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KJaros_1/Downloads/COVID19hg_data_Aug21/ppins/ppins/a2_blood_ppin_diseases_proper/"/>
    </mc:Choice>
  </mc:AlternateContent>
  <xr:revisionPtr revIDLastSave="0" documentId="13_ncr:1_{A1DCAE6A-87FC-644E-9C4E-ED4E91DEBB48}" xr6:coauthVersionLast="47" xr6:coauthVersionMax="47" xr10:uidLastSave="{00000000-0000-0000-0000-000000000000}"/>
  <bookViews>
    <workbookView xWindow="780" yWindow="1000" windowWidth="27640" windowHeight="16440" xr2:uid="{1CC35525-55A2-C849-988B-FAB51FBDD7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53" i="1"/>
  <c r="E27" i="1"/>
  <c r="E28" i="1"/>
  <c r="E29" i="1"/>
  <c r="E30" i="1"/>
  <c r="E31" i="1"/>
  <c r="E32" i="1"/>
  <c r="E54" i="1"/>
  <c r="E33" i="1"/>
  <c r="E34" i="1"/>
  <c r="E35" i="1"/>
  <c r="E36" i="1"/>
  <c r="E37" i="1"/>
  <c r="E38" i="1"/>
  <c r="E39" i="1"/>
  <c r="E40" i="1"/>
  <c r="E41" i="1"/>
  <c r="E55" i="1"/>
  <c r="E42" i="1"/>
  <c r="E43" i="1"/>
  <c r="E44" i="1"/>
  <c r="E45" i="1"/>
  <c r="E46" i="1"/>
  <c r="E47" i="1"/>
  <c r="E48" i="1"/>
  <c r="E49" i="1"/>
  <c r="E50" i="1"/>
  <c r="E51" i="1"/>
  <c r="E52" i="1"/>
  <c r="E56" i="1"/>
  <c r="E57" i="1"/>
  <c r="E58" i="1"/>
  <c r="E59" i="1"/>
  <c r="E60" i="1"/>
  <c r="E61" i="1"/>
  <c r="E2" i="1"/>
</calcChain>
</file>

<file path=xl/sharedStrings.xml><?xml version="1.0" encoding="utf-8"?>
<sst xmlns="http://schemas.openxmlformats.org/spreadsheetml/2006/main" count="252" uniqueCount="83">
  <si>
    <t>level</t>
  </si>
  <si>
    <t>trait</t>
  </si>
  <si>
    <t>total_gwas_snps</t>
  </si>
  <si>
    <t>trait_snps</t>
  </si>
  <si>
    <t>eqtls_in_catalog</t>
  </si>
  <si>
    <t>trait_eqtls</t>
  </si>
  <si>
    <t>pval</t>
  </si>
  <si>
    <t>adj_pval</t>
  </si>
  <si>
    <t>sim_pval</t>
  </si>
  <si>
    <t>Level 0</t>
  </si>
  <si>
    <t>ACPA-positive rheumatoid arthritis (smoking interaction)</t>
  </si>
  <si>
    <t>Alzheimer's disease in APOE e4- carriers</t>
  </si>
  <si>
    <t>Anti-anoctamin 2 antibody levels</t>
  </si>
  <si>
    <t>Asthma (adult onset)</t>
  </si>
  <si>
    <t>Asthma (childhood onset)</t>
  </si>
  <si>
    <t>Atopic asthma</t>
  </si>
  <si>
    <t>Cervical cancer</t>
  </si>
  <si>
    <t>Childhood ear infection</t>
  </si>
  <si>
    <t>Chronic hepatitis B infection</t>
  </si>
  <si>
    <t>Complement C3 and C4 levels</t>
  </si>
  <si>
    <t>Cortical surface area (global PC1)</t>
  </si>
  <si>
    <t>COVID-19 (critical illness vs population)</t>
  </si>
  <si>
    <t>Cutaneous lupus erythematosus</t>
  </si>
  <si>
    <t>Disc degeneration (lumbar)</t>
  </si>
  <si>
    <t>Drug-induced Stevens-Johnson syndrome or toxic epidermal necrolysis (SJS/TEN)</t>
  </si>
  <si>
    <t>Epstein Barr virus nuclear antigen 1 IgG levels</t>
  </si>
  <si>
    <t>Feeling nervous</t>
  </si>
  <si>
    <t>Feeling worry</t>
  </si>
  <si>
    <t>General cognitive ability</t>
  </si>
  <si>
    <t>General factor of neuroticism</t>
  </si>
  <si>
    <t>Giant cell arteritis</t>
  </si>
  <si>
    <t>Hay fever and/or eczema</t>
  </si>
  <si>
    <t>Hemoglobin levels</t>
  </si>
  <si>
    <t>Hepatitis B</t>
  </si>
  <si>
    <t>Hepatitis B vaccine response</t>
  </si>
  <si>
    <t>Hepatitis C induced liver cirrhosis</t>
  </si>
  <si>
    <t>Hepatocellular carcinoma</t>
  </si>
  <si>
    <t>HIV-1 control</t>
  </si>
  <si>
    <t>IgA nephropathy</t>
  </si>
  <si>
    <t>Immunoglobulin A vasculitis</t>
  </si>
  <si>
    <t>Immunoglobulin G index levels in multiple sclerosis</t>
  </si>
  <si>
    <t>Itch intensity from mosquito bite</t>
  </si>
  <si>
    <t>Itch intensity from mosquito bite adjusted by bite size</t>
  </si>
  <si>
    <t>Lymphoma</t>
  </si>
  <si>
    <t>Mouth ulcers</t>
  </si>
  <si>
    <t>Multiple myeloma</t>
  </si>
  <si>
    <t>Multiple sclerosis (OCB status)</t>
  </si>
  <si>
    <t>Neuroticism</t>
  </si>
  <si>
    <t>Nodular sclerosis Hodgkin lymphoma</t>
  </si>
  <si>
    <t>Oligoclonal band status in multiple sclerosis</t>
  </si>
  <si>
    <t>Parkinson's disease</t>
  </si>
  <si>
    <t>Parkinson's disease or first degree relation to individual with Parkinson's disease</t>
  </si>
  <si>
    <t>Perceived unattractiveness to mosquitoes</t>
  </si>
  <si>
    <t>Pneumonia</t>
  </si>
  <si>
    <t>Response to hepatitis B vaccine</t>
  </si>
  <si>
    <t>Rosacea symptom severity</t>
  </si>
  <si>
    <t>Sarcoidosis (Lofgren's syndrome vs non-Lofgren's syndrome)</t>
  </si>
  <si>
    <t>Shingles</t>
  </si>
  <si>
    <t>Strep throat</t>
  </si>
  <si>
    <t>Susceptibility to persistent hepatitis B virus infection</t>
  </si>
  <si>
    <t>Takayasu arteritis</t>
  </si>
  <si>
    <t>Thionamide-induced agranulocytosis in Graves' disease</t>
  </si>
  <si>
    <t>Type 1 diabetes (age at diagnosis)</t>
  </si>
  <si>
    <t>Type 1 diabetes and autoimmune thyroid diseases</t>
  </si>
  <si>
    <t>Ulcerative colitis</t>
  </si>
  <si>
    <t>Level 1</t>
  </si>
  <si>
    <t>Low density lipoprotein cholesterol levels</t>
  </si>
  <si>
    <t>Non-melanoma skin cancer</t>
  </si>
  <si>
    <t>Phosphatidylinositol levels</t>
  </si>
  <si>
    <t>Total cholesterol levels</t>
  </si>
  <si>
    <t>category</t>
  </si>
  <si>
    <t>category_letter</t>
  </si>
  <si>
    <t>Immune</t>
  </si>
  <si>
    <t>Cancer</t>
  </si>
  <si>
    <t>Other</t>
  </si>
  <si>
    <t>Brain &amp; Mood</t>
  </si>
  <si>
    <t>Vascular</t>
  </si>
  <si>
    <t>E</t>
  </si>
  <si>
    <t>D</t>
  </si>
  <si>
    <t>C</t>
  </si>
  <si>
    <t>B</t>
  </si>
  <si>
    <t>A</t>
  </si>
  <si>
    <t>concat_trait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</si>
</sst>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FD9A8-83C8-C742-8394-34507A90E994}">
  <dimension ref="A1:L61"/>
  <sheetViews>
    <sheetView tabSelected="1" topLeftCell="A35" zoomScale="116" workbookViewId="0">
      <selection activeCell="C61" sqref="C61"/>
    </sheetView>
  </sheetViews>
  <sheetFormatPr baseColWidth="10" defaultRowHeight="16" x14ac:dyDescent="0.2"/>
  <cols>
    <col min="2" max="2" width="12.5" bestFit="1" customWidth="1"/>
    <col min="3" max="3" width="13.6640625" bestFit="1" customWidth="1"/>
    <col min="4" max="4" width="34.83203125" customWidth="1"/>
    <col min="5" max="5" width="68.83203125" customWidth="1"/>
  </cols>
  <sheetData>
    <row r="1" spans="1:12" x14ac:dyDescent="0.2">
      <c r="A1" t="s">
        <v>0</v>
      </c>
      <c r="B1" t="s">
        <v>70</v>
      </c>
      <c r="C1" t="s">
        <v>71</v>
      </c>
      <c r="D1" t="s">
        <v>1</v>
      </c>
      <c r="E1" t="s">
        <v>82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 x14ac:dyDescent="0.2">
      <c r="A2" t="s">
        <v>9</v>
      </c>
      <c r="B2" t="s">
        <v>75</v>
      </c>
      <c r="C2" t="s">
        <v>79</v>
      </c>
      <c r="D2" t="s">
        <v>11</v>
      </c>
      <c r="E2" t="str">
        <f>_xlfn.CONCAT(C2, "_ ", D2)</f>
        <v>C_ Alzheimer's disease in APOE e4- carriers</v>
      </c>
      <c r="F2">
        <v>168713</v>
      </c>
      <c r="G2">
        <v>31</v>
      </c>
      <c r="H2">
        <v>2638</v>
      </c>
      <c r="I2">
        <v>9</v>
      </c>
      <c r="J2" s="1">
        <v>8.1499999999999998E-10</v>
      </c>
      <c r="K2" s="1">
        <v>7.9400000000000004E-7</v>
      </c>
      <c r="L2">
        <v>1.7000000000000001E-2</v>
      </c>
    </row>
    <row r="3" spans="1:12" x14ac:dyDescent="0.2">
      <c r="A3" t="s">
        <v>9</v>
      </c>
      <c r="B3" t="s">
        <v>75</v>
      </c>
      <c r="C3" t="s">
        <v>79</v>
      </c>
      <c r="D3" t="s">
        <v>20</v>
      </c>
      <c r="E3" t="str">
        <f>_xlfn.CONCAT(C3, "_ ", D3)</f>
        <v>C_ Cortical surface area (global PC1)</v>
      </c>
      <c r="F3">
        <v>168713</v>
      </c>
      <c r="G3">
        <v>15</v>
      </c>
      <c r="H3">
        <v>2638</v>
      </c>
      <c r="I3">
        <v>6</v>
      </c>
      <c r="J3" s="1">
        <v>6.4399999999999994E-8</v>
      </c>
      <c r="K3" s="1">
        <v>6.2799999999999995E-5</v>
      </c>
      <c r="L3">
        <v>8.9999999999999993E-3</v>
      </c>
    </row>
    <row r="4" spans="1:12" x14ac:dyDescent="0.2">
      <c r="A4" t="s">
        <v>9</v>
      </c>
      <c r="B4" t="s">
        <v>75</v>
      </c>
      <c r="C4" t="s">
        <v>79</v>
      </c>
      <c r="D4" t="s">
        <v>26</v>
      </c>
      <c r="E4" t="str">
        <f>_xlfn.CONCAT(C4, "_ ", D4)</f>
        <v>C_ Feeling nervous</v>
      </c>
      <c r="F4">
        <v>168713</v>
      </c>
      <c r="G4">
        <v>67</v>
      </c>
      <c r="H4">
        <v>2638</v>
      </c>
      <c r="I4">
        <v>11</v>
      </c>
      <c r="J4" s="1">
        <v>7.6999999999999995E-9</v>
      </c>
      <c r="K4" s="1">
        <v>7.5100000000000001E-6</v>
      </c>
      <c r="L4">
        <v>1.2999999999999999E-2</v>
      </c>
    </row>
    <row r="5" spans="1:12" x14ac:dyDescent="0.2">
      <c r="A5" t="s">
        <v>9</v>
      </c>
      <c r="B5" t="s">
        <v>75</v>
      </c>
      <c r="C5" t="s">
        <v>79</v>
      </c>
      <c r="D5" t="s">
        <v>27</v>
      </c>
      <c r="E5" t="str">
        <f>_xlfn.CONCAT(C5, "_ ", D5)</f>
        <v>C_ Feeling worry</v>
      </c>
      <c r="F5">
        <v>168713</v>
      </c>
      <c r="G5">
        <v>71</v>
      </c>
      <c r="H5">
        <v>2638</v>
      </c>
      <c r="I5">
        <v>11</v>
      </c>
      <c r="J5" s="1">
        <v>1.4500000000000001E-8</v>
      </c>
      <c r="K5" s="1">
        <v>1.4100000000000001E-5</v>
      </c>
      <c r="L5">
        <v>2.8000000000000001E-2</v>
      </c>
    </row>
    <row r="6" spans="1:12" x14ac:dyDescent="0.2">
      <c r="A6" t="s">
        <v>9</v>
      </c>
      <c r="B6" t="s">
        <v>75</v>
      </c>
      <c r="C6" t="s">
        <v>79</v>
      </c>
      <c r="D6" t="s">
        <v>28</v>
      </c>
      <c r="E6" t="str">
        <f>_xlfn.CONCAT(C6, "_ ", D6)</f>
        <v>C_ General cognitive ability</v>
      </c>
      <c r="F6">
        <v>168713</v>
      </c>
      <c r="G6">
        <v>1258</v>
      </c>
      <c r="H6">
        <v>2638</v>
      </c>
      <c r="I6">
        <v>40</v>
      </c>
      <c r="J6" s="1">
        <v>2.9300000000000001E-5</v>
      </c>
      <c r="K6">
        <v>2.8592380000000001E-2</v>
      </c>
      <c r="L6">
        <v>3.4000000000000002E-2</v>
      </c>
    </row>
    <row r="7" spans="1:12" x14ac:dyDescent="0.2">
      <c r="A7" t="s">
        <v>9</v>
      </c>
      <c r="B7" t="s">
        <v>75</v>
      </c>
      <c r="C7" t="s">
        <v>79</v>
      </c>
      <c r="D7" t="s">
        <v>29</v>
      </c>
      <c r="E7" t="str">
        <f>_xlfn.CONCAT(C7, "_ ", D7)</f>
        <v>C_ General factor of neuroticism</v>
      </c>
      <c r="F7">
        <v>168713</v>
      </c>
      <c r="G7">
        <v>308</v>
      </c>
      <c r="H7">
        <v>2638</v>
      </c>
      <c r="I7">
        <v>19</v>
      </c>
      <c r="J7" s="1">
        <v>5.7199999999999999E-7</v>
      </c>
      <c r="K7">
        <v>5.5724699999999997E-4</v>
      </c>
      <c r="L7">
        <v>3.3000000000000002E-2</v>
      </c>
    </row>
    <row r="8" spans="1:12" x14ac:dyDescent="0.2">
      <c r="A8" t="s">
        <v>9</v>
      </c>
      <c r="B8" t="s">
        <v>75</v>
      </c>
      <c r="C8" t="s">
        <v>79</v>
      </c>
      <c r="D8" t="s">
        <v>47</v>
      </c>
      <c r="E8" t="str">
        <f>_xlfn.CONCAT(C8, "_ ", D8)</f>
        <v>C_ Neuroticism</v>
      </c>
      <c r="F8">
        <v>168713</v>
      </c>
      <c r="G8">
        <v>1004</v>
      </c>
      <c r="H8">
        <v>2638</v>
      </c>
      <c r="I8">
        <v>43</v>
      </c>
      <c r="J8" s="1">
        <v>6.1300000000000001E-9</v>
      </c>
      <c r="K8" s="1">
        <v>5.9800000000000003E-6</v>
      </c>
      <c r="L8">
        <v>4.5999999999999999E-2</v>
      </c>
    </row>
    <row r="9" spans="1:12" x14ac:dyDescent="0.2">
      <c r="A9" t="s">
        <v>9</v>
      </c>
      <c r="B9" t="s">
        <v>75</v>
      </c>
      <c r="C9" t="s">
        <v>79</v>
      </c>
      <c r="D9" t="s">
        <v>50</v>
      </c>
      <c r="E9" t="str">
        <f>_xlfn.CONCAT(C9, "_ ", D9)</f>
        <v>C_ Parkinson's disease</v>
      </c>
      <c r="F9">
        <v>168713</v>
      </c>
      <c r="G9">
        <v>231</v>
      </c>
      <c r="H9">
        <v>2638</v>
      </c>
      <c r="I9">
        <v>24</v>
      </c>
      <c r="J9" s="1">
        <v>4.6400000000000004E-13</v>
      </c>
      <c r="K9" s="1">
        <v>4.5199999999999999E-10</v>
      </c>
      <c r="L9">
        <v>2.4E-2</v>
      </c>
    </row>
    <row r="10" spans="1:12" x14ac:dyDescent="0.2">
      <c r="A10" t="s">
        <v>9</v>
      </c>
      <c r="B10" t="s">
        <v>75</v>
      </c>
      <c r="C10" t="s">
        <v>79</v>
      </c>
      <c r="D10" t="s">
        <v>51</v>
      </c>
      <c r="E10" t="str">
        <f>_xlfn.CONCAT(C10, "_ ", D10)</f>
        <v>C_ Parkinson's disease or first degree relation to individual with Parkinson's disease</v>
      </c>
      <c r="F10">
        <v>168713</v>
      </c>
      <c r="G10">
        <v>107</v>
      </c>
      <c r="H10">
        <v>2638</v>
      </c>
      <c r="I10">
        <v>10</v>
      </c>
      <c r="J10" s="1">
        <v>7.6299999999999998E-6</v>
      </c>
      <c r="K10">
        <v>7.4378700000000001E-3</v>
      </c>
      <c r="L10">
        <v>7.0000000000000001E-3</v>
      </c>
    </row>
    <row r="11" spans="1:12" x14ac:dyDescent="0.2">
      <c r="A11" t="s">
        <v>9</v>
      </c>
      <c r="B11" t="s">
        <v>73</v>
      </c>
      <c r="C11" t="s">
        <v>80</v>
      </c>
      <c r="D11" t="s">
        <v>16</v>
      </c>
      <c r="E11" t="str">
        <f>_xlfn.CONCAT(C11, "_ ", D11)</f>
        <v>B_ Cervical cancer</v>
      </c>
      <c r="F11">
        <v>168713</v>
      </c>
      <c r="G11">
        <v>119</v>
      </c>
      <c r="H11">
        <v>2638</v>
      </c>
      <c r="I11">
        <v>13</v>
      </c>
      <c r="J11" s="1">
        <v>5.4499999999999998E-8</v>
      </c>
      <c r="K11" s="1">
        <v>5.3100000000000003E-5</v>
      </c>
      <c r="L11">
        <v>1E-3</v>
      </c>
    </row>
    <row r="12" spans="1:12" x14ac:dyDescent="0.2">
      <c r="A12" t="s">
        <v>9</v>
      </c>
      <c r="B12" t="s">
        <v>73</v>
      </c>
      <c r="C12" t="s">
        <v>80</v>
      </c>
      <c r="D12" t="s">
        <v>36</v>
      </c>
      <c r="E12" t="str">
        <f>_xlfn.CONCAT(C12, "_ ", D12)</f>
        <v>B_ Hepatocellular carcinoma</v>
      </c>
      <c r="F12">
        <v>168713</v>
      </c>
      <c r="G12">
        <v>11</v>
      </c>
      <c r="H12">
        <v>2638</v>
      </c>
      <c r="I12">
        <v>4</v>
      </c>
      <c r="J12" s="1">
        <v>1.8E-5</v>
      </c>
      <c r="K12">
        <v>1.7575242000000001E-2</v>
      </c>
      <c r="L12">
        <v>4.0000000000000001E-3</v>
      </c>
    </row>
    <row r="13" spans="1:12" x14ac:dyDescent="0.2">
      <c r="A13" t="s">
        <v>9</v>
      </c>
      <c r="B13" t="s">
        <v>73</v>
      </c>
      <c r="C13" t="s">
        <v>80</v>
      </c>
      <c r="D13" t="s">
        <v>43</v>
      </c>
      <c r="E13" t="str">
        <f>_xlfn.CONCAT(C13, "_ ", D13)</f>
        <v>B_ Lymphoma</v>
      </c>
      <c r="F13">
        <v>168713</v>
      </c>
      <c r="G13">
        <v>9</v>
      </c>
      <c r="H13">
        <v>2638</v>
      </c>
      <c r="I13">
        <v>6</v>
      </c>
      <c r="J13" s="1">
        <v>1.1700000000000001E-9</v>
      </c>
      <c r="K13" s="1">
        <v>1.1400000000000001E-6</v>
      </c>
      <c r="L13">
        <v>2.8000000000000001E-2</v>
      </c>
    </row>
    <row r="14" spans="1:12" x14ac:dyDescent="0.2">
      <c r="A14" t="s">
        <v>9</v>
      </c>
      <c r="B14" t="s">
        <v>73</v>
      </c>
      <c r="C14" t="s">
        <v>80</v>
      </c>
      <c r="D14" t="s">
        <v>45</v>
      </c>
      <c r="E14" t="str">
        <f>_xlfn.CONCAT(C14, "_ ", D14)</f>
        <v>B_ Multiple myeloma</v>
      </c>
      <c r="F14">
        <v>168713</v>
      </c>
      <c r="G14">
        <v>57</v>
      </c>
      <c r="H14">
        <v>2638</v>
      </c>
      <c r="I14">
        <v>8</v>
      </c>
      <c r="J14" s="1">
        <v>2.96E-6</v>
      </c>
      <c r="K14">
        <v>2.8834329999999999E-3</v>
      </c>
      <c r="L14">
        <v>7.0000000000000001E-3</v>
      </c>
    </row>
    <row r="15" spans="1:12" x14ac:dyDescent="0.2">
      <c r="A15" t="s">
        <v>9</v>
      </c>
      <c r="B15" t="s">
        <v>73</v>
      </c>
      <c r="C15" t="s">
        <v>80</v>
      </c>
      <c r="D15" t="s">
        <v>48</v>
      </c>
      <c r="E15" t="str">
        <f>_xlfn.CONCAT(C15, "_ ", D15)</f>
        <v>B_ Nodular sclerosis Hodgkin lymphoma</v>
      </c>
      <c r="F15">
        <v>168713</v>
      </c>
      <c r="G15">
        <v>14</v>
      </c>
      <c r="H15">
        <v>2638</v>
      </c>
      <c r="I15">
        <v>6</v>
      </c>
      <c r="J15" s="1">
        <v>3.92E-8</v>
      </c>
      <c r="K15" s="1">
        <v>3.82E-5</v>
      </c>
      <c r="L15">
        <v>2.9000000000000001E-2</v>
      </c>
    </row>
    <row r="16" spans="1:12" x14ac:dyDescent="0.2">
      <c r="A16" t="s">
        <v>65</v>
      </c>
      <c r="B16" t="s">
        <v>73</v>
      </c>
      <c r="C16" t="s">
        <v>80</v>
      </c>
      <c r="D16" t="s">
        <v>67</v>
      </c>
      <c r="E16" t="str">
        <f>_xlfn.CONCAT(C16, "_ ", D16)</f>
        <v>B_ Non-melanoma skin cancer</v>
      </c>
      <c r="F16">
        <v>168713</v>
      </c>
      <c r="G16">
        <v>86</v>
      </c>
      <c r="H16">
        <v>1728</v>
      </c>
      <c r="I16">
        <v>8</v>
      </c>
      <c r="J16" s="1">
        <v>3.1200000000000002E-6</v>
      </c>
      <c r="K16">
        <v>2.344961E-3</v>
      </c>
      <c r="L16">
        <v>3.1E-2</v>
      </c>
    </row>
    <row r="17" spans="1:12" x14ac:dyDescent="0.2">
      <c r="A17" t="s">
        <v>9</v>
      </c>
      <c r="B17" t="s">
        <v>72</v>
      </c>
      <c r="C17" t="s">
        <v>78</v>
      </c>
      <c r="D17" t="s">
        <v>10</v>
      </c>
      <c r="E17" t="str">
        <f>_xlfn.CONCAT(C17, "_ ", D17)</f>
        <v>D_ ACPA-positive rheumatoid arthritis (smoking interaction)</v>
      </c>
      <c r="F17">
        <v>168713</v>
      </c>
      <c r="G17">
        <v>15</v>
      </c>
      <c r="H17">
        <v>2638</v>
      </c>
      <c r="I17">
        <v>15</v>
      </c>
      <c r="J17" s="1">
        <v>7.8500000000000004E-28</v>
      </c>
      <c r="K17" s="1">
        <v>7.6500000000000004E-25</v>
      </c>
      <c r="L17">
        <v>2.9000000000000001E-2</v>
      </c>
    </row>
    <row r="18" spans="1:12" x14ac:dyDescent="0.2">
      <c r="A18" t="s">
        <v>9</v>
      </c>
      <c r="B18" t="s">
        <v>72</v>
      </c>
      <c r="C18" t="s">
        <v>78</v>
      </c>
      <c r="D18" t="s">
        <v>12</v>
      </c>
      <c r="E18" t="str">
        <f>_xlfn.CONCAT(C18, "_ ", D18)</f>
        <v>D_ Anti-anoctamin 2 antibody levels</v>
      </c>
      <c r="F18">
        <v>168713</v>
      </c>
      <c r="G18">
        <v>10</v>
      </c>
      <c r="H18">
        <v>2638</v>
      </c>
      <c r="I18">
        <v>7</v>
      </c>
      <c r="J18" s="1">
        <v>2.6099999999999999E-11</v>
      </c>
      <c r="K18" s="1">
        <v>2.55E-8</v>
      </c>
      <c r="L18">
        <v>2.5000000000000001E-2</v>
      </c>
    </row>
    <row r="19" spans="1:12" x14ac:dyDescent="0.2">
      <c r="A19" t="s">
        <v>9</v>
      </c>
      <c r="B19" t="s">
        <v>72</v>
      </c>
      <c r="C19" t="s">
        <v>78</v>
      </c>
      <c r="D19" t="s">
        <v>13</v>
      </c>
      <c r="E19" t="str">
        <f>_xlfn.CONCAT(C19, "_ ", D19)</f>
        <v>D_ Asthma (adult onset)</v>
      </c>
      <c r="F19">
        <v>168713</v>
      </c>
      <c r="G19">
        <v>141</v>
      </c>
      <c r="H19">
        <v>2638</v>
      </c>
      <c r="I19">
        <v>13</v>
      </c>
      <c r="J19" s="1">
        <v>4.0200000000000003E-7</v>
      </c>
      <c r="K19">
        <v>3.9148999999999998E-4</v>
      </c>
      <c r="L19">
        <v>2.8000000000000001E-2</v>
      </c>
    </row>
    <row r="20" spans="1:12" x14ac:dyDescent="0.2">
      <c r="A20" t="s">
        <v>9</v>
      </c>
      <c r="B20" t="s">
        <v>72</v>
      </c>
      <c r="C20" t="s">
        <v>78</v>
      </c>
      <c r="D20" t="s">
        <v>14</v>
      </c>
      <c r="E20" t="str">
        <f>_xlfn.CONCAT(C20, "_ ", D20)</f>
        <v>D_ Asthma (childhood onset)</v>
      </c>
      <c r="F20">
        <v>168713</v>
      </c>
      <c r="G20">
        <v>388</v>
      </c>
      <c r="H20">
        <v>2638</v>
      </c>
      <c r="I20">
        <v>24</v>
      </c>
      <c r="J20" s="1">
        <v>1.9000000000000001E-8</v>
      </c>
      <c r="K20" s="1">
        <v>1.8499999999999999E-5</v>
      </c>
      <c r="L20">
        <v>3.9E-2</v>
      </c>
    </row>
    <row r="21" spans="1:12" x14ac:dyDescent="0.2">
      <c r="A21" t="s">
        <v>9</v>
      </c>
      <c r="B21" t="s">
        <v>72</v>
      </c>
      <c r="C21" t="s">
        <v>78</v>
      </c>
      <c r="D21" t="s">
        <v>15</v>
      </c>
      <c r="E21" t="str">
        <f>_xlfn.CONCAT(C21, "_ ", D21)</f>
        <v>D_ Atopic asthma</v>
      </c>
      <c r="F21">
        <v>168713</v>
      </c>
      <c r="G21">
        <v>198</v>
      </c>
      <c r="H21">
        <v>2638</v>
      </c>
      <c r="I21">
        <v>19</v>
      </c>
      <c r="J21" s="1">
        <v>4.7100000000000003E-10</v>
      </c>
      <c r="K21" s="1">
        <v>4.5999999999999999E-7</v>
      </c>
      <c r="L21">
        <v>2.1999999999999999E-2</v>
      </c>
    </row>
    <row r="22" spans="1:12" x14ac:dyDescent="0.2">
      <c r="A22" t="s">
        <v>9</v>
      </c>
      <c r="B22" t="s">
        <v>72</v>
      </c>
      <c r="C22" t="s">
        <v>78</v>
      </c>
      <c r="D22" t="s">
        <v>17</v>
      </c>
      <c r="E22" t="str">
        <f>_xlfn.CONCAT(C22, "_ ", D22)</f>
        <v>D_ Childhood ear infection</v>
      </c>
      <c r="F22">
        <v>168713</v>
      </c>
      <c r="G22">
        <v>102</v>
      </c>
      <c r="H22">
        <v>2638</v>
      </c>
      <c r="I22">
        <v>9</v>
      </c>
      <c r="J22" s="1">
        <v>3.4199999999999998E-5</v>
      </c>
      <c r="K22">
        <v>3.3392731000000002E-2</v>
      </c>
      <c r="L22">
        <v>1.2E-2</v>
      </c>
    </row>
    <row r="23" spans="1:12" x14ac:dyDescent="0.2">
      <c r="A23" t="s">
        <v>9</v>
      </c>
      <c r="B23" t="s">
        <v>72</v>
      </c>
      <c r="C23" t="s">
        <v>78</v>
      </c>
      <c r="D23" t="s">
        <v>18</v>
      </c>
      <c r="E23" t="str">
        <f>_xlfn.CONCAT(C23, "_ ", D23)</f>
        <v>D_ Chronic hepatitis B infection</v>
      </c>
      <c r="F23">
        <v>168713</v>
      </c>
      <c r="G23">
        <v>17</v>
      </c>
      <c r="H23">
        <v>2638</v>
      </c>
      <c r="I23">
        <v>14</v>
      </c>
      <c r="J23" s="1">
        <v>3.2800000000000001E-23</v>
      </c>
      <c r="K23" s="1">
        <v>3.1999999999999997E-20</v>
      </c>
      <c r="L23">
        <v>0.03</v>
      </c>
    </row>
    <row r="24" spans="1:12" x14ac:dyDescent="0.2">
      <c r="A24" t="s">
        <v>9</v>
      </c>
      <c r="B24" t="s">
        <v>72</v>
      </c>
      <c r="C24" t="s">
        <v>78</v>
      </c>
      <c r="D24" t="s">
        <v>21</v>
      </c>
      <c r="E24" t="str">
        <f>_xlfn.CONCAT(C24, "_ ", D24)</f>
        <v>D_ COVID-19 (critical illness vs population)</v>
      </c>
      <c r="F24">
        <v>168713</v>
      </c>
      <c r="G24">
        <v>8</v>
      </c>
      <c r="H24">
        <v>2638</v>
      </c>
      <c r="I24">
        <v>5</v>
      </c>
      <c r="J24" s="1">
        <v>5.0099999999999999E-8</v>
      </c>
      <c r="K24" s="1">
        <v>4.8900000000000003E-5</v>
      </c>
      <c r="L24">
        <v>2E-3</v>
      </c>
    </row>
    <row r="25" spans="1:12" x14ac:dyDescent="0.2">
      <c r="A25" t="s">
        <v>9</v>
      </c>
      <c r="B25" t="s">
        <v>72</v>
      </c>
      <c r="C25" t="s">
        <v>78</v>
      </c>
      <c r="D25" t="s">
        <v>22</v>
      </c>
      <c r="E25" t="str">
        <f>_xlfn.CONCAT(C25, "_ ", D25)</f>
        <v>D_ Cutaneous lupus erythematosus</v>
      </c>
      <c r="F25">
        <v>168713</v>
      </c>
      <c r="G25">
        <v>7</v>
      </c>
      <c r="H25">
        <v>2638</v>
      </c>
      <c r="I25">
        <v>5</v>
      </c>
      <c r="J25" s="1">
        <v>1.9000000000000001E-8</v>
      </c>
      <c r="K25" s="1">
        <v>1.8600000000000001E-5</v>
      </c>
      <c r="L25">
        <v>1.7999999999999999E-2</v>
      </c>
    </row>
    <row r="26" spans="1:12" x14ac:dyDescent="0.2">
      <c r="A26" t="s">
        <v>9</v>
      </c>
      <c r="B26" t="s">
        <v>72</v>
      </c>
      <c r="C26" t="s">
        <v>78</v>
      </c>
      <c r="D26" t="s">
        <v>25</v>
      </c>
      <c r="E26" t="str">
        <f>_xlfn.CONCAT(C26, "_ ", D26)</f>
        <v>D_ Epstein Barr virus nuclear antigen 1 IgG levels</v>
      </c>
      <c r="F26">
        <v>168713</v>
      </c>
      <c r="G26">
        <v>6</v>
      </c>
      <c r="H26">
        <v>2638</v>
      </c>
      <c r="I26">
        <v>5</v>
      </c>
      <c r="J26" s="1">
        <v>5.5100000000000002E-9</v>
      </c>
      <c r="K26" s="1">
        <v>5.3800000000000002E-6</v>
      </c>
      <c r="L26">
        <v>3.1E-2</v>
      </c>
    </row>
    <row r="27" spans="1:12" x14ac:dyDescent="0.2">
      <c r="A27" t="s">
        <v>9</v>
      </c>
      <c r="B27" t="s">
        <v>72</v>
      </c>
      <c r="C27" t="s">
        <v>78</v>
      </c>
      <c r="D27" t="s">
        <v>31</v>
      </c>
      <c r="E27" t="str">
        <f>_xlfn.CONCAT(C27, "_ ", D27)</f>
        <v>D_ Hay fever and/or eczema</v>
      </c>
      <c r="F27">
        <v>168713</v>
      </c>
      <c r="G27">
        <v>154</v>
      </c>
      <c r="H27">
        <v>2638</v>
      </c>
      <c r="I27">
        <v>12</v>
      </c>
      <c r="J27" s="1">
        <v>6.4699999999999999E-6</v>
      </c>
      <c r="K27">
        <v>6.308068E-3</v>
      </c>
      <c r="L27">
        <v>8.9999999999999993E-3</v>
      </c>
    </row>
    <row r="28" spans="1:12" x14ac:dyDescent="0.2">
      <c r="A28" t="s">
        <v>9</v>
      </c>
      <c r="B28" t="s">
        <v>72</v>
      </c>
      <c r="C28" t="s">
        <v>78</v>
      </c>
      <c r="D28" t="s">
        <v>33</v>
      </c>
      <c r="E28" t="str">
        <f>_xlfn.CONCAT(C28, "_ ", D28)</f>
        <v>D_ Hepatitis B</v>
      </c>
      <c r="F28">
        <v>168713</v>
      </c>
      <c r="G28">
        <v>46</v>
      </c>
      <c r="H28">
        <v>2638</v>
      </c>
      <c r="I28">
        <v>8</v>
      </c>
      <c r="J28" s="1">
        <v>5.44E-7</v>
      </c>
      <c r="K28">
        <v>5.3023199999999995E-4</v>
      </c>
      <c r="L28">
        <v>1.0999999999999999E-2</v>
      </c>
    </row>
    <row r="29" spans="1:12" x14ac:dyDescent="0.2">
      <c r="A29" t="s">
        <v>9</v>
      </c>
      <c r="B29" t="s">
        <v>72</v>
      </c>
      <c r="C29" t="s">
        <v>78</v>
      </c>
      <c r="D29" t="s">
        <v>34</v>
      </c>
      <c r="E29" t="str">
        <f>_xlfn.CONCAT(C29, "_ ", D29)</f>
        <v>D_ Hepatitis B vaccine response</v>
      </c>
      <c r="F29">
        <v>168713</v>
      </c>
      <c r="G29">
        <v>4</v>
      </c>
      <c r="H29">
        <v>2638</v>
      </c>
      <c r="I29">
        <v>3</v>
      </c>
      <c r="J29" s="1">
        <v>1.5099999999999999E-5</v>
      </c>
      <c r="K29">
        <v>1.4717691999999999E-2</v>
      </c>
      <c r="L29">
        <v>1E-3</v>
      </c>
    </row>
    <row r="30" spans="1:12" x14ac:dyDescent="0.2">
      <c r="A30" t="s">
        <v>9</v>
      </c>
      <c r="B30" t="s">
        <v>72</v>
      </c>
      <c r="C30" t="s">
        <v>78</v>
      </c>
      <c r="D30" t="s">
        <v>35</v>
      </c>
      <c r="E30" t="str">
        <f>_xlfn.CONCAT(C30, "_ ", D30)</f>
        <v>D_ Hepatitis C induced liver cirrhosis</v>
      </c>
      <c r="F30">
        <v>168713</v>
      </c>
      <c r="G30">
        <v>5</v>
      </c>
      <c r="H30">
        <v>2638</v>
      </c>
      <c r="I30">
        <v>4</v>
      </c>
      <c r="J30" s="1">
        <v>2.9400000000000001E-7</v>
      </c>
      <c r="K30">
        <v>2.8710999999999998E-4</v>
      </c>
      <c r="L30">
        <v>1.9E-2</v>
      </c>
    </row>
    <row r="31" spans="1:12" x14ac:dyDescent="0.2">
      <c r="A31" t="s">
        <v>9</v>
      </c>
      <c r="B31" t="s">
        <v>72</v>
      </c>
      <c r="C31" t="s">
        <v>78</v>
      </c>
      <c r="D31" t="s">
        <v>37</v>
      </c>
      <c r="E31" t="str">
        <f>_xlfn.CONCAT(C31, "_ ", D31)</f>
        <v>D_ HIV-1 control</v>
      </c>
      <c r="F31">
        <v>168713</v>
      </c>
      <c r="G31">
        <v>46</v>
      </c>
      <c r="H31">
        <v>2638</v>
      </c>
      <c r="I31">
        <v>8</v>
      </c>
      <c r="J31" s="1">
        <v>5.44E-7</v>
      </c>
      <c r="K31">
        <v>5.3023199999999995E-4</v>
      </c>
      <c r="L31">
        <v>8.0000000000000002E-3</v>
      </c>
    </row>
    <row r="32" spans="1:12" x14ac:dyDescent="0.2">
      <c r="A32" t="s">
        <v>9</v>
      </c>
      <c r="B32" t="s">
        <v>72</v>
      </c>
      <c r="C32" t="s">
        <v>78</v>
      </c>
      <c r="D32" t="s">
        <v>38</v>
      </c>
      <c r="E32" t="str">
        <f>_xlfn.CONCAT(C32, "_ ", D32)</f>
        <v>D_ IgA nephropathy</v>
      </c>
      <c r="F32">
        <v>168713</v>
      </c>
      <c r="G32">
        <v>43</v>
      </c>
      <c r="H32">
        <v>2638</v>
      </c>
      <c r="I32">
        <v>10</v>
      </c>
      <c r="J32" s="1">
        <v>1.03E-9</v>
      </c>
      <c r="K32" s="1">
        <v>9.9999999999999995E-7</v>
      </c>
      <c r="L32">
        <v>4.4999999999999998E-2</v>
      </c>
    </row>
    <row r="33" spans="1:12" x14ac:dyDescent="0.2">
      <c r="A33" t="s">
        <v>9</v>
      </c>
      <c r="B33" t="s">
        <v>72</v>
      </c>
      <c r="C33" t="s">
        <v>78</v>
      </c>
      <c r="D33" t="s">
        <v>40</v>
      </c>
      <c r="E33" t="str">
        <f>_xlfn.CONCAT(C33, "_ ", D33)</f>
        <v>D_ Immunoglobulin G index levels in multiple sclerosis</v>
      </c>
      <c r="F33">
        <v>168713</v>
      </c>
      <c r="G33">
        <v>4</v>
      </c>
      <c r="H33">
        <v>2638</v>
      </c>
      <c r="I33">
        <v>3</v>
      </c>
      <c r="J33" s="1">
        <v>1.5099999999999999E-5</v>
      </c>
      <c r="K33">
        <v>1.4717691999999999E-2</v>
      </c>
      <c r="L33">
        <v>1.7999999999999999E-2</v>
      </c>
    </row>
    <row r="34" spans="1:12" x14ac:dyDescent="0.2">
      <c r="A34" t="s">
        <v>9</v>
      </c>
      <c r="B34" t="s">
        <v>72</v>
      </c>
      <c r="C34" t="s">
        <v>78</v>
      </c>
      <c r="D34" t="s">
        <v>46</v>
      </c>
      <c r="E34" t="str">
        <f>_xlfn.CONCAT(C34, "_ ", D34)</f>
        <v>D_ Multiple sclerosis (OCB status)</v>
      </c>
      <c r="F34">
        <v>168713</v>
      </c>
      <c r="G34">
        <v>10</v>
      </c>
      <c r="H34">
        <v>2638</v>
      </c>
      <c r="I34">
        <v>6</v>
      </c>
      <c r="J34" s="1">
        <v>2.8900000000000002E-9</v>
      </c>
      <c r="K34" s="1">
        <v>2.8200000000000001E-6</v>
      </c>
      <c r="L34">
        <v>2.9000000000000001E-2</v>
      </c>
    </row>
    <row r="35" spans="1:12" x14ac:dyDescent="0.2">
      <c r="A35" t="s">
        <v>9</v>
      </c>
      <c r="B35" t="s">
        <v>72</v>
      </c>
      <c r="C35" t="s">
        <v>78</v>
      </c>
      <c r="D35" t="s">
        <v>49</v>
      </c>
      <c r="E35" t="str">
        <f>_xlfn.CONCAT(C35, "_ ", D35)</f>
        <v>D_ Oligoclonal band status in multiple sclerosis</v>
      </c>
      <c r="F35">
        <v>168713</v>
      </c>
      <c r="G35">
        <v>4</v>
      </c>
      <c r="H35">
        <v>2638</v>
      </c>
      <c r="I35">
        <v>3</v>
      </c>
      <c r="J35" s="1">
        <v>1.5099999999999999E-5</v>
      </c>
      <c r="K35">
        <v>1.4717691999999999E-2</v>
      </c>
      <c r="L35">
        <v>0.02</v>
      </c>
    </row>
    <row r="36" spans="1:12" x14ac:dyDescent="0.2">
      <c r="A36" t="s">
        <v>9</v>
      </c>
      <c r="B36" t="s">
        <v>72</v>
      </c>
      <c r="C36" t="s">
        <v>78</v>
      </c>
      <c r="D36" t="s">
        <v>53</v>
      </c>
      <c r="E36" t="str">
        <f>_xlfn.CONCAT(C36, "_ ", D36)</f>
        <v>D_ Pneumonia</v>
      </c>
      <c r="F36">
        <v>168713</v>
      </c>
      <c r="G36">
        <v>67</v>
      </c>
      <c r="H36">
        <v>2638</v>
      </c>
      <c r="I36">
        <v>8</v>
      </c>
      <c r="J36" s="1">
        <v>1.0200000000000001E-5</v>
      </c>
      <c r="K36">
        <v>9.9125710000000002E-3</v>
      </c>
      <c r="L36">
        <v>2.1000000000000001E-2</v>
      </c>
    </row>
    <row r="37" spans="1:12" x14ac:dyDescent="0.2">
      <c r="A37" t="s">
        <v>9</v>
      </c>
      <c r="B37" t="s">
        <v>72</v>
      </c>
      <c r="C37" t="s">
        <v>78</v>
      </c>
      <c r="D37" t="s">
        <v>54</v>
      </c>
      <c r="E37" t="str">
        <f>_xlfn.CONCAT(C37, "_ ", D37)</f>
        <v>D_ Response to hepatitis B vaccine</v>
      </c>
      <c r="F37">
        <v>168713</v>
      </c>
      <c r="G37">
        <v>21</v>
      </c>
      <c r="H37">
        <v>2638</v>
      </c>
      <c r="I37">
        <v>15</v>
      </c>
      <c r="J37" s="1">
        <v>3.9E-23</v>
      </c>
      <c r="K37" s="1">
        <v>3.7999999999999998E-20</v>
      </c>
      <c r="L37">
        <v>3.5000000000000003E-2</v>
      </c>
    </row>
    <row r="38" spans="1:12" x14ac:dyDescent="0.2">
      <c r="A38" t="s">
        <v>9</v>
      </c>
      <c r="B38" t="s">
        <v>72</v>
      </c>
      <c r="C38" t="s">
        <v>78</v>
      </c>
      <c r="D38" t="s">
        <v>56</v>
      </c>
      <c r="E38" t="str">
        <f>_xlfn.CONCAT(C38, "_ ", D38)</f>
        <v>D_ Sarcoidosis (Lofgren's syndrome vs non-Lofgren's syndrome)</v>
      </c>
      <c r="F38">
        <v>168713</v>
      </c>
      <c r="G38">
        <v>25</v>
      </c>
      <c r="H38">
        <v>2638</v>
      </c>
      <c r="I38">
        <v>12</v>
      </c>
      <c r="J38" s="1">
        <v>8.98E-16</v>
      </c>
      <c r="K38" s="1">
        <v>8.7500000000000001E-13</v>
      </c>
      <c r="L38">
        <v>4.8000000000000001E-2</v>
      </c>
    </row>
    <row r="39" spans="1:12" x14ac:dyDescent="0.2">
      <c r="A39" t="s">
        <v>9</v>
      </c>
      <c r="B39" t="s">
        <v>72</v>
      </c>
      <c r="C39" t="s">
        <v>78</v>
      </c>
      <c r="D39" t="s">
        <v>57</v>
      </c>
      <c r="E39" t="str">
        <f>_xlfn.CONCAT(C39, "_ ", D39)</f>
        <v>D_ Shingles</v>
      </c>
      <c r="F39">
        <v>168713</v>
      </c>
      <c r="G39">
        <v>86</v>
      </c>
      <c r="H39">
        <v>2638</v>
      </c>
      <c r="I39">
        <v>12</v>
      </c>
      <c r="J39" s="1">
        <v>1.0999999999999999E-8</v>
      </c>
      <c r="K39" s="1">
        <v>1.0699999999999999E-5</v>
      </c>
      <c r="L39">
        <v>8.0000000000000002E-3</v>
      </c>
    </row>
    <row r="40" spans="1:12" x14ac:dyDescent="0.2">
      <c r="A40" t="s">
        <v>9</v>
      </c>
      <c r="B40" t="s">
        <v>72</v>
      </c>
      <c r="C40" t="s">
        <v>78</v>
      </c>
      <c r="D40" t="s">
        <v>58</v>
      </c>
      <c r="E40" t="str">
        <f>_xlfn.CONCAT(C40, "_ ", D40)</f>
        <v>D_ Strep throat</v>
      </c>
      <c r="F40">
        <v>168713</v>
      </c>
      <c r="G40">
        <v>53</v>
      </c>
      <c r="H40">
        <v>2638</v>
      </c>
      <c r="I40">
        <v>8</v>
      </c>
      <c r="J40" s="1">
        <v>1.68E-6</v>
      </c>
      <c r="K40">
        <v>1.6346329999999999E-3</v>
      </c>
      <c r="L40">
        <v>8.0000000000000002E-3</v>
      </c>
    </row>
    <row r="41" spans="1:12" x14ac:dyDescent="0.2">
      <c r="A41" t="s">
        <v>9</v>
      </c>
      <c r="B41" t="s">
        <v>72</v>
      </c>
      <c r="C41" t="s">
        <v>78</v>
      </c>
      <c r="D41" t="s">
        <v>59</v>
      </c>
      <c r="E41" t="str">
        <f>_xlfn.CONCAT(C41, "_ ", D41)</f>
        <v>D_ Susceptibility to persistent hepatitis B virus infection</v>
      </c>
      <c r="F41">
        <v>168713</v>
      </c>
      <c r="G41">
        <v>4</v>
      </c>
      <c r="H41">
        <v>2638</v>
      </c>
      <c r="I41">
        <v>3</v>
      </c>
      <c r="J41" s="1">
        <v>1.5099999999999999E-5</v>
      </c>
      <c r="K41">
        <v>1.4717691999999999E-2</v>
      </c>
      <c r="L41">
        <v>5.0000000000000001E-3</v>
      </c>
    </row>
    <row r="42" spans="1:12" x14ac:dyDescent="0.2">
      <c r="A42" t="s">
        <v>9</v>
      </c>
      <c r="B42" t="s">
        <v>72</v>
      </c>
      <c r="C42" t="s">
        <v>78</v>
      </c>
      <c r="D42" t="s">
        <v>61</v>
      </c>
      <c r="E42" t="str">
        <f>_xlfn.CONCAT(C42, "_ ", D42)</f>
        <v>D_ Thionamide-induced agranulocytosis in Graves' disease</v>
      </c>
      <c r="F42">
        <v>168713</v>
      </c>
      <c r="G42">
        <v>9</v>
      </c>
      <c r="H42">
        <v>2638</v>
      </c>
      <c r="I42">
        <v>5</v>
      </c>
      <c r="J42" s="1">
        <v>1.11E-7</v>
      </c>
      <c r="K42">
        <v>1.08557E-4</v>
      </c>
      <c r="L42">
        <v>6.0000000000000001E-3</v>
      </c>
    </row>
    <row r="43" spans="1:12" x14ac:dyDescent="0.2">
      <c r="A43" t="s">
        <v>9</v>
      </c>
      <c r="B43" t="s">
        <v>72</v>
      </c>
      <c r="C43" t="s">
        <v>78</v>
      </c>
      <c r="D43" t="s">
        <v>62</v>
      </c>
      <c r="E43" t="str">
        <f>_xlfn.CONCAT(C43, "_ ", D43)</f>
        <v>D_ Type 1 diabetes (age at diagnosis)</v>
      </c>
      <c r="F43">
        <v>168713</v>
      </c>
      <c r="G43">
        <v>39</v>
      </c>
      <c r="H43">
        <v>2638</v>
      </c>
      <c r="I43">
        <v>13</v>
      </c>
      <c r="J43" s="1">
        <v>1.7999999999999999E-14</v>
      </c>
      <c r="K43" s="1">
        <v>1.7599999999999999E-11</v>
      </c>
      <c r="L43">
        <v>2.3E-2</v>
      </c>
    </row>
    <row r="44" spans="1:12" x14ac:dyDescent="0.2">
      <c r="A44" t="s">
        <v>9</v>
      </c>
      <c r="B44" t="s">
        <v>72</v>
      </c>
      <c r="C44" t="s">
        <v>78</v>
      </c>
      <c r="D44" t="s">
        <v>63</v>
      </c>
      <c r="E44" t="str">
        <f>_xlfn.CONCAT(C44, "_ ", D44)</f>
        <v>D_ Type 1 diabetes and autoimmune thyroid diseases</v>
      </c>
      <c r="F44">
        <v>168713</v>
      </c>
      <c r="G44">
        <v>11</v>
      </c>
      <c r="H44">
        <v>2638</v>
      </c>
      <c r="I44">
        <v>5</v>
      </c>
      <c r="J44" s="1">
        <v>3.9799999999999999E-7</v>
      </c>
      <c r="K44">
        <v>3.8777199999999999E-4</v>
      </c>
      <c r="L44">
        <v>1.6E-2</v>
      </c>
    </row>
    <row r="45" spans="1:12" x14ac:dyDescent="0.2">
      <c r="A45" t="s">
        <v>9</v>
      </c>
      <c r="B45" t="s">
        <v>74</v>
      </c>
      <c r="C45" t="s">
        <v>81</v>
      </c>
      <c r="D45" t="s">
        <v>23</v>
      </c>
      <c r="E45" t="str">
        <f>_xlfn.CONCAT(C45, "_ ", D45)</f>
        <v>A_ Disc degeneration (lumbar)</v>
      </c>
      <c r="F45">
        <v>168713</v>
      </c>
      <c r="G45">
        <v>36</v>
      </c>
      <c r="H45">
        <v>2638</v>
      </c>
      <c r="I45">
        <v>9</v>
      </c>
      <c r="J45" s="1">
        <v>3.5499999999999999E-9</v>
      </c>
      <c r="K45" s="1">
        <v>3.4599999999999999E-6</v>
      </c>
      <c r="L45">
        <v>3.7999999999999999E-2</v>
      </c>
    </row>
    <row r="46" spans="1:12" x14ac:dyDescent="0.2">
      <c r="A46" t="s">
        <v>9</v>
      </c>
      <c r="B46" t="s">
        <v>74</v>
      </c>
      <c r="C46" t="s">
        <v>81</v>
      </c>
      <c r="D46" t="s">
        <v>24</v>
      </c>
      <c r="E46" t="str">
        <f>_xlfn.CONCAT(C46, "_ ", D46)</f>
        <v>A_ Drug-induced Stevens-Johnson syndrome or toxic epidermal necrolysis (SJS/TEN)</v>
      </c>
      <c r="F46">
        <v>168713</v>
      </c>
      <c r="G46">
        <v>10</v>
      </c>
      <c r="H46">
        <v>2638</v>
      </c>
      <c r="I46">
        <v>6</v>
      </c>
      <c r="J46" s="1">
        <v>2.8900000000000002E-9</v>
      </c>
      <c r="K46" s="1">
        <v>2.8200000000000001E-6</v>
      </c>
      <c r="L46">
        <v>2.1000000000000001E-2</v>
      </c>
    </row>
    <row r="47" spans="1:12" x14ac:dyDescent="0.2">
      <c r="A47" t="s">
        <v>9</v>
      </c>
      <c r="B47" t="s">
        <v>74</v>
      </c>
      <c r="C47" t="s">
        <v>81</v>
      </c>
      <c r="D47" t="s">
        <v>41</v>
      </c>
      <c r="E47" t="str">
        <f>_xlfn.CONCAT(C47, "_ ", D47)</f>
        <v>A_ Itch intensity from mosquito bite</v>
      </c>
      <c r="F47">
        <v>168713</v>
      </c>
      <c r="G47">
        <v>98</v>
      </c>
      <c r="H47">
        <v>2638</v>
      </c>
      <c r="I47">
        <v>13</v>
      </c>
      <c r="J47" s="1">
        <v>5.0799999999999998E-9</v>
      </c>
      <c r="K47" s="1">
        <v>4.95E-6</v>
      </c>
      <c r="L47">
        <v>5.0000000000000001E-3</v>
      </c>
    </row>
    <row r="48" spans="1:12" x14ac:dyDescent="0.2">
      <c r="A48" t="s">
        <v>9</v>
      </c>
      <c r="B48" t="s">
        <v>74</v>
      </c>
      <c r="C48" t="s">
        <v>81</v>
      </c>
      <c r="D48" t="s">
        <v>42</v>
      </c>
      <c r="E48" t="str">
        <f>_xlfn.CONCAT(C48, "_ ", D48)</f>
        <v>A_ Itch intensity from mosquito bite adjusted by bite size</v>
      </c>
      <c r="F48">
        <v>168713</v>
      </c>
      <c r="G48">
        <v>262</v>
      </c>
      <c r="H48">
        <v>2638</v>
      </c>
      <c r="I48">
        <v>31</v>
      </c>
      <c r="J48" s="1">
        <v>4.7899999999999999E-18</v>
      </c>
      <c r="K48" s="1">
        <v>4.6699999999999998E-15</v>
      </c>
      <c r="L48">
        <v>0.01</v>
      </c>
    </row>
    <row r="49" spans="1:12" x14ac:dyDescent="0.2">
      <c r="A49" t="s">
        <v>9</v>
      </c>
      <c r="B49" t="s">
        <v>74</v>
      </c>
      <c r="C49" t="s">
        <v>81</v>
      </c>
      <c r="D49" t="s">
        <v>44</v>
      </c>
      <c r="E49" t="str">
        <f>_xlfn.CONCAT(C49, "_ ", D49)</f>
        <v>A_ Mouth ulcers</v>
      </c>
      <c r="F49">
        <v>168713</v>
      </c>
      <c r="G49">
        <v>94</v>
      </c>
      <c r="H49">
        <v>2638</v>
      </c>
      <c r="I49">
        <v>19</v>
      </c>
      <c r="J49" s="1">
        <v>5.4200000000000003E-16</v>
      </c>
      <c r="K49" s="1">
        <v>5.2799999999999997E-13</v>
      </c>
      <c r="L49">
        <v>4.0000000000000001E-3</v>
      </c>
    </row>
    <row r="50" spans="1:12" x14ac:dyDescent="0.2">
      <c r="A50" t="s">
        <v>9</v>
      </c>
      <c r="B50" t="s">
        <v>74</v>
      </c>
      <c r="C50" t="s">
        <v>81</v>
      </c>
      <c r="D50" t="s">
        <v>52</v>
      </c>
      <c r="E50" t="str">
        <f>_xlfn.CONCAT(C50, "_ ", D50)</f>
        <v>A_ Perceived unattractiveness to mosquitoes</v>
      </c>
      <c r="F50">
        <v>168713</v>
      </c>
      <c r="G50">
        <v>45</v>
      </c>
      <c r="H50">
        <v>2638</v>
      </c>
      <c r="I50">
        <v>8</v>
      </c>
      <c r="J50" s="1">
        <v>4.5600000000000001E-7</v>
      </c>
      <c r="K50">
        <v>4.4413100000000001E-4</v>
      </c>
      <c r="L50">
        <v>7.0000000000000001E-3</v>
      </c>
    </row>
    <row r="51" spans="1:12" x14ac:dyDescent="0.2">
      <c r="A51" t="s">
        <v>9</v>
      </c>
      <c r="B51" t="s">
        <v>74</v>
      </c>
      <c r="C51" t="s">
        <v>81</v>
      </c>
      <c r="D51" t="s">
        <v>55</v>
      </c>
      <c r="E51" t="str">
        <f>_xlfn.CONCAT(C51, "_ ", D51)</f>
        <v>A_ Rosacea symptom severity</v>
      </c>
      <c r="F51">
        <v>168713</v>
      </c>
      <c r="G51">
        <v>98</v>
      </c>
      <c r="H51">
        <v>2638</v>
      </c>
      <c r="I51">
        <v>13</v>
      </c>
      <c r="J51" s="1">
        <v>5.0799999999999998E-9</v>
      </c>
      <c r="K51" s="1">
        <v>4.95E-6</v>
      </c>
      <c r="L51">
        <v>1.7000000000000001E-2</v>
      </c>
    </row>
    <row r="52" spans="1:12" x14ac:dyDescent="0.2">
      <c r="A52" t="s">
        <v>9</v>
      </c>
      <c r="B52" t="s">
        <v>74</v>
      </c>
      <c r="C52" t="s">
        <v>81</v>
      </c>
      <c r="D52" t="s">
        <v>64</v>
      </c>
      <c r="E52" t="str">
        <f>_xlfn.CONCAT(C52, "_ ", D52)</f>
        <v>A_ Ulcerative colitis</v>
      </c>
      <c r="F52">
        <v>168713</v>
      </c>
      <c r="G52">
        <v>266</v>
      </c>
      <c r="H52">
        <v>2638</v>
      </c>
      <c r="I52">
        <v>21</v>
      </c>
      <c r="J52" s="1">
        <v>2.1000000000000002E-9</v>
      </c>
      <c r="K52" s="1">
        <v>2.0499999999999999E-6</v>
      </c>
      <c r="L52">
        <v>4.9000000000000002E-2</v>
      </c>
    </row>
    <row r="53" spans="1:12" x14ac:dyDescent="0.2">
      <c r="A53" t="s">
        <v>9</v>
      </c>
      <c r="B53" t="s">
        <v>76</v>
      </c>
      <c r="C53" t="s">
        <v>77</v>
      </c>
      <c r="D53" t="s">
        <v>30</v>
      </c>
      <c r="E53" t="str">
        <f>_xlfn.CONCAT(C53, "_ ", D53)</f>
        <v>E_ Giant cell arteritis</v>
      </c>
      <c r="F53">
        <v>168713</v>
      </c>
      <c r="G53">
        <v>8</v>
      </c>
      <c r="H53">
        <v>2638</v>
      </c>
      <c r="I53">
        <v>5</v>
      </c>
      <c r="J53" s="1">
        <v>5.0099999999999999E-8</v>
      </c>
      <c r="K53" s="1">
        <v>4.8900000000000003E-5</v>
      </c>
      <c r="L53">
        <v>1.2999999999999999E-2</v>
      </c>
    </row>
    <row r="54" spans="1:12" x14ac:dyDescent="0.2">
      <c r="A54" t="s">
        <v>9</v>
      </c>
      <c r="B54" t="s">
        <v>76</v>
      </c>
      <c r="C54" t="s">
        <v>77</v>
      </c>
      <c r="D54" t="s">
        <v>39</v>
      </c>
      <c r="E54" t="str">
        <f>_xlfn.CONCAT(C54, "_ ", D54)</f>
        <v>E_ Immunoglobulin A vasculitis</v>
      </c>
      <c r="F54">
        <v>168713</v>
      </c>
      <c r="G54">
        <v>58</v>
      </c>
      <c r="H54">
        <v>2638</v>
      </c>
      <c r="I54">
        <v>49</v>
      </c>
      <c r="J54" s="1">
        <v>1.9400000000000001E-79</v>
      </c>
      <c r="K54" s="1">
        <v>1.89E-76</v>
      </c>
      <c r="L54">
        <v>3.2000000000000001E-2</v>
      </c>
    </row>
    <row r="55" spans="1:12" x14ac:dyDescent="0.2">
      <c r="A55" t="s">
        <v>9</v>
      </c>
      <c r="B55" t="s">
        <v>76</v>
      </c>
      <c r="C55" t="s">
        <v>77</v>
      </c>
      <c r="D55" t="s">
        <v>60</v>
      </c>
      <c r="E55" t="str">
        <f>_xlfn.CONCAT(C55, "_ ", D55)</f>
        <v>E_ Takayasu arteritis</v>
      </c>
      <c r="F55">
        <v>168713</v>
      </c>
      <c r="G55">
        <v>112</v>
      </c>
      <c r="H55">
        <v>2638</v>
      </c>
      <c r="I55">
        <v>11</v>
      </c>
      <c r="J55" s="1">
        <v>1.66E-6</v>
      </c>
      <c r="K55">
        <v>1.614627E-3</v>
      </c>
      <c r="L55">
        <v>2.5000000000000001E-2</v>
      </c>
    </row>
    <row r="56" spans="1:12" x14ac:dyDescent="0.2">
      <c r="A56" t="s">
        <v>9</v>
      </c>
      <c r="B56" t="s">
        <v>76</v>
      </c>
      <c r="C56" t="s">
        <v>77</v>
      </c>
      <c r="D56" t="s">
        <v>19</v>
      </c>
      <c r="E56" t="str">
        <f>_xlfn.CONCAT(C56, "_ ", D56)</f>
        <v>E_ Complement C3 and C4 levels</v>
      </c>
      <c r="F56">
        <v>168713</v>
      </c>
      <c r="G56">
        <v>10</v>
      </c>
      <c r="H56">
        <v>2638</v>
      </c>
      <c r="I56">
        <v>5</v>
      </c>
      <c r="J56" s="1">
        <v>2.2000000000000001E-7</v>
      </c>
      <c r="K56">
        <v>2.1429399999999999E-4</v>
      </c>
      <c r="L56">
        <v>0</v>
      </c>
    </row>
    <row r="57" spans="1:12" x14ac:dyDescent="0.2">
      <c r="A57" t="s">
        <v>9</v>
      </c>
      <c r="B57" t="s">
        <v>76</v>
      </c>
      <c r="C57" t="s">
        <v>77</v>
      </c>
      <c r="D57" t="s">
        <v>32</v>
      </c>
      <c r="E57" t="str">
        <f>_xlfn.CONCAT(C57, "_ ", D57)</f>
        <v>E_ Hemoglobin levels</v>
      </c>
      <c r="F57">
        <v>168713</v>
      </c>
      <c r="G57">
        <v>411</v>
      </c>
      <c r="H57">
        <v>2638</v>
      </c>
      <c r="I57">
        <v>21</v>
      </c>
      <c r="J57" s="1">
        <v>3.0699999999999998E-6</v>
      </c>
      <c r="K57">
        <v>2.9975259999999999E-3</v>
      </c>
      <c r="L57">
        <v>2.1999999999999999E-2</v>
      </c>
    </row>
    <row r="58" spans="1:12" x14ac:dyDescent="0.2">
      <c r="A58" t="s">
        <v>65</v>
      </c>
      <c r="B58" t="s">
        <v>76</v>
      </c>
      <c r="C58" t="s">
        <v>77</v>
      </c>
      <c r="D58" t="s">
        <v>32</v>
      </c>
      <c r="E58" t="str">
        <f>_xlfn.CONCAT(C58, "_ ", D58)</f>
        <v>E_ Hemoglobin levels</v>
      </c>
      <c r="F58">
        <v>168713</v>
      </c>
      <c r="G58">
        <v>411</v>
      </c>
      <c r="H58">
        <v>1728</v>
      </c>
      <c r="I58">
        <v>15</v>
      </c>
      <c r="J58" s="1">
        <v>2.9899999999999998E-5</v>
      </c>
      <c r="K58">
        <v>2.2498607E-2</v>
      </c>
      <c r="L58">
        <v>3.9E-2</v>
      </c>
    </row>
    <row r="59" spans="1:12" x14ac:dyDescent="0.2">
      <c r="A59" t="s">
        <v>65</v>
      </c>
      <c r="B59" t="s">
        <v>76</v>
      </c>
      <c r="C59" t="s">
        <v>77</v>
      </c>
      <c r="D59" t="s">
        <v>66</v>
      </c>
      <c r="E59" t="str">
        <f>_xlfn.CONCAT(C59, "_ ", D59)</f>
        <v>E_ Low density lipoprotein cholesterol levels</v>
      </c>
      <c r="F59">
        <v>168713</v>
      </c>
      <c r="G59">
        <v>1326</v>
      </c>
      <c r="H59">
        <v>1728</v>
      </c>
      <c r="I59">
        <v>39</v>
      </c>
      <c r="J59" s="1">
        <v>9.2799999999999994E-9</v>
      </c>
      <c r="K59" s="1">
        <v>6.9800000000000001E-6</v>
      </c>
      <c r="L59">
        <v>3.6999999999999998E-2</v>
      </c>
    </row>
    <row r="60" spans="1:12" x14ac:dyDescent="0.2">
      <c r="A60" t="s">
        <v>65</v>
      </c>
      <c r="B60" t="s">
        <v>76</v>
      </c>
      <c r="C60" t="s">
        <v>77</v>
      </c>
      <c r="D60" t="s">
        <v>68</v>
      </c>
      <c r="E60" t="str">
        <f>_xlfn.CONCAT(C60, "_ ", D60)</f>
        <v>E_ Phosphatidylinositol levels</v>
      </c>
      <c r="F60">
        <v>168713</v>
      </c>
      <c r="G60">
        <v>6</v>
      </c>
      <c r="H60">
        <v>1728</v>
      </c>
      <c r="I60">
        <v>3</v>
      </c>
      <c r="J60" s="1">
        <v>2.0999999999999999E-5</v>
      </c>
      <c r="K60">
        <v>1.5763849E-2</v>
      </c>
      <c r="L60">
        <v>1.6E-2</v>
      </c>
    </row>
    <row r="61" spans="1:12" x14ac:dyDescent="0.2">
      <c r="A61" t="s">
        <v>65</v>
      </c>
      <c r="B61" t="s">
        <v>76</v>
      </c>
      <c r="C61" t="s">
        <v>77</v>
      </c>
      <c r="D61" t="s">
        <v>69</v>
      </c>
      <c r="E61" t="str">
        <f>_xlfn.CONCAT(C61, "_ ", D61)</f>
        <v>E_ Total cholesterol levels</v>
      </c>
      <c r="F61">
        <v>168713</v>
      </c>
      <c r="G61">
        <v>1313</v>
      </c>
      <c r="H61">
        <v>1728</v>
      </c>
      <c r="I61">
        <v>40</v>
      </c>
      <c r="J61" s="1">
        <v>2.2900000000000002E-9</v>
      </c>
      <c r="K61" s="1">
        <v>1.72E-6</v>
      </c>
      <c r="L61">
        <v>4.1000000000000002E-2</v>
      </c>
    </row>
  </sheetData>
  <sortState xmlns:xlrd2="http://schemas.microsoft.com/office/spreadsheetml/2017/richdata2" ref="A2:L61">
    <sortCondition ref="B1:B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Jaros</dc:creator>
  <cp:lastModifiedBy>Rachel Jaros</cp:lastModifiedBy>
  <dcterms:created xsi:type="dcterms:W3CDTF">2022-06-21T03:11:26Z</dcterms:created>
  <dcterms:modified xsi:type="dcterms:W3CDTF">2022-06-21T07:09:22Z</dcterms:modified>
</cp:coreProperties>
</file>