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1-SQA\Class Record\class-03-11.06.22(Test Case)\ROKOMARI\"/>
    </mc:Choice>
  </mc:AlternateContent>
  <xr:revisionPtr revIDLastSave="0" documentId="13_ncr:1_{94179CF6-E050-435A-990E-2973208DC1DA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Test Cases" sheetId="3" r:id="rId1"/>
  </sheets>
  <definedNames>
    <definedName name="mm">'Test Cases'!$I$12</definedName>
    <definedName name="verify_package_Design">'Test Cases'!$I$12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3" i="3" l="1"/>
  <c r="I2" i="3"/>
  <c r="I5" i="3" l="1"/>
</calcChain>
</file>

<file path=xl/sharedStrings.xml><?xml version="1.0" encoding="utf-8"?>
<sst xmlns="http://schemas.openxmlformats.org/spreadsheetml/2006/main" count="222" uniqueCount="142">
  <si>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</si>
  <si>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</si>
  <si>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</si>
  <si>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</si>
  <si>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</si>
  <si>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</si>
  <si>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</si>
  <si>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</si>
  <si>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</si>
  <si>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</si>
  <si>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</si>
  <si>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</si>
  <si>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</si>
  <si>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</si>
  <si>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</si>
  <si>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</si>
  <si>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</si>
  <si>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</si>
  <si>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</si>
  <si>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</si>
  <si>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</si>
  <si>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</si>
  <si>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</si>
  <si>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</si>
  <si>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</si>
  <si>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</si>
  <si>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</si>
  <si>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</si>
  <si>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Epic</t>
  </si>
  <si>
    <t>comm</t>
  </si>
  <si>
    <t>precondition</t>
  </si>
  <si>
    <t>Fetch Rewards</t>
  </si>
  <si>
    <t>Registration</t>
  </si>
  <si>
    <t>N/A</t>
  </si>
  <si>
    <t>Nakib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</si>
  <si>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</si>
  <si>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</si>
  <si>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</si>
  <si>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</si>
  <si>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</si>
  <si>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</si>
  <si>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</si>
  <si>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</si>
  <si>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</si>
  <si>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</si>
  <si>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</si>
  <si>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 xml:space="preserve">null </t>
  </si>
  <si>
    <t>TC053</t>
  </si>
  <si>
    <t>Google Chrome</t>
  </si>
  <si>
    <t>TC054</t>
  </si>
  <si>
    <t>TC055</t>
  </si>
  <si>
    <t>TC056</t>
  </si>
  <si>
    <t>TC014</t>
  </si>
  <si>
    <t>TC015</t>
  </si>
  <si>
    <t>1.Download "rokomari" app from
google playstore
2. Test data</t>
  </si>
  <si>
    <t>Verify UI</t>
  </si>
  <si>
    <t xml:space="preserve">1.  Go to  rokomari app
2. Tap on Account
3. Tap on Sign Up
</t>
  </si>
  <si>
    <t>1.UI should be perfect  
2.Text boxes and button should be aligned</t>
  </si>
  <si>
    <t xml:space="preserve">1.  Go to  rokomari app
2. Tap on Account
</t>
  </si>
  <si>
    <t>1. Background is missing for Sign Up text button
2.Login and Sign Up text format didn't match</t>
  </si>
  <si>
    <t xml:space="preserve">Full Name: 888++//
</t>
  </si>
  <si>
    <t>1. No error text will be popped up</t>
  </si>
  <si>
    <t>Verify the  Name field</t>
  </si>
  <si>
    <t>1. Account won't be created
2. User should get pop-up text for empty field</t>
  </si>
  <si>
    <t xml:space="preserve">Full Name: NULL
Email: aanakib96@gmail.com
Mobile no.: 01775048390
Password: p@ssword
</t>
  </si>
  <si>
    <t>Name: Abdullah Al Nakib</t>
  </si>
  <si>
    <t xml:space="preserve">1.  Go to  rokomari app
2. Tap on Account
3. Tap on Sign Up
4. Fill up  Name field
</t>
  </si>
  <si>
    <t xml:space="preserve">
1. No error text will be popped up</t>
  </si>
  <si>
    <t xml:space="preserve"> 
1. No error text  popped-up</t>
  </si>
  <si>
    <t xml:space="preserve"> 
1.Error text should be popped-up</t>
  </si>
  <si>
    <t xml:space="preserve">Full Name: Abdullah Al Nakib
Email: Null
Mobile no.: 01775048390
Password: p@ssword
</t>
  </si>
  <si>
    <t xml:space="preserve">1.  Go to  rokomari app
2. Tap on Account
3. Tap on Sign Up
4. Fill up all the fields without Email
5. Tap on Sign Up button
</t>
  </si>
  <si>
    <t xml:space="preserve">1.  Go to  rokomari app
2. Tap on Account
3. Tap on Sign Up
4. Fill up all the fields without Name
5. Tap on Sign Up button
</t>
  </si>
  <si>
    <t>Email: aanakib96@gmail.com</t>
  </si>
  <si>
    <t xml:space="preserve">1.  Go to  rokomari app
2. Tap on Account
3. Tap on Sign Up
4. Fill up  Email field
</t>
  </si>
  <si>
    <t xml:space="preserve">
1. No error text will be popped up automatically </t>
  </si>
  <si>
    <t xml:space="preserve">
1. Didn't popped-up error text</t>
  </si>
  <si>
    <t>Email: nakibrko @+gmail .com, 11223344</t>
  </si>
  <si>
    <t xml:space="preserve">Full Name: Abdullah Al Nakib
Email: aanakib96@gmail.com
Mobile no.: 01775048390
Password: p@ssword
</t>
  </si>
  <si>
    <t>Mobile no. 17554048390</t>
  </si>
  <si>
    <t xml:space="preserve">1.  Go to  rokomari app
2. Tap on Account
3. Tap on Sign Up
4. Fill up Mobile no. field
</t>
  </si>
  <si>
    <t>1. User should get error text pop-up</t>
  </si>
  <si>
    <t xml:space="preserve"> 
1.Error text  popped-up</t>
  </si>
  <si>
    <t xml:space="preserve">Mobile no. 0177, 0177504839000, </t>
  </si>
  <si>
    <t xml:space="preserve">1.  Go to  rokomari app
2. Tap on Account
3. Tap on Sign Up
4. Fill up Mobile no. field with less than and greater than condition(10)
</t>
  </si>
  <si>
    <t>Mobile no. 01775048390, +8801775048390, abx123++--</t>
  </si>
  <si>
    <t>Full Name: Abdullah Al Nakib
Email: aanakib96@gmail.com
Mobile no.: 01775048390
Password: Null</t>
  </si>
  <si>
    <t xml:space="preserve">1.  Go to  rokomari app
2. Tap on Account
3. Tap on Sign Up
4. Fill up all the fields without Password
5. Tap on Sign Up button
</t>
  </si>
  <si>
    <t>Full Name: Abdullah Al Nakib
Email: aanakib96@gmail.com
Mobile no.: 01775048390
Password: 123</t>
  </si>
  <si>
    <t xml:space="preserve">1.  Go to  rokomari app
2. Tap on Account
3. Tap on Sign Up
4. Fill up all fields[ Password field with less than condition(8)}
</t>
  </si>
  <si>
    <t>1.  Go to  rokomari app
2. Tap on Account
3. Tap on Sign Up
4. Tapp on eye icon</t>
  </si>
  <si>
    <t>1. User should hide and see given password</t>
  </si>
  <si>
    <t>1.Password was hidden and shown correcty</t>
  </si>
  <si>
    <t xml:space="preserve">1.  Go to  rokomari app
2. Tap on Account
3. Tap on Sign Up
4. Fill up all the fields 
5. Tap on Sign Up button
</t>
  </si>
  <si>
    <t>1. Registration will be completed
2. User should get pop-up text for empty field
3. OTP code will be sent to confirm account</t>
  </si>
  <si>
    <t>1. Registration was completed
2. User did not error pop-up text 
3. OTP code was be sent to confirm account
4. Got page to submit OTP</t>
  </si>
  <si>
    <t>OTP code:337334</t>
  </si>
  <si>
    <t>1. Enter OTP code
2. Tap on  Submit OTP button</t>
  </si>
  <si>
    <t>1. User should able to confrim his account and able to see the signed up home page</t>
  </si>
  <si>
    <t>TC016</t>
  </si>
  <si>
    <t>TC017</t>
  </si>
  <si>
    <t>TC018</t>
  </si>
  <si>
    <t>TC019</t>
  </si>
  <si>
    <t>TC020</t>
  </si>
  <si>
    <t>1.UI was minimal and silmple
2.Text boxes and button were aligned</t>
  </si>
  <si>
    <t xml:space="preserve">Full Name: Abdullah Al Nakib
Email: nakibrko@gmail.com
Mobile no.: 01775048390
Password: p@ssword
</t>
  </si>
  <si>
    <t xml:space="preserve">1. Registration will be completed
2. User should get pop-up text for already registered email
</t>
  </si>
  <si>
    <t>Verify UI of account confirmation page</t>
  </si>
  <si>
    <t xml:space="preserve">1. Registration was be completed
2. User did not get pop-up text for already registered mobile number
3. Took user to account confirmation page
</t>
  </si>
  <si>
    <t>https://drive.google.com/file/d
/1-mWizvIubTlLEWN1NIBbppZGe01AB0a5/view?usp=sharing</t>
  </si>
  <si>
    <t>https://drive.google.com/file/d/1-Zh0tgVrj3FVGH4pRFuUOi7AB3C0yBfT/view?usp=sharing</t>
  </si>
  <si>
    <t>https://drive.google.com/file/d/1-dNz6n7tQQZIWdxzFtV4HmfoLGSYBlDA/view?usp=sharing</t>
  </si>
  <si>
    <t>https://drive.google.com/file/d
/1-dg-1Xu2HHgMxxw1-uXEzH0G
iCs6lORJ/view?usp=sharing</t>
  </si>
  <si>
    <t>Verify the signup functionality of rokomari with facebook</t>
  </si>
  <si>
    <t xml:space="preserve">1. Account will be created
2. User should see the signed up home page </t>
  </si>
  <si>
    <t>1. User was taken to signed up home page.</t>
  </si>
  <si>
    <t>1.  Go to  rokomari app
2. Tap on Account
3. Tap on Sign Up
4. Tapp on FB icon</t>
  </si>
  <si>
    <t>Verify the signup functionality of rokomari with Gooogle account</t>
  </si>
  <si>
    <t>1.  Go to  rokomari app
2. Tap on Account
3. Tap on Sign Up
4. Tapp on Google icon</t>
  </si>
  <si>
    <t>TC021</t>
  </si>
  <si>
    <t>TC022</t>
  </si>
  <si>
    <t xml:space="preserve">1.Download "rokomari" app from
google playstore
2.FB account
</t>
  </si>
  <si>
    <t xml:space="preserve">1.Download "rokomari" app from
google playstore
2. Google account
</t>
  </si>
  <si>
    <t xml:space="preserve">1. Registration will be completed
2. User should get pop-up text for already registered mobile no.
</t>
  </si>
  <si>
    <t>22/6/2022</t>
  </si>
  <si>
    <t xml:space="preserve">NULL </t>
  </si>
  <si>
    <t>1. Background was missing for Sign Up text button
2.Login and Sign Up text format didn't match</t>
  </si>
  <si>
    <t>1. Registration wasn't successful 
2. Popped-up error text</t>
  </si>
  <si>
    <t>Verify the Email field with null</t>
  </si>
  <si>
    <t>Verify the Email field with valid data</t>
  </si>
  <si>
    <t>Verify the Email field with ivalid data</t>
  </si>
  <si>
    <t>Verify the Mobile No. with null data</t>
  </si>
  <si>
    <t>Verify the Mobile No. with valid data</t>
  </si>
  <si>
    <t>Verify the Mobile No. with Iinvalid data</t>
  </si>
  <si>
    <t>Verify the Mobile No. field</t>
  </si>
  <si>
    <t>Verify the Password field with null data</t>
  </si>
  <si>
    <t xml:space="preserve">Verify the Password </t>
  </si>
  <si>
    <t>Verify the Password functionality</t>
  </si>
  <si>
    <t>Verify Sign UP Botton functionality</t>
  </si>
  <si>
    <t>Verify the Submit OTP button functionality</t>
  </si>
  <si>
    <t>Verify Sign UP  functionality with previously used Email and valid mobile no.</t>
  </si>
  <si>
    <t>Verify Sign UP  functionality with valid Email and  previously usedmobile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</si>
</sst>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9" fillId="0" borderId="0" xfId="1" quotePrefix="1" applyFont="1" applyBorder="1" applyAlignment="1">
      <alignment vertical="center"/>
    </xf>
    <xf numFmtId="0" fontId="7" fillId="0" borderId="0" xfId="1" quotePrefix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3" borderId="5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1" fillId="0" borderId="7" xfId="1" applyBorder="1" applyAlignment="1">
      <alignment vertical="center"/>
    </xf>
    <xf numFmtId="0" fontId="9" fillId="0" borderId="7" xfId="0" applyFont="1" applyBorder="1" applyAlignment="1">
      <alignment vertical="center"/>
    </xf>
    <xf numFmtId="0" fontId="2" fillId="10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8" fillId="0" borderId="7" xfId="1" applyFont="1" applyBorder="1" applyAlignment="1">
      <alignment vertical="center"/>
    </xf>
    <xf numFmtId="0" fontId="6" fillId="0" borderId="7" xfId="0" quotePrefix="1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1" fillId="11" borderId="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1" fillId="0" borderId="7" xfId="1" applyBorder="1" applyAlignment="1">
      <alignment vertical="center" wrapText="1"/>
    </xf>
    <xf numFmtId="0" fontId="1" fillId="0" borderId="7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9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-dNz6n7tQQZIWdxzFtV4HmfoLGSYBlDA/view?usp=sharing" TargetMode="External"/><Relationship Id="rId2" Type="http://schemas.openxmlformats.org/officeDocument/2006/relationships/hyperlink" Target="https://drive.google.com/file/d/1-Zh0tgVrj3FVGH4pRFuUOi7AB3C0yBfT/view?usp=sharing" TargetMode="External"/><Relationship Id="rId1" Type="http://schemas.openxmlformats.org/officeDocument/2006/relationships/hyperlink" Target="https://drive.google.com/file/d/1-mWizvIubTlLEWN1NIBbppZGe01AB0a5/view?usp=shar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-dg-1Xu2HHgMxxw1-uXEzH0GiCs6lORJ/view?usp=sharing" TargetMode="External"/><Relationship Id="rId4" Type="http://schemas.openxmlformats.org/officeDocument/2006/relationships/hyperlink" Target="https://drive.google.com/file/d/1-dg-1Xu2HHgMxxw1-uXEzH0GiCs6lOR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7"/>
  <sheetViews>
    <sheetView showGridLines="0" tabSelected="1" zoomScale="70" zoomScaleNormal="70" workbookViewId="0">
      <pane ySplit="6" topLeftCell="A7" activePane="bottomLeft" state="frozen"/>
      <selection pane="bottomLeft" activeCell="G9" sqref="G9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16.28515625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10" ht="18" customHeight="1" x14ac:dyDescent="0.2">
      <c r="A1" s="31" t="s">
        <v>4</v>
      </c>
      <c r="B1" s="28"/>
      <c r="C1" s="2" t="s">
        <v>31</v>
      </c>
      <c r="D1" s="4" t="s">
        <v>5</v>
      </c>
      <c r="E1" s="17" t="s">
        <v>124</v>
      </c>
      <c r="F1" s="5" t="s">
        <v>6</v>
      </c>
      <c r="G1" s="2" t="s">
        <v>33</v>
      </c>
      <c r="H1" s="32" t="s">
        <v>7</v>
      </c>
      <c r="I1" s="33"/>
    </row>
    <row r="2" spans="1:10" ht="12.75" x14ac:dyDescent="0.2">
      <c r="A2" s="30" t="s">
        <v>8</v>
      </c>
      <c r="B2" s="28"/>
      <c r="C2" s="2" t="s">
        <v>32</v>
      </c>
      <c r="D2" s="4" t="s">
        <v>9</v>
      </c>
      <c r="E2" s="17" t="s">
        <v>124</v>
      </c>
      <c r="F2" s="7" t="s">
        <v>10</v>
      </c>
      <c r="G2" s="2" t="s">
        <v>33</v>
      </c>
      <c r="H2" s="4" t="s">
        <v>0</v>
      </c>
      <c r="I2" s="12">
        <f>COUNTIF(H7:H45, "PASS")</f>
        <v>17</v>
      </c>
    </row>
    <row r="3" spans="1:10" ht="18" customHeight="1" x14ac:dyDescent="0.2">
      <c r="A3" s="30" t="s">
        <v>28</v>
      </c>
      <c r="B3" s="28"/>
      <c r="C3" s="2" t="s">
        <v>33</v>
      </c>
      <c r="D3" s="8" t="s">
        <v>11</v>
      </c>
      <c r="E3" s="3" t="s">
        <v>34</v>
      </c>
      <c r="F3" s="1" t="s">
        <v>12</v>
      </c>
      <c r="G3" s="2" t="s">
        <v>48</v>
      </c>
      <c r="H3" s="9" t="s">
        <v>1</v>
      </c>
      <c r="I3" s="13">
        <f>COUNTIF(H7:H45, "Fail")</f>
        <v>1</v>
      </c>
    </row>
    <row r="4" spans="1:10" ht="18" customHeight="1" x14ac:dyDescent="0.2">
      <c r="A4" s="30" t="s">
        <v>13</v>
      </c>
      <c r="B4" s="28"/>
      <c r="C4" s="2" t="s">
        <v>33</v>
      </c>
      <c r="D4" s="8" t="s">
        <v>14</v>
      </c>
      <c r="E4" s="2"/>
      <c r="F4" s="1" t="s">
        <v>15</v>
      </c>
      <c r="G4" s="10" t="s">
        <v>3</v>
      </c>
      <c r="H4" s="4" t="s">
        <v>16</v>
      </c>
      <c r="I4" s="14">
        <f>COUNTIF(H6:H45, "WARNING")</f>
        <v>4</v>
      </c>
    </row>
    <row r="5" spans="1:10" ht="18" customHeight="1" x14ac:dyDescent="0.2">
      <c r="A5" s="27" t="s">
        <v>17</v>
      </c>
      <c r="B5" s="28"/>
      <c r="C5" s="27"/>
      <c r="D5" s="29"/>
      <c r="E5" s="29"/>
      <c r="F5" s="29"/>
      <c r="G5" s="28"/>
      <c r="H5" s="11" t="s">
        <v>18</v>
      </c>
      <c r="I5" s="15">
        <f>SUM(I2:I4:I3)</f>
        <v>22</v>
      </c>
    </row>
    <row r="6" spans="1:10" ht="25.5" customHeight="1" x14ac:dyDescent="0.2">
      <c r="A6" s="34" t="s">
        <v>19</v>
      </c>
      <c r="B6" s="35" t="s">
        <v>20</v>
      </c>
      <c r="C6" s="35" t="s">
        <v>30</v>
      </c>
      <c r="D6" s="35" t="s">
        <v>23</v>
      </c>
      <c r="E6" s="35" t="s">
        <v>24</v>
      </c>
      <c r="F6" s="35" t="s">
        <v>21</v>
      </c>
      <c r="G6" s="35" t="s">
        <v>25</v>
      </c>
      <c r="H6" s="35" t="s">
        <v>22</v>
      </c>
      <c r="I6" s="35" t="s">
        <v>2</v>
      </c>
      <c r="J6" s="6" t="s">
        <v>29</v>
      </c>
    </row>
    <row r="7" spans="1:10" ht="78" customHeight="1" x14ac:dyDescent="0.2">
      <c r="A7" s="36" t="s">
        <v>26</v>
      </c>
      <c r="B7" s="37" t="s">
        <v>55</v>
      </c>
      <c r="C7" s="37" t="s">
        <v>54</v>
      </c>
      <c r="D7" s="37" t="s">
        <v>125</v>
      </c>
      <c r="E7" s="37" t="s">
        <v>58</v>
      </c>
      <c r="F7" s="38" t="s">
        <v>57</v>
      </c>
      <c r="G7" s="37" t="s">
        <v>126</v>
      </c>
      <c r="H7" s="39" t="s">
        <v>16</v>
      </c>
      <c r="I7" s="58" t="s">
        <v>110</v>
      </c>
    </row>
    <row r="8" spans="1:10" ht="78" customHeight="1" x14ac:dyDescent="0.2">
      <c r="A8" s="36" t="s">
        <v>27</v>
      </c>
      <c r="B8" s="37" t="s">
        <v>55</v>
      </c>
      <c r="C8" s="37" t="s">
        <v>54</v>
      </c>
      <c r="D8" s="37" t="s">
        <v>125</v>
      </c>
      <c r="E8" s="37" t="s">
        <v>56</v>
      </c>
      <c r="F8" s="38" t="s">
        <v>57</v>
      </c>
      <c r="G8" s="37" t="s">
        <v>126</v>
      </c>
      <c r="H8" s="39" t="s">
        <v>16</v>
      </c>
      <c r="I8" s="58" t="s">
        <v>111</v>
      </c>
    </row>
    <row r="9" spans="1:10" ht="78" customHeight="1" x14ac:dyDescent="0.2">
      <c r="A9" s="36" t="s">
        <v>35</v>
      </c>
      <c r="B9" s="38" t="s">
        <v>62</v>
      </c>
      <c r="C9" s="37" t="s">
        <v>54</v>
      </c>
      <c r="D9" s="38" t="s">
        <v>64</v>
      </c>
      <c r="E9" s="37" t="s">
        <v>72</v>
      </c>
      <c r="F9" s="38" t="s">
        <v>63</v>
      </c>
      <c r="G9" s="38" t="s">
        <v>127</v>
      </c>
      <c r="H9" s="39" t="s">
        <v>0</v>
      </c>
      <c r="I9" s="40"/>
    </row>
    <row r="10" spans="1:10" ht="84" customHeight="1" x14ac:dyDescent="0.2">
      <c r="A10" s="36" t="s">
        <v>36</v>
      </c>
      <c r="B10" s="38" t="s">
        <v>62</v>
      </c>
      <c r="C10" s="37" t="s">
        <v>54</v>
      </c>
      <c r="D10" s="38" t="s">
        <v>65</v>
      </c>
      <c r="E10" s="37" t="s">
        <v>66</v>
      </c>
      <c r="F10" s="38" t="s">
        <v>67</v>
      </c>
      <c r="G10" s="38" t="s">
        <v>68</v>
      </c>
      <c r="H10" s="39" t="s">
        <v>0</v>
      </c>
      <c r="I10" s="41"/>
    </row>
    <row r="11" spans="1:10" ht="84" customHeight="1" x14ac:dyDescent="0.2">
      <c r="A11" s="36" t="s">
        <v>37</v>
      </c>
      <c r="B11" s="38" t="s">
        <v>62</v>
      </c>
      <c r="C11" s="37" t="s">
        <v>54</v>
      </c>
      <c r="D11" s="38" t="s">
        <v>60</v>
      </c>
      <c r="E11" s="37" t="s">
        <v>66</v>
      </c>
      <c r="F11" s="38" t="s">
        <v>61</v>
      </c>
      <c r="G11" s="38" t="s">
        <v>69</v>
      </c>
      <c r="H11" s="39" t="s">
        <v>16</v>
      </c>
      <c r="I11" s="57" t="s">
        <v>112</v>
      </c>
    </row>
    <row r="12" spans="1:10" ht="76.5" x14ac:dyDescent="0.2">
      <c r="A12" s="36" t="s">
        <v>38</v>
      </c>
      <c r="B12" s="38" t="s">
        <v>128</v>
      </c>
      <c r="C12" s="37" t="s">
        <v>54</v>
      </c>
      <c r="D12" s="38" t="s">
        <v>70</v>
      </c>
      <c r="E12" s="37" t="s">
        <v>71</v>
      </c>
      <c r="F12" s="38" t="s">
        <v>63</v>
      </c>
      <c r="G12" s="38" t="s">
        <v>127</v>
      </c>
      <c r="H12" s="39" t="s">
        <v>0</v>
      </c>
      <c r="I12" s="41"/>
    </row>
    <row r="13" spans="1:10" ht="76.5" x14ac:dyDescent="0.2">
      <c r="A13" s="36" t="s">
        <v>39</v>
      </c>
      <c r="B13" s="38" t="s">
        <v>129</v>
      </c>
      <c r="C13" s="37" t="s">
        <v>54</v>
      </c>
      <c r="D13" s="38" t="s">
        <v>73</v>
      </c>
      <c r="E13" s="37" t="s">
        <v>74</v>
      </c>
      <c r="F13" s="38" t="s">
        <v>67</v>
      </c>
      <c r="G13" s="38" t="s">
        <v>68</v>
      </c>
      <c r="H13" s="39" t="s">
        <v>0</v>
      </c>
      <c r="I13" s="42"/>
    </row>
    <row r="14" spans="1:10" ht="76.5" x14ac:dyDescent="0.2">
      <c r="A14" s="36" t="s">
        <v>40</v>
      </c>
      <c r="B14" s="38" t="s">
        <v>130</v>
      </c>
      <c r="C14" s="37" t="s">
        <v>54</v>
      </c>
      <c r="D14" s="38" t="s">
        <v>77</v>
      </c>
      <c r="E14" s="37" t="s">
        <v>74</v>
      </c>
      <c r="F14" s="38" t="s">
        <v>75</v>
      </c>
      <c r="G14" s="38" t="s">
        <v>76</v>
      </c>
      <c r="H14" s="43" t="s">
        <v>16</v>
      </c>
      <c r="I14" s="57" t="s">
        <v>112</v>
      </c>
    </row>
    <row r="15" spans="1:10" ht="76.5" x14ac:dyDescent="0.2">
      <c r="A15" s="36" t="s">
        <v>41</v>
      </c>
      <c r="B15" s="38" t="s">
        <v>131</v>
      </c>
      <c r="C15" s="37" t="s">
        <v>54</v>
      </c>
      <c r="D15" s="38" t="s">
        <v>78</v>
      </c>
      <c r="E15" s="37" t="s">
        <v>71</v>
      </c>
      <c r="F15" s="38" t="s">
        <v>63</v>
      </c>
      <c r="G15" s="38" t="s">
        <v>127</v>
      </c>
      <c r="H15" s="44" t="s">
        <v>0</v>
      </c>
      <c r="I15" s="45"/>
    </row>
    <row r="16" spans="1:10" ht="76.5" x14ac:dyDescent="0.2">
      <c r="A16" s="36" t="s">
        <v>42</v>
      </c>
      <c r="B16" s="38" t="s">
        <v>132</v>
      </c>
      <c r="C16" s="37" t="s">
        <v>54</v>
      </c>
      <c r="D16" s="46" t="s">
        <v>79</v>
      </c>
      <c r="E16" s="37" t="s">
        <v>80</v>
      </c>
      <c r="F16" s="38" t="s">
        <v>67</v>
      </c>
      <c r="G16" s="38" t="s">
        <v>68</v>
      </c>
      <c r="H16" s="39" t="s">
        <v>0</v>
      </c>
      <c r="I16" s="47"/>
    </row>
    <row r="17" spans="1:9" ht="76.5" x14ac:dyDescent="0.2">
      <c r="A17" s="36" t="s">
        <v>43</v>
      </c>
      <c r="B17" s="38" t="s">
        <v>133</v>
      </c>
      <c r="C17" s="37" t="s">
        <v>54</v>
      </c>
      <c r="D17" s="46" t="s">
        <v>85</v>
      </c>
      <c r="E17" s="37" t="s">
        <v>80</v>
      </c>
      <c r="F17" s="38" t="s">
        <v>81</v>
      </c>
      <c r="G17" s="38" t="s">
        <v>82</v>
      </c>
      <c r="H17" s="39" t="s">
        <v>0</v>
      </c>
      <c r="I17" s="47"/>
    </row>
    <row r="18" spans="1:9" ht="89.25" x14ac:dyDescent="0.2">
      <c r="A18" s="36" t="s">
        <v>44</v>
      </c>
      <c r="B18" s="38" t="s">
        <v>134</v>
      </c>
      <c r="C18" s="37" t="s">
        <v>54</v>
      </c>
      <c r="D18" s="46" t="s">
        <v>83</v>
      </c>
      <c r="E18" s="37" t="s">
        <v>84</v>
      </c>
      <c r="F18" s="38" t="s">
        <v>81</v>
      </c>
      <c r="G18" s="38" t="s">
        <v>82</v>
      </c>
      <c r="H18" s="39" t="s">
        <v>0</v>
      </c>
      <c r="I18" s="48"/>
    </row>
    <row r="19" spans="1:9" ht="76.5" x14ac:dyDescent="0.2">
      <c r="A19" s="36" t="s">
        <v>45</v>
      </c>
      <c r="B19" s="38" t="s">
        <v>135</v>
      </c>
      <c r="C19" s="37" t="s">
        <v>54</v>
      </c>
      <c r="D19" s="38" t="s">
        <v>86</v>
      </c>
      <c r="E19" s="37" t="s">
        <v>87</v>
      </c>
      <c r="F19" s="38" t="s">
        <v>63</v>
      </c>
      <c r="G19" s="38" t="s">
        <v>127</v>
      </c>
      <c r="H19" s="39" t="s">
        <v>0</v>
      </c>
      <c r="I19" s="48"/>
    </row>
    <row r="20" spans="1:9" ht="89.25" x14ac:dyDescent="0.2">
      <c r="A20" s="36" t="s">
        <v>52</v>
      </c>
      <c r="B20" s="38" t="s">
        <v>136</v>
      </c>
      <c r="C20" s="37" t="s">
        <v>54</v>
      </c>
      <c r="D20" s="38" t="s">
        <v>88</v>
      </c>
      <c r="E20" s="37" t="s">
        <v>89</v>
      </c>
      <c r="F20" s="38" t="s">
        <v>63</v>
      </c>
      <c r="G20" s="38" t="s">
        <v>127</v>
      </c>
      <c r="H20" s="39" t="s">
        <v>0</v>
      </c>
      <c r="I20" s="48"/>
    </row>
    <row r="21" spans="1:9" ht="63.75" x14ac:dyDescent="0.2">
      <c r="A21" s="36" t="s">
        <v>53</v>
      </c>
      <c r="B21" s="38" t="s">
        <v>137</v>
      </c>
      <c r="C21" s="37" t="s">
        <v>54</v>
      </c>
      <c r="D21" s="38" t="s">
        <v>78</v>
      </c>
      <c r="E21" s="37" t="s">
        <v>90</v>
      </c>
      <c r="F21" s="38" t="s">
        <v>91</v>
      </c>
      <c r="G21" s="38" t="s">
        <v>92</v>
      </c>
      <c r="H21" s="39" t="s">
        <v>0</v>
      </c>
      <c r="I21" s="48"/>
    </row>
    <row r="22" spans="1:9" ht="76.5" x14ac:dyDescent="0.2">
      <c r="A22" s="36" t="s">
        <v>99</v>
      </c>
      <c r="B22" s="38" t="s">
        <v>138</v>
      </c>
      <c r="C22" s="37" t="s">
        <v>54</v>
      </c>
      <c r="D22" s="38" t="s">
        <v>78</v>
      </c>
      <c r="E22" s="37" t="s">
        <v>93</v>
      </c>
      <c r="F22" s="38" t="s">
        <v>94</v>
      </c>
      <c r="G22" s="38" t="s">
        <v>95</v>
      </c>
      <c r="H22" s="39" t="s">
        <v>0</v>
      </c>
      <c r="I22" s="49"/>
    </row>
    <row r="23" spans="1:9" ht="76.5" x14ac:dyDescent="0.2">
      <c r="A23" s="36" t="s">
        <v>100</v>
      </c>
      <c r="B23" s="37" t="s">
        <v>107</v>
      </c>
      <c r="C23" s="37" t="s">
        <v>54</v>
      </c>
      <c r="D23" s="6" t="s">
        <v>46</v>
      </c>
      <c r="E23" s="37" t="s">
        <v>93</v>
      </c>
      <c r="F23" s="38" t="s">
        <v>57</v>
      </c>
      <c r="G23" s="37" t="s">
        <v>59</v>
      </c>
      <c r="H23" s="39" t="s">
        <v>0</v>
      </c>
      <c r="I23" s="49"/>
    </row>
    <row r="24" spans="1:9" ht="63.75" x14ac:dyDescent="0.2">
      <c r="A24" s="36" t="s">
        <v>101</v>
      </c>
      <c r="B24" s="51" t="s">
        <v>139</v>
      </c>
      <c r="C24" s="52" t="s">
        <v>54</v>
      </c>
      <c r="D24" s="53" t="s">
        <v>96</v>
      </c>
      <c r="E24" s="51" t="s">
        <v>97</v>
      </c>
      <c r="F24" s="51" t="s">
        <v>98</v>
      </c>
      <c r="G24" s="56" t="s">
        <v>104</v>
      </c>
      <c r="H24" s="39" t="s">
        <v>0</v>
      </c>
      <c r="I24" s="49"/>
    </row>
    <row r="25" spans="1:9" ht="76.5" x14ac:dyDescent="0.2">
      <c r="A25" s="36" t="s">
        <v>102</v>
      </c>
      <c r="B25" s="50" t="s">
        <v>140</v>
      </c>
      <c r="C25" s="37" t="s">
        <v>54</v>
      </c>
      <c r="D25" s="38" t="s">
        <v>105</v>
      </c>
      <c r="E25" s="37" t="s">
        <v>93</v>
      </c>
      <c r="F25" s="38" t="s">
        <v>106</v>
      </c>
      <c r="G25" s="38" t="s">
        <v>127</v>
      </c>
      <c r="H25" s="55" t="s">
        <v>0</v>
      </c>
      <c r="I25" s="49"/>
    </row>
    <row r="26" spans="1:9" ht="76.5" x14ac:dyDescent="0.2">
      <c r="A26" s="36" t="s">
        <v>103</v>
      </c>
      <c r="B26" s="50" t="s">
        <v>141</v>
      </c>
      <c r="C26" s="37" t="s">
        <v>54</v>
      </c>
      <c r="D26" s="38" t="s">
        <v>78</v>
      </c>
      <c r="E26" s="37" t="s">
        <v>93</v>
      </c>
      <c r="F26" s="38" t="s">
        <v>123</v>
      </c>
      <c r="G26" s="38" t="s">
        <v>108</v>
      </c>
      <c r="H26" s="54" t="s">
        <v>1</v>
      </c>
      <c r="I26" s="57" t="s">
        <v>109</v>
      </c>
    </row>
    <row r="27" spans="1:9" ht="76.5" x14ac:dyDescent="0.2">
      <c r="A27" s="36" t="s">
        <v>119</v>
      </c>
      <c r="B27" s="38" t="s">
        <v>113</v>
      </c>
      <c r="C27" s="37" t="s">
        <v>121</v>
      </c>
      <c r="D27" s="50"/>
      <c r="E27" s="37" t="s">
        <v>116</v>
      </c>
      <c r="F27" s="38" t="s">
        <v>114</v>
      </c>
      <c r="G27" s="38" t="s">
        <v>115</v>
      </c>
      <c r="H27" s="39" t="s">
        <v>0</v>
      </c>
      <c r="I27" s="49"/>
    </row>
    <row r="28" spans="1:9" ht="76.5" x14ac:dyDescent="0.2">
      <c r="A28" s="36" t="s">
        <v>120</v>
      </c>
      <c r="B28" s="38" t="s">
        <v>117</v>
      </c>
      <c r="C28" s="37" t="s">
        <v>122</v>
      </c>
      <c r="D28" s="50"/>
      <c r="E28" s="37" t="s">
        <v>118</v>
      </c>
      <c r="F28" s="38" t="s">
        <v>114</v>
      </c>
      <c r="G28" s="38" t="s">
        <v>115</v>
      </c>
      <c r="H28" s="39" t="s">
        <v>0</v>
      </c>
      <c r="I28" s="49"/>
    </row>
    <row r="29" spans="1:9" ht="12.75" x14ac:dyDescent="0.2">
      <c r="A29" s="18"/>
      <c r="B29" s="16"/>
      <c r="C29" s="21"/>
      <c r="D29" s="16"/>
      <c r="E29" s="16"/>
      <c r="F29" s="16"/>
      <c r="G29" s="16"/>
      <c r="H29" s="22"/>
      <c r="I29" s="23"/>
    </row>
    <row r="30" spans="1:9" ht="12.75" x14ac:dyDescent="0.2">
      <c r="A30" s="18"/>
      <c r="B30" s="16"/>
      <c r="C30" s="21"/>
      <c r="D30" s="16"/>
      <c r="E30" s="16"/>
      <c r="F30" s="16"/>
      <c r="G30" s="16"/>
      <c r="H30" s="22"/>
      <c r="I30" s="23"/>
    </row>
    <row r="31" spans="1:9" ht="12.75" x14ac:dyDescent="0.2">
      <c r="A31" s="18"/>
      <c r="B31" s="16"/>
      <c r="C31" s="25"/>
      <c r="D31" s="16"/>
      <c r="E31" s="16"/>
      <c r="F31" s="16"/>
      <c r="G31" s="19"/>
      <c r="H31" s="20"/>
      <c r="I31" s="23"/>
    </row>
    <row r="32" spans="1:9" ht="15.75" customHeight="1" x14ac:dyDescent="0.2">
      <c r="A32" s="18"/>
      <c r="B32" s="16"/>
      <c r="C32" s="21"/>
      <c r="D32" s="16"/>
      <c r="E32" s="16"/>
      <c r="F32" s="16"/>
      <c r="G32" s="16"/>
      <c r="H32" s="22"/>
      <c r="I32" s="23"/>
    </row>
    <row r="33" spans="1:9" ht="30.75" customHeight="1" x14ac:dyDescent="0.2">
      <c r="A33" s="18"/>
      <c r="B33" s="16"/>
      <c r="C33" s="21"/>
      <c r="D33" s="16"/>
      <c r="E33" s="16"/>
      <c r="F33" s="16"/>
      <c r="G33" s="16"/>
      <c r="H33" s="22"/>
      <c r="I33" s="23"/>
    </row>
    <row r="34" spans="1:9" ht="15.75" customHeight="1" x14ac:dyDescent="0.2">
      <c r="A34" s="18"/>
      <c r="B34" s="16"/>
      <c r="C34" s="25"/>
      <c r="D34" s="16"/>
      <c r="E34" s="16"/>
      <c r="F34" s="16"/>
      <c r="G34" s="19"/>
      <c r="H34" s="20"/>
      <c r="I34" s="23"/>
    </row>
    <row r="35" spans="1:9" ht="15.75" customHeight="1" x14ac:dyDescent="0.2">
      <c r="A35" s="18"/>
      <c r="B35" s="16"/>
      <c r="C35" s="21"/>
      <c r="D35" s="16"/>
      <c r="E35" s="16"/>
      <c r="F35" s="16"/>
      <c r="G35" s="16"/>
      <c r="H35" s="22"/>
      <c r="I35" s="23"/>
    </row>
    <row r="36" spans="1:9" ht="30.75" customHeight="1" x14ac:dyDescent="0.2">
      <c r="A36" s="18"/>
      <c r="B36" s="16"/>
      <c r="C36" s="21"/>
      <c r="D36" s="16"/>
      <c r="E36" s="16"/>
      <c r="F36" s="16"/>
      <c r="G36" s="16"/>
      <c r="H36" s="22"/>
      <c r="I36" s="23"/>
    </row>
    <row r="37" spans="1:9" ht="15.75" customHeight="1" x14ac:dyDescent="0.2">
      <c r="A37" s="18"/>
      <c r="B37" s="16"/>
      <c r="C37" s="24"/>
      <c r="D37" s="16"/>
      <c r="E37" s="16"/>
      <c r="F37" s="16"/>
      <c r="G37" s="19"/>
      <c r="H37" s="20"/>
      <c r="I37" s="23"/>
    </row>
    <row r="38" spans="1:9" ht="15.75" customHeight="1" x14ac:dyDescent="0.2">
      <c r="A38" s="18"/>
      <c r="B38" s="16"/>
      <c r="C38" s="26"/>
      <c r="D38" s="16"/>
      <c r="E38" s="16"/>
      <c r="F38" s="16"/>
      <c r="G38" s="16"/>
      <c r="H38" s="22"/>
      <c r="I38" s="23"/>
    </row>
    <row r="39" spans="1:9" ht="31.5" customHeight="1" x14ac:dyDescent="0.2">
      <c r="A39" s="18"/>
      <c r="B39" s="16"/>
      <c r="C39" s="21"/>
      <c r="D39" s="16"/>
      <c r="E39" s="16"/>
      <c r="F39" s="16"/>
      <c r="G39" s="16"/>
      <c r="H39" s="22"/>
      <c r="I39" s="23"/>
    </row>
    <row r="40" spans="1:9" ht="15.75" customHeight="1" x14ac:dyDescent="0.2">
      <c r="A40" s="18"/>
      <c r="B40" s="16"/>
      <c r="C40" s="25"/>
      <c r="D40" s="16"/>
      <c r="E40" s="16"/>
      <c r="F40" s="16"/>
      <c r="G40" s="19"/>
      <c r="H40" s="20"/>
      <c r="I40" s="23"/>
    </row>
    <row r="41" spans="1:9" ht="15.75" customHeight="1" x14ac:dyDescent="0.2">
      <c r="A41" s="18"/>
      <c r="B41" s="16"/>
      <c r="C41" s="21"/>
      <c r="D41" s="16"/>
      <c r="E41" s="16"/>
      <c r="F41" s="16"/>
      <c r="G41" s="16"/>
      <c r="H41" s="22"/>
      <c r="I41" s="23"/>
    </row>
    <row r="42" spans="1:9" ht="37.5" customHeight="1" x14ac:dyDescent="0.2">
      <c r="A42" s="18"/>
      <c r="B42" s="16"/>
      <c r="C42" s="21"/>
      <c r="D42" s="16"/>
      <c r="E42" s="16"/>
      <c r="F42" s="16"/>
      <c r="G42" s="16"/>
      <c r="H42" s="22"/>
      <c r="I42" s="23"/>
    </row>
    <row r="43" spans="1:9" ht="15.75" customHeight="1" x14ac:dyDescent="0.2">
      <c r="A43" s="18"/>
      <c r="B43" s="16"/>
      <c r="C43" s="25"/>
      <c r="D43" s="16"/>
      <c r="E43" s="16"/>
      <c r="F43" s="16"/>
      <c r="G43" s="19"/>
      <c r="H43" s="20"/>
      <c r="I43" s="23"/>
    </row>
    <row r="44" spans="1:9" ht="15.75" customHeight="1" x14ac:dyDescent="0.2">
      <c r="A44" s="18"/>
      <c r="B44" s="16"/>
      <c r="C44" s="21"/>
      <c r="D44" s="16"/>
      <c r="E44" s="16"/>
      <c r="F44" s="16"/>
      <c r="G44" s="16"/>
      <c r="H44" s="22"/>
      <c r="I44" s="23"/>
    </row>
    <row r="45" spans="1:9" ht="38.25" customHeight="1" x14ac:dyDescent="0.2">
      <c r="A45" s="18"/>
      <c r="B45" s="16"/>
      <c r="C45" s="21"/>
      <c r="D45" s="16"/>
      <c r="E45" s="16"/>
      <c r="F45" s="16"/>
      <c r="G45" s="16"/>
      <c r="H45" s="22"/>
      <c r="I45" s="23"/>
    </row>
    <row r="46" spans="1:9" ht="30.75" customHeight="1" x14ac:dyDescent="0.2">
      <c r="A46" s="18"/>
      <c r="B46" s="23"/>
    </row>
    <row r="47" spans="1:9" ht="15.75" customHeight="1" x14ac:dyDescent="0.2">
      <c r="A47" s="18" t="s">
        <v>47</v>
      </c>
      <c r="B47" s="23"/>
    </row>
    <row r="48" spans="1:9" ht="15.75" customHeight="1" x14ac:dyDescent="0.2">
      <c r="A48" s="18" t="s">
        <v>49</v>
      </c>
      <c r="B48" s="23"/>
    </row>
    <row r="49" spans="1:2" ht="15.75" customHeight="1" x14ac:dyDescent="0.2">
      <c r="A49" s="18" t="s">
        <v>50</v>
      </c>
      <c r="B49" s="23"/>
    </row>
    <row r="50" spans="1:2" ht="15.75" customHeight="1" x14ac:dyDescent="0.2">
      <c r="A50" s="18" t="s">
        <v>51</v>
      </c>
      <c r="B50" s="23"/>
    </row>
    <row r="51" spans="1:2" ht="15.75" customHeight="1" x14ac:dyDescent="0.2">
      <c r="A51" s="18"/>
      <c r="B51" s="23"/>
    </row>
    <row r="52" spans="1:2" ht="15.75" customHeight="1" x14ac:dyDescent="0.2">
      <c r="A52" s="23"/>
      <c r="B52" s="23"/>
    </row>
    <row r="53" spans="1:2" ht="15.75" customHeight="1" x14ac:dyDescent="0.2">
      <c r="A53" s="23"/>
      <c r="B53" s="23"/>
    </row>
    <row r="54" spans="1:2" ht="15.75" customHeight="1" x14ac:dyDescent="0.2">
      <c r="A54" s="23"/>
      <c r="B54" s="23"/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7 H12 H15">
    <cfRule type="cellIs" dxfId="95" priority="121" operator="equal">
      <formula>"FAIL"</formula>
    </cfRule>
  </conditionalFormatting>
  <conditionalFormatting sqref="H17 H12 H15">
    <cfRule type="cellIs" dxfId="94" priority="122" operator="equal">
      <formula>"PASS"</formula>
    </cfRule>
  </conditionalFormatting>
  <conditionalFormatting sqref="H17 H12 H15">
    <cfRule type="cellIs" dxfId="93" priority="123" operator="equal">
      <formula>"WARNING"</formula>
    </cfRule>
  </conditionalFormatting>
  <conditionalFormatting sqref="H17 H12 H15">
    <cfRule type="containsBlanks" dxfId="92" priority="124">
      <formula>LEN(TRIM(H12))=0</formula>
    </cfRule>
  </conditionalFormatting>
  <conditionalFormatting sqref="G31">
    <cfRule type="cellIs" dxfId="83" priority="105" operator="equal">
      <formula>"FAIL"</formula>
    </cfRule>
  </conditionalFormatting>
  <conditionalFormatting sqref="G31">
    <cfRule type="cellIs" dxfId="82" priority="106" operator="equal">
      <formula>"PASS"</formula>
    </cfRule>
  </conditionalFormatting>
  <conditionalFormatting sqref="G31">
    <cfRule type="cellIs" dxfId="81" priority="107" operator="equal">
      <formula>"WARNING"</formula>
    </cfRule>
  </conditionalFormatting>
  <conditionalFormatting sqref="G31">
    <cfRule type="containsBlanks" dxfId="80" priority="108">
      <formula>LEN(TRIM(G31))=0</formula>
    </cfRule>
  </conditionalFormatting>
  <conditionalFormatting sqref="G34">
    <cfRule type="cellIs" dxfId="79" priority="101" operator="equal">
      <formula>"FAIL"</formula>
    </cfRule>
  </conditionalFormatting>
  <conditionalFormatting sqref="G34">
    <cfRule type="cellIs" dxfId="78" priority="102" operator="equal">
      <formula>"PASS"</formula>
    </cfRule>
  </conditionalFormatting>
  <conditionalFormatting sqref="G34">
    <cfRule type="cellIs" dxfId="77" priority="103" operator="equal">
      <formula>"WARNING"</formula>
    </cfRule>
  </conditionalFormatting>
  <conditionalFormatting sqref="G34">
    <cfRule type="containsBlanks" dxfId="76" priority="104">
      <formula>LEN(TRIM(G34))=0</formula>
    </cfRule>
  </conditionalFormatting>
  <conditionalFormatting sqref="G37">
    <cfRule type="cellIs" dxfId="75" priority="97" operator="equal">
      <formula>"FAIL"</formula>
    </cfRule>
  </conditionalFormatting>
  <conditionalFormatting sqref="G37">
    <cfRule type="cellIs" dxfId="74" priority="98" operator="equal">
      <formula>"PASS"</formula>
    </cfRule>
  </conditionalFormatting>
  <conditionalFormatting sqref="G37">
    <cfRule type="cellIs" dxfId="73" priority="99" operator="equal">
      <formula>"WARNING"</formula>
    </cfRule>
  </conditionalFormatting>
  <conditionalFormatting sqref="G37">
    <cfRule type="containsBlanks" dxfId="72" priority="100">
      <formula>LEN(TRIM(G37))=0</formula>
    </cfRule>
  </conditionalFormatting>
  <conditionalFormatting sqref="I2">
    <cfRule type="cellIs" dxfId="71" priority="93" operator="equal">
      <formula>"FAIL"</formula>
    </cfRule>
  </conditionalFormatting>
  <conditionalFormatting sqref="I2">
    <cfRule type="cellIs" dxfId="70" priority="94" operator="equal">
      <formula>"PASS"</formula>
    </cfRule>
  </conditionalFormatting>
  <conditionalFormatting sqref="I2">
    <cfRule type="cellIs" dxfId="69" priority="95" operator="equal">
      <formula>"WARNING"</formula>
    </cfRule>
  </conditionalFormatting>
  <conditionalFormatting sqref="I2">
    <cfRule type="containsBlanks" dxfId="68" priority="96">
      <formula>LEN(TRIM(I2))=0</formula>
    </cfRule>
  </conditionalFormatting>
  <conditionalFormatting sqref="I3">
    <cfRule type="cellIs" dxfId="67" priority="89" operator="equal">
      <formula>"FAIL"</formula>
    </cfRule>
  </conditionalFormatting>
  <conditionalFormatting sqref="I3">
    <cfRule type="cellIs" dxfId="66" priority="90" operator="equal">
      <formula>"PASS"</formula>
    </cfRule>
  </conditionalFormatting>
  <conditionalFormatting sqref="I3">
    <cfRule type="cellIs" dxfId="65" priority="91" operator="equal">
      <formula>"WARNING"</formula>
    </cfRule>
  </conditionalFormatting>
  <conditionalFormatting sqref="I3">
    <cfRule type="containsBlanks" dxfId="64" priority="92">
      <formula>LEN(TRIM(I3))=0</formula>
    </cfRule>
  </conditionalFormatting>
  <conditionalFormatting sqref="H10:H11">
    <cfRule type="cellIs" dxfId="63" priority="85" operator="equal">
      <formula>"FAIL"</formula>
    </cfRule>
  </conditionalFormatting>
  <conditionalFormatting sqref="H10:H11">
    <cfRule type="cellIs" dxfId="62" priority="86" operator="equal">
      <formula>"PASS"</formula>
    </cfRule>
  </conditionalFormatting>
  <conditionalFormatting sqref="H10:H11">
    <cfRule type="cellIs" dxfId="61" priority="87" operator="equal">
      <formula>"WARNING"</formula>
    </cfRule>
  </conditionalFormatting>
  <conditionalFormatting sqref="H10:H11">
    <cfRule type="containsBlanks" dxfId="60" priority="88">
      <formula>LEN(TRIM(H10))=0</formula>
    </cfRule>
  </conditionalFormatting>
  <conditionalFormatting sqref="G40">
    <cfRule type="cellIs" dxfId="55" priority="73" operator="equal">
      <formula>"FAIL"</formula>
    </cfRule>
  </conditionalFormatting>
  <conditionalFormatting sqref="G40">
    <cfRule type="cellIs" dxfId="54" priority="74" operator="equal">
      <formula>"PASS"</formula>
    </cfRule>
  </conditionalFormatting>
  <conditionalFormatting sqref="G40">
    <cfRule type="cellIs" dxfId="53" priority="75" operator="equal">
      <formula>"WARNING"</formula>
    </cfRule>
  </conditionalFormatting>
  <conditionalFormatting sqref="G40">
    <cfRule type="containsBlanks" dxfId="52" priority="76">
      <formula>LEN(TRIM(G40))=0</formula>
    </cfRule>
  </conditionalFormatting>
  <conditionalFormatting sqref="G43">
    <cfRule type="cellIs" dxfId="51" priority="69" operator="equal">
      <formula>"FAIL"</formula>
    </cfRule>
  </conditionalFormatting>
  <conditionalFormatting sqref="G43">
    <cfRule type="cellIs" dxfId="50" priority="70" operator="equal">
      <formula>"PASS"</formula>
    </cfRule>
  </conditionalFormatting>
  <conditionalFormatting sqref="G43">
    <cfRule type="cellIs" dxfId="49" priority="71" operator="equal">
      <formula>"WARNING"</formula>
    </cfRule>
  </conditionalFormatting>
  <conditionalFormatting sqref="G43">
    <cfRule type="containsBlanks" dxfId="48" priority="72">
      <formula>LEN(TRIM(G43))=0</formula>
    </cfRule>
  </conditionalFormatting>
  <conditionalFormatting sqref="H7:H9">
    <cfRule type="cellIs" dxfId="47" priority="65" operator="equal">
      <formula>"FAIL"</formula>
    </cfRule>
  </conditionalFormatting>
  <conditionalFormatting sqref="H7:H9">
    <cfRule type="cellIs" dxfId="46" priority="66" operator="equal">
      <formula>"PASS"</formula>
    </cfRule>
  </conditionalFormatting>
  <conditionalFormatting sqref="H7:H9">
    <cfRule type="cellIs" dxfId="45" priority="67" operator="equal">
      <formula>"WARNING"</formula>
    </cfRule>
  </conditionalFormatting>
  <conditionalFormatting sqref="H7:H9">
    <cfRule type="containsBlanks" dxfId="44" priority="68">
      <formula>LEN(TRIM(H7))=0</formula>
    </cfRule>
  </conditionalFormatting>
  <conditionalFormatting sqref="H13">
    <cfRule type="cellIs" dxfId="43" priority="61" operator="equal">
      <formula>"FAIL"</formula>
    </cfRule>
  </conditionalFormatting>
  <conditionalFormatting sqref="H13">
    <cfRule type="cellIs" dxfId="42" priority="62" operator="equal">
      <formula>"PASS"</formula>
    </cfRule>
  </conditionalFormatting>
  <conditionalFormatting sqref="H13">
    <cfRule type="cellIs" dxfId="41" priority="63" operator="equal">
      <formula>"WARNING"</formula>
    </cfRule>
  </conditionalFormatting>
  <conditionalFormatting sqref="H13">
    <cfRule type="containsBlanks" dxfId="40" priority="64">
      <formula>LEN(TRIM(H13))=0</formula>
    </cfRule>
  </conditionalFormatting>
  <conditionalFormatting sqref="H16">
    <cfRule type="cellIs" dxfId="39" priority="53" operator="equal">
      <formula>"FAIL"</formula>
    </cfRule>
  </conditionalFormatting>
  <conditionalFormatting sqref="H16">
    <cfRule type="cellIs" dxfId="38" priority="54" operator="equal">
      <formula>"PASS"</formula>
    </cfRule>
  </conditionalFormatting>
  <conditionalFormatting sqref="H16">
    <cfRule type="cellIs" dxfId="37" priority="55" operator="equal">
      <formula>"WARNING"</formula>
    </cfRule>
  </conditionalFormatting>
  <conditionalFormatting sqref="H16">
    <cfRule type="containsBlanks" dxfId="36" priority="56">
      <formula>LEN(TRIM(H16))=0</formula>
    </cfRule>
  </conditionalFormatting>
  <conditionalFormatting sqref="H18:H19">
    <cfRule type="cellIs" dxfId="35" priority="49" operator="equal">
      <formula>"FAIL"</formula>
    </cfRule>
  </conditionalFormatting>
  <conditionalFormatting sqref="H18:H19">
    <cfRule type="cellIs" dxfId="34" priority="50" operator="equal">
      <formula>"PASS"</formula>
    </cfRule>
  </conditionalFormatting>
  <conditionalFormatting sqref="H18:H19">
    <cfRule type="cellIs" dxfId="33" priority="51" operator="equal">
      <formula>"WARNING"</formula>
    </cfRule>
  </conditionalFormatting>
  <conditionalFormatting sqref="H18:H19">
    <cfRule type="containsBlanks" dxfId="32" priority="52">
      <formula>LEN(TRIM(H18))=0</formula>
    </cfRule>
  </conditionalFormatting>
  <conditionalFormatting sqref="H20">
    <cfRule type="cellIs" dxfId="31" priority="29" operator="equal">
      <formula>"FAIL"</formula>
    </cfRule>
  </conditionalFormatting>
  <conditionalFormatting sqref="H20">
    <cfRule type="cellIs" dxfId="30" priority="30" operator="equal">
      <formula>"PASS"</formula>
    </cfRule>
  </conditionalFormatting>
  <conditionalFormatting sqref="H20">
    <cfRule type="cellIs" dxfId="29" priority="31" operator="equal">
      <formula>"WARNING"</formula>
    </cfRule>
  </conditionalFormatting>
  <conditionalFormatting sqref="H20">
    <cfRule type="containsBlanks" dxfId="28" priority="32">
      <formula>LEN(TRIM(H20))=0</formula>
    </cfRule>
  </conditionalFormatting>
  <conditionalFormatting sqref="H21">
    <cfRule type="cellIs" dxfId="27" priority="25" operator="equal">
      <formula>"FAIL"</formula>
    </cfRule>
  </conditionalFormatting>
  <conditionalFormatting sqref="H21">
    <cfRule type="cellIs" dxfId="26" priority="26" operator="equal">
      <formula>"PASS"</formula>
    </cfRule>
  </conditionalFormatting>
  <conditionalFormatting sqref="H21">
    <cfRule type="cellIs" dxfId="25" priority="27" operator="equal">
      <formula>"WARNING"</formula>
    </cfRule>
  </conditionalFormatting>
  <conditionalFormatting sqref="H21">
    <cfRule type="containsBlanks" dxfId="24" priority="28">
      <formula>LEN(TRIM(H21))=0</formula>
    </cfRule>
  </conditionalFormatting>
  <conditionalFormatting sqref="H22">
    <cfRule type="cellIs" dxfId="23" priority="21" operator="equal">
      <formula>"FAIL"</formula>
    </cfRule>
  </conditionalFormatting>
  <conditionalFormatting sqref="H22">
    <cfRule type="cellIs" dxfId="22" priority="22" operator="equal">
      <formula>"PASS"</formula>
    </cfRule>
  </conditionalFormatting>
  <conditionalFormatting sqref="H22">
    <cfRule type="cellIs" dxfId="21" priority="23" operator="equal">
      <formula>"WARNING"</formula>
    </cfRule>
  </conditionalFormatting>
  <conditionalFormatting sqref="H22">
    <cfRule type="containsBlanks" dxfId="20" priority="24">
      <formula>LEN(TRIM(H22))=0</formula>
    </cfRule>
  </conditionalFormatting>
  <conditionalFormatting sqref="H23">
    <cfRule type="cellIs" dxfId="19" priority="17" operator="equal">
      <formula>"FAIL"</formula>
    </cfRule>
  </conditionalFormatting>
  <conditionalFormatting sqref="H23">
    <cfRule type="cellIs" dxfId="18" priority="18" operator="equal">
      <formula>"PASS"</formula>
    </cfRule>
  </conditionalFormatting>
  <conditionalFormatting sqref="H23">
    <cfRule type="cellIs" dxfId="17" priority="19" operator="equal">
      <formula>"WARNING"</formula>
    </cfRule>
  </conditionalFormatting>
  <conditionalFormatting sqref="H23">
    <cfRule type="containsBlanks" dxfId="16" priority="20">
      <formula>LEN(TRIM(H23))=0</formula>
    </cfRule>
  </conditionalFormatting>
  <conditionalFormatting sqref="H24">
    <cfRule type="cellIs" dxfId="15" priority="13" operator="equal">
      <formula>"FAIL"</formula>
    </cfRule>
  </conditionalFormatting>
  <conditionalFormatting sqref="H24">
    <cfRule type="cellIs" dxfId="14" priority="14" operator="equal">
      <formula>"PASS"</formula>
    </cfRule>
  </conditionalFormatting>
  <conditionalFormatting sqref="H24">
    <cfRule type="cellIs" dxfId="13" priority="15" operator="equal">
      <formula>"WARNING"</formula>
    </cfRule>
  </conditionalFormatting>
  <conditionalFormatting sqref="H24">
    <cfRule type="containsBlanks" dxfId="12" priority="16">
      <formula>LEN(TRIM(H24))=0</formula>
    </cfRule>
  </conditionalFormatting>
  <conditionalFormatting sqref="H25">
    <cfRule type="cellIs" dxfId="11" priority="9" operator="equal">
      <formula>"FAIL"</formula>
    </cfRule>
  </conditionalFormatting>
  <conditionalFormatting sqref="H25">
    <cfRule type="cellIs" dxfId="10" priority="10" operator="equal">
      <formula>"PASS"</formula>
    </cfRule>
  </conditionalFormatting>
  <conditionalFormatting sqref="H25">
    <cfRule type="cellIs" dxfId="9" priority="11" operator="equal">
      <formula>"WARNING"</formula>
    </cfRule>
  </conditionalFormatting>
  <conditionalFormatting sqref="H25">
    <cfRule type="containsBlanks" dxfId="8" priority="12">
      <formula>LEN(TRIM(H25))=0</formula>
    </cfRule>
  </conditionalFormatting>
  <conditionalFormatting sqref="H27">
    <cfRule type="cellIs" dxfId="7" priority="5" operator="equal">
      <formula>"FAIL"</formula>
    </cfRule>
  </conditionalFormatting>
  <conditionalFormatting sqref="H27">
    <cfRule type="cellIs" dxfId="6" priority="6" operator="equal">
      <formula>"PASS"</formula>
    </cfRule>
  </conditionalFormatting>
  <conditionalFormatting sqref="H27">
    <cfRule type="cellIs" dxfId="5" priority="7" operator="equal">
      <formula>"WARNING"</formula>
    </cfRule>
  </conditionalFormatting>
  <conditionalFormatting sqref="H27">
    <cfRule type="containsBlanks" dxfId="4" priority="8">
      <formula>LEN(TRIM(H27))=0</formula>
    </cfRule>
  </conditionalFormatting>
  <conditionalFormatting sqref="H28">
    <cfRule type="cellIs" dxfId="3" priority="1" operator="equal">
      <formula>"FAIL"</formula>
    </cfRule>
  </conditionalFormatting>
  <conditionalFormatting sqref="H28">
    <cfRule type="cellIs" dxfId="2" priority="2" operator="equal">
      <formula>"PASS"</formula>
    </cfRule>
  </conditionalFormatting>
  <conditionalFormatting sqref="H28">
    <cfRule type="cellIs" dxfId="1" priority="3" operator="equal">
      <formula>"WARNING"</formula>
    </cfRule>
  </conditionalFormatting>
  <conditionalFormatting sqref="H28">
    <cfRule type="containsBlanks" dxfId="0" priority="4">
      <formula>LEN(TRIM(H28))=0</formula>
    </cfRule>
  </conditionalFormatting>
  <dataValidations xWindow="1346" yWindow="406" count="1">
    <dataValidation type="list" allowBlank="1" showInputMessage="1" showErrorMessage="1" prompt="Click and enter a value from the list of items" sqref="H15:H17 G40 G31 G34 G37 G43 H7:H12" xr:uid="{00000000-0002-0000-0000-000000000000}">
      <formula1>"PASS,FAIL,WARNING"</formula1>
    </dataValidation>
  </dataValidations>
  <hyperlinks>
    <hyperlink ref="I26" r:id="rId1" xr:uid="{44FDBE47-E1B5-4DAF-8F01-AA698F0A2CFF}"/>
    <hyperlink ref="I7" r:id="rId2" xr:uid="{A003267A-6AD5-4059-BC49-1C29FCEFFF5E}"/>
    <hyperlink ref="I8" r:id="rId3" xr:uid="{525F9E94-E8FE-45FA-B488-E42CFE778DCF}"/>
    <hyperlink ref="I11" r:id="rId4" xr:uid="{3A4DC5A9-9EE0-47BC-885C-49213E009D41}"/>
    <hyperlink ref="I14" r:id="rId5" xr:uid="{84E1D54D-5C17-4C6F-9560-B349F7AA0F2E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2022-06-22T06:37:07Z</dcterms:modified>
</cp:coreProperties>
</file>