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1-SQA\Class Record\class-03-11.06.22(Test Case)\ROKOMARI\"/>
    </mc:Choice>
  </mc:AlternateContent>
  <xr:revisionPtr revIDLastSave="0" documentId="13_ncr:1_{6E54B29C-E37A-4325-9269-E573D987624F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Test Cases" sheetId="3" r:id="rId1"/>
  </sheets>
  <definedNames>
    <definedName name="mm">'Test Cases'!$I$13</definedName>
    <definedName name="verify_package_Design">'Test Cases'!$I$13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<sst xmlns="http://schemas.openxmlformats.org/spreadsheetml/2006/main" count="261" uniqueCount="179">
  <si>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</si>
  <si>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</si>
  <si>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</si>
  <si>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</si>
  <si>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</si>
  <si>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</si>
  <si>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</si>
  <si>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</si>
  <si>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</si>
  <si>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</si>
  <si>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</si>
  <si>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</si>
  <si>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</si>
  <si>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</si>
  <si>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</si>
  <si>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</si>
  <si>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</si>
  <si>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</si>
  <si>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</si>
  <si>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</si>
  <si>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</si>
  <si>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</si>
  <si>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</si>
  <si>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</si>
  <si>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</si>
  <si>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</si>
  <si>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</si>
  <si>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</si>
  <si>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</si>
  <si>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>comm</t>
  </si>
  <si>
    <t>precondition</t>
  </si>
  <si>
    <t>Registration</t>
  </si>
  <si>
    <t>N/A</t>
  </si>
  <si>
    <t>13/6/2022</t>
  </si>
  <si>
    <t>Nakib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</si>
  <si>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</si>
  <si>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</si>
  <si>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</si>
  <si>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</si>
  <si>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</si>
  <si>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</si>
  <si>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</si>
  <si>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</si>
  <si>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</si>
  <si>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</si>
  <si>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</si>
  <si>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</si>
  <si>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</si>
  <si>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</si>
  <si>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</si>
  <si>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</si>
  <si>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</si>
  <si>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</si>
  <si>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</si>
  <si>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</si>
  <si>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TC053</t>
  </si>
  <si>
    <t>Google Chrome</t>
  </si>
  <si>
    <t>TC054</t>
  </si>
  <si>
    <t>TC055</t>
  </si>
  <si>
    <t>TC056</t>
  </si>
  <si>
    <t>1.Valid url
2. Test data</t>
  </si>
  <si>
    <t>NULL</t>
  </si>
  <si>
    <t xml:space="preserve">Full Name: Abdullah Al Nakib
</t>
  </si>
  <si>
    <t xml:space="preserve">Full Name: 888++//
</t>
  </si>
  <si>
    <t>1. No error text will be popped up</t>
  </si>
  <si>
    <t>email: nakibrko@gmail.com</t>
  </si>
  <si>
    <t>email: nakibrko @+gmail .com</t>
  </si>
  <si>
    <t>1. Account won't be created
2. User should get pop-up text "This field is required!" for email field.</t>
  </si>
  <si>
    <t>1. Account won't be created
2. User should get pop-up text "This field is required!" for Full Name field.</t>
  </si>
  <si>
    <t>1. No green mark
2. Popped-up error text</t>
  </si>
  <si>
    <t xml:space="preserve">
1. User should get pop-up text "Email format is not correct!" for emial field.
2. No green mark beside email</t>
  </si>
  <si>
    <t>1. Account won't be created
2. User should get pop-up text "This field is required!" for Mobile No.  field.</t>
  </si>
  <si>
    <t>Mobile No.: 1775048390</t>
  </si>
  <si>
    <t>Mobile No.: ABcd123//**</t>
  </si>
  <si>
    <t xml:space="preserve">
1. User should get pop-up text "Only numbers are allowed" for Mobile No. field.
2. No green mark beside mobile number</t>
  </si>
  <si>
    <t>Mobile No.:01775048390 &amp; 
+8801775048390</t>
  </si>
  <si>
    <t>1. User should get a error pop-up as the country code +880 is there that's why need to add starting 0 or +880 of mobile no.</t>
  </si>
  <si>
    <t>1. Account won't be created
2. User should get pop-up text "This field is required!" for Password  field.</t>
  </si>
  <si>
    <t>1. User should get a suggestion for setting up a strong password</t>
  </si>
  <si>
    <t>1. Suggestion popped-up</t>
  </si>
  <si>
    <t>Password: p@ssword</t>
  </si>
  <si>
    <t>1. User should see their entered password</t>
  </si>
  <si>
    <t>1. Passward is visibile as  p@ssword</t>
  </si>
  <si>
    <t>1. User should not see their entered password</t>
  </si>
  <si>
    <t>1. Passward is visibile as  ********</t>
  </si>
  <si>
    <t>Full Name: Abdullah Al Nakib
email: nakibrko@gmail.com
Mobile No.: 1775048390
Password: p@ssword
Un-Marked the terms and conditon
Marked the verification"I am not a robot"</t>
  </si>
  <si>
    <t>1. Account won't be created
2. User should get pop-up text "This field is required!" for all the empty field.</t>
  </si>
  <si>
    <t xml:space="preserve">1. Account won't be created
2. User should get pop-up text "Please accept terms &amp; condition before continue!" </t>
  </si>
  <si>
    <t>Full Name: Abdullah Al Nakib
email: nakibrko@gmail.com
Mobile No.: 1775048390
Password: p@ssword
Marked the terms and conditon
Un-Marked the verification captcha "I am not a robot"</t>
  </si>
  <si>
    <t>Full Name: Abdullah Al Nakib
email: nakibrko@gmail.com
Mobile No.: 1775048390
Password: NULL
Marked the terms and conditon
Marked the verification captcha"I am not a robot"</t>
  </si>
  <si>
    <t>Full Name: Abdullah Al Nakib
email: nakibrko@gmail.com
Mobile No.: 1
Password: p@ssword
Marked the terms and conditon
Marked the verification captcha"I am not a robot"</t>
  </si>
  <si>
    <t>Full Name: Abdullah Al Nakib
email: nakibrko@gmail.com
Mobile No.: NULL
Password: p@ssword
Marked the terms and conditon
Marked the verification captcha "I am not a robot"</t>
  </si>
  <si>
    <t>Full Name: Abdullah Al Nakib
email: Null
Mobile no.: 01775048390
Password: p@ssword
Marked the terms and conditon
Marked the verification captcha"I am not a robot"</t>
  </si>
  <si>
    <t>Full Name: NULL
email: nakibrko@gmail.com
Mobile no.: 01775048390
Password: p@ssword
Marked the terms and conditon
Marked the verification captcha"I am not a robot"</t>
  </si>
  <si>
    <t xml:space="preserve">1. Account won't be created
2. User should get pop-up text "Please complete captcha" </t>
  </si>
  <si>
    <t>Full Name: Abdullah Al Nakib
email: nakibrko@gmail.com
Mobile No.: 1775048390
Password: p@ssword
Marked the terms and conditon
Marked the verification captcha "I am not a robot"</t>
  </si>
  <si>
    <t>1. Account will be created
2. User should not get any error pop-up
3.  Account verification code should be sent trhough mobile number and emial</t>
  </si>
  <si>
    <t>1. Account was created
2. No error popped-up
3.  Account verification code was sent trhough mobile number and emial</t>
  </si>
  <si>
    <t>code: 529416</t>
  </si>
  <si>
    <t>1. enter the verification code
2. Click on submit button</t>
  </si>
  <si>
    <t xml:space="preserve">1. User should see the signed up home page </t>
  </si>
  <si>
    <t>1. User was taken to signed up home page.</t>
  </si>
  <si>
    <t>rokomari</t>
  </si>
  <si>
    <t>Verify the signup functionality of rokomari with facebook</t>
  </si>
  <si>
    <t>1.Valid url
2. FB account</t>
  </si>
  <si>
    <t xml:space="preserve">1. Account will be created
2. User should see the signed up home page </t>
  </si>
  <si>
    <t>Verify Required fields</t>
  </si>
  <si>
    <t>Verify User Interface</t>
  </si>
  <si>
    <t>1.UI should be perfect  
2.Text boxes and button should be aligned</t>
  </si>
  <si>
    <t>1.UI was minimal and silmple
2.Text boxes and button were aligned</t>
  </si>
  <si>
    <t>1. User should see green check mark beside the name 
2. No error text will be popped up</t>
  </si>
  <si>
    <t>1. Green check mark beside the name 
2. No error text  popped-up</t>
  </si>
  <si>
    <t>1. User should see green check mark beside the email
2. No error text will be popped up</t>
  </si>
  <si>
    <t>1. User should see green check mark beside the Mobile No.
2. No error text will be popped up</t>
  </si>
  <si>
    <t>1. User should not see green check mark beside the Mobile No. with out valid or with out complete mobile number</t>
  </si>
  <si>
    <t>TC023</t>
  </si>
  <si>
    <t xml:space="preserve">1. Go to "https://www.rokomari.com/book"
2. Click on sign in button
3.Click on sign up option button
4.Check all the text boxes and buttons
</t>
  </si>
  <si>
    <t>1. Go to "https://www.rokomari.com/book"
2. Click on sign in button
3.Click on sign up option button
4. Leave all the field empty 
5. Click on Creat Account button</t>
  </si>
  <si>
    <t>https://drive.Google.com/file/d/1xb1YlYFpMGV39ba_tVpnLXlTdAQA8b6k/view?usp=sharing</t>
  </si>
  <si>
    <t>https://drive.Google.com/file/d/1UsrgJ0sc0joTlSG6VXR6xek8iFFihlSH/view?usp=sharing</t>
  </si>
  <si>
    <t>https://drive.Google.com/file/d/1jkhJAU1dcW29NNrCuOybAilZR4d1FbFY/view?usp=sharing</t>
  </si>
  <si>
    <t>https://drive.Google.com/file
/d/1LK98CHNwE10LLxdoHn4
S5NJ6N2RJZN3Q/view?
usp=sharing</t>
  </si>
  <si>
    <t>https://drive.Google.com/file
/d/1AAQ0BzL9ao7CAnNvc
me18RbxcoKexiew/view?
usp=sharing</t>
  </si>
  <si>
    <t>https://drive.Google.com/file/
d/1V-_8BFcMjBV_fEdfff0Yc
Nl0Ezkr3c-M/view?usp=
sharing</t>
  </si>
  <si>
    <t>https://drive.Google.com/file/d
/1S8Z8NLd0iePvKUxt8kbs44ZDh
Gjv_--n/view?usp=sharing</t>
  </si>
  <si>
    <t>https://drive.Google.com/file/d
/1z69NKetd7Xlyp20gBw-kBcrBh
UuMMz5T/view?usp=sharing</t>
  </si>
  <si>
    <t>https://drive.Google.com/file/d
/1jp13tGoR1BJsq3IHHIkc9hF6a
onR4lbz/view?usp=sharing</t>
  </si>
  <si>
    <t>https://drive.Google.com/file/d
/1qgTwrC0Emu1hhvFq7THtaJm
UG35i2M6C/view?usp=sharing</t>
  </si>
  <si>
    <t>https://drive.Google.com/file/d/1GCT0fBEfrr40L-Lzmt27wdRfrPBKS65T/view?usp=sharing
https://drive.Google.com/file/d/1lxHukzELwtUWB0S1oESFY27fKnEGBalf/view?usp=sharing</t>
  </si>
  <si>
    <t>https://drive.Google.com/file/d
/1PUovGFTh7jnyj55MRMk67Lhr
CyXpZlkG/view?usp=sharing</t>
  </si>
  <si>
    <t>https://drive.Google.com/file/d
/1UqDe0tXPbPHLEDmPNWoBX
BH8Dqm7co36/view?usp=sharing</t>
  </si>
  <si>
    <t>https://drive.Google.com/file/d/1ox-loyHYvDdSQO4mft2xa3oyu1mH3HqV/view?usp=sharing</t>
  </si>
  <si>
    <t>https://drive.Google.com/file/d/1pFvmsOKhMX9lWKqbLqOQ3uv44QBzjHhd/view?usp=sharing</t>
  </si>
  <si>
    <t>https://drive.Google.com/file/d/1uQxOgj9aUsWBSC8IYOiAq6L3qVXxEP0Y/view?usp=sharing</t>
  </si>
  <si>
    <t>https://drive.Google.com/file/d/1Ea_P-15KOdRY9d_XEo7u749bFWUiSKTz/view?usp=sharing</t>
  </si>
  <si>
    <t>https://drive.Google.com/file/d/12zWbrg067kZkDUNXMAXEjDQA-PaVTJ_7/view?usp=sharing</t>
  </si>
  <si>
    <t>https://drive.Google.com/file/d/1S9xsNHLtC_GoNFLL3YTM0Q0s9JVzD9N_/view?usp=sharing</t>
  </si>
  <si>
    <t>https://drive.Google.com/file/d/13qXJxu5lArJow110lPWD1rqBcuvm3IPI/view?usp=sharing</t>
  </si>
  <si>
    <t>https://drive.Google.com/file/d/1lVoyHdmPo65Vzj6acZUdGRMDvcQ70M-O/view?usp=sharing</t>
  </si>
  <si>
    <t>Verify the signup functionality of rokomari with Gooogle account</t>
  </si>
  <si>
    <t>1.Valid url
2. Google account</t>
  </si>
  <si>
    <t>1. o to "https://www.rokomari.com/book"
2. Click on sign in button
3.Click on sign up option button
4. Fill up all the field without Full Name 
5. Click on Creat Account button</t>
  </si>
  <si>
    <t xml:space="preserve">1. Go to "https://www.rokomari.com/book"
2. Click on sign in button
3.Click on sign up option button
4. Fill up Full Name 
</t>
  </si>
  <si>
    <t>1. Go to "https://www.rokomari.com/book"
2. Click on sign in button
3.Click on sign up option button
4. Fill up all the field without email 
5. Click on Creat Account button</t>
  </si>
  <si>
    <t xml:space="preserve">1. Go to "https://www.rokomari.com/book"
2. Click on sign in button
3.Click on sign up option button
4. Fill up email filed
</t>
  </si>
  <si>
    <t xml:space="preserve">1. Go to "https://www.rokomari.com/book"
2. Click on sign in button
3.Click on sign up option button
4. Fill up  Mobile No. field.
</t>
  </si>
  <si>
    <t>1. Go to "https://www.rokomari.com/book"
2. Click on sign in button
3.Click on sign up option button
4. Fill up all the field without Mobile No. 
5. Click on Creat Account button</t>
  </si>
  <si>
    <t>1. Green check mark beside the mobile number 
2. No error text  popped-up after Clicking Create Acount button</t>
  </si>
  <si>
    <t>1. Go to "https://www.rokomari.com/book"
2. Click on sign in button
3.Click on sign up option button
4. Fill up all the field without password
5. Click on Creat Account button</t>
  </si>
  <si>
    <t xml:space="preserve">1. Go to "https://www.rokomari.com/book"
2. Click on sign in button
3.Click on sign up option button
4. Click password field
</t>
  </si>
  <si>
    <t>1. Go to "https://www.rokomari.com/book"
2. Click on sign in button
3.Click on sign up option button
4. Click on eye of icon password field and enter password</t>
  </si>
  <si>
    <t>1. Go to "https://www.rokomari.com/book"
2. Click on sign in button
3.Click on sign up option button
4. Fill up all the field and leave the T&amp;C option un-marked
5. Click on Creat Account button</t>
  </si>
  <si>
    <t>1. Go to "https://www.rokomari.com/book"
2. Click on sign in button
3.Click on sign up option button
4. Fill up all the field and leave the captcha un-marked
5. Click on Creat Account button</t>
  </si>
  <si>
    <t>1. Go to "https://www.rokomari.com/book"
2. Click on sign in button
3.Click on sign up option button
4. Fill up all the fields
5. Click on Creat Account button</t>
  </si>
  <si>
    <t xml:space="preserve">1. Go to "https://www.rokomari.com/book"
2. Click on sign in button
3.Click on sign up option button
4. Click on Facebook icon
5. Give the fb account access
</t>
  </si>
  <si>
    <t xml:space="preserve">1. Go to "https://www.rokomari.com/book"
2. Click on sign in button
3.Click on sign up option button
4. Click on Facebook icon
5. Give the Google account access
</t>
  </si>
  <si>
    <t xml:space="preserve"> User should get pop-up text for already registered email</t>
  </si>
  <si>
    <t xml:space="preserve"> User should get pop-up text for already registered mobile no.</t>
  </si>
  <si>
    <t xml:space="preserve">Mobile No.: 1521405901
</t>
  </si>
  <si>
    <t xml:space="preserve">
email: aanakib96@gmail.com
</t>
  </si>
  <si>
    <t>TC024</t>
  </si>
  <si>
    <t>TC025</t>
  </si>
  <si>
    <t>Verify the Full Name field</t>
  </si>
  <si>
    <t>Verify the Full Name field with valid data</t>
  </si>
  <si>
    <t>Verify the Full Name field with invalid data</t>
  </si>
  <si>
    <t>Verify the email field with null</t>
  </si>
  <si>
    <t>Verify the email field with valid data</t>
  </si>
  <si>
    <t>Verify the Mobile No. with null data</t>
  </si>
  <si>
    <t>Verify the Mobile No. with valid data</t>
  </si>
  <si>
    <t>Verify the Mobile No. with Iinvalid data</t>
  </si>
  <si>
    <t>Verify the Password with null data</t>
  </si>
  <si>
    <t>Verify the Password functionality</t>
  </si>
  <si>
    <t xml:space="preserve">Verify the functionality of Terms &amp; Condiitons option </t>
  </si>
  <si>
    <t>Verify the functionality of captcha</t>
  </si>
  <si>
    <t>Verify the functionality of Create Account</t>
  </si>
  <si>
    <t>Verify the functionality of account verification by code</t>
  </si>
  <si>
    <t>1. Registration wasn't successful 
2. Popped-up error text</t>
  </si>
  <si>
    <t xml:space="preserve">Verify Signup functionality with previously used Email </t>
  </si>
  <si>
    <t>Verify Signup functionality with valid  previously used 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</si>
</sst>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quotePrefix="1" applyFont="1" applyBorder="1" applyAlignment="1">
      <alignment vertical="center"/>
    </xf>
    <xf numFmtId="0" fontId="7" fillId="0" borderId="0" xfId="1" quotePrefix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0" borderId="8" xfId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0" xfId="1" applyFill="1" applyBorder="1" applyAlignment="1">
      <alignment vertical="center" wrapText="1"/>
    </xf>
    <xf numFmtId="0" fontId="1" fillId="0" borderId="9" xfId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12" xfId="1" applyBorder="1" applyAlignment="1">
      <alignment vertical="center" wrapText="1"/>
    </xf>
    <xf numFmtId="0" fontId="9" fillId="0" borderId="9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69NKetd7Xlyp20gBw-kBcrBhUuMMz5T/view?usp=sharing" TargetMode="External"/><Relationship Id="rId13" Type="http://schemas.openxmlformats.org/officeDocument/2006/relationships/hyperlink" Target="https://drive.google.com/file/d/1UqDe0tXPbPHLEDmPNWoBXBH8Dqm7co36/view?usp=sharing" TargetMode="External"/><Relationship Id="rId18" Type="http://schemas.openxmlformats.org/officeDocument/2006/relationships/hyperlink" Target="https://drive.google.com/file/d/12zWbrg067kZkDUNXMAXEjDQA-PaVTJ_7/view?usp=sharing" TargetMode="External"/><Relationship Id="rId3" Type="http://schemas.openxmlformats.org/officeDocument/2006/relationships/hyperlink" Target="https://drive.google.com/file/d/1jkhJAU1dcW29NNrCuOybAilZR4d1FbFY/view?usp=sharing" TargetMode="External"/><Relationship Id="rId21" Type="http://schemas.openxmlformats.org/officeDocument/2006/relationships/hyperlink" Target="https://drive.google.com/file/d/1lVoyHdmPo65Vzj6acZUdGRMDvcQ70M-O/view?usp=sharing" TargetMode="External"/><Relationship Id="rId7" Type="http://schemas.openxmlformats.org/officeDocument/2006/relationships/hyperlink" Target="https://drive.google.com/file/d/1S8Z8NLd0iePvKUxt8kbs44ZDhGjv_--n/view?usp=sharing" TargetMode="External"/><Relationship Id="rId12" Type="http://schemas.openxmlformats.org/officeDocument/2006/relationships/hyperlink" Target="https://drive.google.com/file/d/1PUovGFTh7jnyj55MRMk67LhrCyXpZlkG/view?usp=sharing" TargetMode="External"/><Relationship Id="rId17" Type="http://schemas.openxmlformats.org/officeDocument/2006/relationships/hyperlink" Target="https://drive.google.com/file/d/1Ea_P-15KOdRY9d_XEo7u749bFWUiSKTz/view?usp=sharing" TargetMode="External"/><Relationship Id="rId2" Type="http://schemas.openxmlformats.org/officeDocument/2006/relationships/hyperlink" Target="https://drive.google.com/file/d/1UsrgJ0sc0joTlSG6VXR6xek8iFFihlSH/view?usp=sharing" TargetMode="External"/><Relationship Id="rId16" Type="http://schemas.openxmlformats.org/officeDocument/2006/relationships/hyperlink" Target="https://drive.google.com/file/d/1uQxOgj9aUsWBSC8IYOiAq6L3qVXxEP0Y/view?usp=sharing" TargetMode="External"/><Relationship Id="rId20" Type="http://schemas.openxmlformats.org/officeDocument/2006/relationships/hyperlink" Target="https://drive.google.com/file/d/13qXJxu5lArJow110lPWD1rqBcuvm3IPI/view?usp=sharing" TargetMode="External"/><Relationship Id="rId1" Type="http://schemas.openxmlformats.org/officeDocument/2006/relationships/hyperlink" Target="https://drive.google.com/file/d/1xb1YlYFpMGV39ba_tVpnLXlTdAQA8b6k/view?usp=sharing" TargetMode="External"/><Relationship Id="rId6" Type="http://schemas.openxmlformats.org/officeDocument/2006/relationships/hyperlink" Target="https://drive.google.com/file/d/1V-_8BFcMjBV_fEdfff0YcNl0Ezkr3c-M/view?usp=sharing" TargetMode="External"/><Relationship Id="rId11" Type="http://schemas.openxmlformats.org/officeDocument/2006/relationships/hyperlink" Target="https://drive.google.com/file/d/1GCT0fBEfrr40L-Lzmt27wdRfrPBKS65T/view?usp=sharing" TargetMode="External"/><Relationship Id="rId5" Type="http://schemas.openxmlformats.org/officeDocument/2006/relationships/hyperlink" Target="https://drive.google.com/file/d/1AAQ0BzL9ao7CAnNvcme18RbxcoKexiew/view?usp=sharing" TargetMode="External"/><Relationship Id="rId15" Type="http://schemas.openxmlformats.org/officeDocument/2006/relationships/hyperlink" Target="https://drive.google.com/file/d/1pFvmsOKhMX9lWKqbLqOQ3uv44QBzjHhd/view?usp=shari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qgTwrC0Emu1hhvFq7THtaJmUG35i2M6C/view?usp=sharing" TargetMode="External"/><Relationship Id="rId19" Type="http://schemas.openxmlformats.org/officeDocument/2006/relationships/hyperlink" Target="https://drive.google.com/file/d/1S9xsNHLtC_GONFLL3YTM0Q0s9JVzD9N_/view?usp=sharing" TargetMode="External"/><Relationship Id="rId4" Type="http://schemas.openxmlformats.org/officeDocument/2006/relationships/hyperlink" Target="https://drive.google.com/file/d/1LK98CHNwE10LLxdoHn4S5NJ6N2RJZN3Q/view?usp=sharing" TargetMode="External"/><Relationship Id="rId9" Type="http://schemas.openxmlformats.org/officeDocument/2006/relationships/hyperlink" Target="https://drive.google.com/file/d/1jp13tGoR1BJsq3IHHIkc9hF6aonR4lbz/view?usp=sharing" TargetMode="External"/><Relationship Id="rId14" Type="http://schemas.openxmlformats.org/officeDocument/2006/relationships/hyperlink" Target="https://drive.google.com/file/d/1ox-loyHYvDdSQO4mft2xa3oyu1mH3HqV/view?usp=sharing" TargetMode="External"/><Relationship Id="rId22" Type="http://schemas.openxmlformats.org/officeDocument/2006/relationships/hyperlink" Target="https://drive.google.com/file/d/1lVoyHdmPo65Vzj6acZUdGRMDvcQ70M-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90"/>
  <sheetViews>
    <sheetView showGridLines="0" tabSelected="1" zoomScale="70" zoomScaleNormal="70" workbookViewId="0">
      <pane ySplit="6" topLeftCell="A28" activePane="bottomLeft" state="frozen"/>
      <selection pane="bottomLeft" activeCell="B31" sqref="B31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6.285156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10" ht="18" customHeight="1" x14ac:dyDescent="0.2">
      <c r="A1" s="62" t="s">
        <v>4</v>
      </c>
      <c r="B1" s="59"/>
      <c r="C1" s="2" t="s">
        <v>102</v>
      </c>
      <c r="D1" s="4" t="s">
        <v>5</v>
      </c>
      <c r="E1" s="22" t="s">
        <v>33</v>
      </c>
      <c r="F1" s="5" t="s">
        <v>6</v>
      </c>
      <c r="G1" s="2" t="s">
        <v>32</v>
      </c>
      <c r="H1" s="63" t="s">
        <v>7</v>
      </c>
      <c r="I1" s="64"/>
    </row>
    <row r="2" spans="1:10" ht="12.75" x14ac:dyDescent="0.2">
      <c r="A2" s="61" t="s">
        <v>8</v>
      </c>
      <c r="B2" s="59"/>
      <c r="C2" s="2" t="s">
        <v>31</v>
      </c>
      <c r="D2" s="4" t="s">
        <v>9</v>
      </c>
      <c r="E2" s="22" t="s">
        <v>33</v>
      </c>
      <c r="F2" s="7" t="s">
        <v>10</v>
      </c>
      <c r="G2" s="2" t="s">
        <v>32</v>
      </c>
      <c r="H2" s="4" t="s">
        <v>0</v>
      </c>
      <c r="I2" s="14">
        <f>COUNTIF(H7:H58, "PASS")</f>
        <v>22</v>
      </c>
    </row>
    <row r="3" spans="1:10" ht="18" customHeight="1" x14ac:dyDescent="0.2">
      <c r="A3" s="61" t="s">
        <v>28</v>
      </c>
      <c r="B3" s="59"/>
      <c r="C3" s="2" t="s">
        <v>32</v>
      </c>
      <c r="D3" s="8" t="s">
        <v>11</v>
      </c>
      <c r="E3" s="3" t="s">
        <v>34</v>
      </c>
      <c r="F3" s="1" t="s">
        <v>12</v>
      </c>
      <c r="G3" s="2" t="s">
        <v>56</v>
      </c>
      <c r="H3" s="9" t="s">
        <v>1</v>
      </c>
      <c r="I3" s="15">
        <f>COUNTIF(H7:H58, "Fail")</f>
        <v>0</v>
      </c>
    </row>
    <row r="4" spans="1:10" ht="18" customHeight="1" x14ac:dyDescent="0.2">
      <c r="A4" s="61" t="s">
        <v>13</v>
      </c>
      <c r="B4" s="59"/>
      <c r="C4" s="2" t="s">
        <v>32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16">
        <f>COUNTIF(H7:H58, "WARNING")</f>
        <v>3</v>
      </c>
    </row>
    <row r="5" spans="1:10" ht="18" customHeight="1" x14ac:dyDescent="0.2">
      <c r="A5" s="58" t="s">
        <v>17</v>
      </c>
      <c r="B5" s="59"/>
      <c r="C5" s="58"/>
      <c r="D5" s="60"/>
      <c r="E5" s="60"/>
      <c r="F5" s="60"/>
      <c r="G5" s="59"/>
      <c r="H5" s="11" t="s">
        <v>18</v>
      </c>
      <c r="I5" s="17">
        <f>SUM(I2:I4)</f>
        <v>25</v>
      </c>
    </row>
    <row r="6" spans="1:10" ht="25.5" customHeight="1" x14ac:dyDescent="0.2">
      <c r="A6" s="12" t="s">
        <v>19</v>
      </c>
      <c r="B6" s="13" t="s">
        <v>20</v>
      </c>
      <c r="C6" s="20" t="s">
        <v>30</v>
      </c>
      <c r="D6" s="13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  <c r="J6" s="6" t="s">
        <v>29</v>
      </c>
    </row>
    <row r="7" spans="1:10" ht="78" customHeight="1" x14ac:dyDescent="0.2">
      <c r="A7" s="23" t="s">
        <v>26</v>
      </c>
      <c r="B7" s="55" t="s">
        <v>107</v>
      </c>
      <c r="C7" s="24" t="s">
        <v>60</v>
      </c>
      <c r="D7" s="24"/>
      <c r="E7" s="56" t="s">
        <v>116</v>
      </c>
      <c r="F7" s="57" t="s">
        <v>108</v>
      </c>
      <c r="G7" s="24" t="s">
        <v>109</v>
      </c>
      <c r="H7" s="26" t="s">
        <v>0</v>
      </c>
      <c r="I7" s="48"/>
    </row>
    <row r="8" spans="1:10" ht="78" customHeight="1" x14ac:dyDescent="0.2">
      <c r="A8" s="23" t="s">
        <v>27</v>
      </c>
      <c r="B8" s="24" t="s">
        <v>106</v>
      </c>
      <c r="C8" s="24" t="s">
        <v>60</v>
      </c>
      <c r="D8" s="24" t="s">
        <v>61</v>
      </c>
      <c r="E8" s="25" t="s">
        <v>117</v>
      </c>
      <c r="F8" s="24" t="s">
        <v>86</v>
      </c>
      <c r="G8" s="24" t="s">
        <v>176</v>
      </c>
      <c r="H8" s="26" t="s">
        <v>0</v>
      </c>
      <c r="I8" s="48" t="s">
        <v>118</v>
      </c>
    </row>
    <row r="9" spans="1:10" ht="90" customHeight="1" x14ac:dyDescent="0.2">
      <c r="A9" s="23" t="s">
        <v>35</v>
      </c>
      <c r="B9" s="24" t="s">
        <v>162</v>
      </c>
      <c r="C9" s="24" t="s">
        <v>60</v>
      </c>
      <c r="D9" s="24" t="s">
        <v>93</v>
      </c>
      <c r="E9" s="25" t="s">
        <v>141</v>
      </c>
      <c r="F9" s="24" t="s">
        <v>68</v>
      </c>
      <c r="G9" s="24" t="s">
        <v>176</v>
      </c>
      <c r="H9" s="26" t="s">
        <v>0</v>
      </c>
      <c r="I9" s="48" t="s">
        <v>119</v>
      </c>
    </row>
    <row r="10" spans="1:10" ht="78" customHeight="1" x14ac:dyDescent="0.2">
      <c r="A10" s="23" t="s">
        <v>36</v>
      </c>
      <c r="B10" s="24" t="s">
        <v>163</v>
      </c>
      <c r="C10" s="24" t="s">
        <v>60</v>
      </c>
      <c r="D10" s="24" t="s">
        <v>62</v>
      </c>
      <c r="E10" s="25" t="s">
        <v>142</v>
      </c>
      <c r="F10" s="24" t="s">
        <v>110</v>
      </c>
      <c r="G10" s="24" t="s">
        <v>111</v>
      </c>
      <c r="H10" s="14" t="s">
        <v>0</v>
      </c>
      <c r="I10" s="50" t="s">
        <v>120</v>
      </c>
    </row>
    <row r="11" spans="1:10" ht="84" customHeight="1" x14ac:dyDescent="0.2">
      <c r="A11" s="23" t="s">
        <v>37</v>
      </c>
      <c r="B11" s="24" t="s">
        <v>164</v>
      </c>
      <c r="C11" s="24" t="s">
        <v>60</v>
      </c>
      <c r="D11" s="24" t="s">
        <v>63</v>
      </c>
      <c r="E11" s="25" t="s">
        <v>142</v>
      </c>
      <c r="F11" s="24" t="s">
        <v>64</v>
      </c>
      <c r="G11" s="24" t="s">
        <v>111</v>
      </c>
      <c r="H11" s="49" t="s">
        <v>16</v>
      </c>
      <c r="I11" s="51" t="s">
        <v>121</v>
      </c>
    </row>
    <row r="12" spans="1:10" ht="96" customHeight="1" x14ac:dyDescent="0.2">
      <c r="A12" s="23" t="s">
        <v>38</v>
      </c>
      <c r="B12" s="24" t="s">
        <v>165</v>
      </c>
      <c r="C12" s="24" t="s">
        <v>60</v>
      </c>
      <c r="D12" s="24" t="s">
        <v>92</v>
      </c>
      <c r="E12" s="25" t="s">
        <v>143</v>
      </c>
      <c r="F12" s="24" t="s">
        <v>67</v>
      </c>
      <c r="G12" s="24" t="s">
        <v>176</v>
      </c>
      <c r="H12" s="14" t="s">
        <v>0</v>
      </c>
      <c r="I12" s="52" t="s">
        <v>122</v>
      </c>
    </row>
    <row r="13" spans="1:10" ht="63.75" x14ac:dyDescent="0.2">
      <c r="A13" s="23" t="s">
        <v>39</v>
      </c>
      <c r="B13" s="24" t="s">
        <v>166</v>
      </c>
      <c r="C13" s="24" t="s">
        <v>60</v>
      </c>
      <c r="D13" s="24" t="s">
        <v>65</v>
      </c>
      <c r="E13" s="25" t="s">
        <v>144</v>
      </c>
      <c r="F13" s="24" t="s">
        <v>112</v>
      </c>
      <c r="G13" s="24" t="s">
        <v>111</v>
      </c>
      <c r="H13" s="14" t="s">
        <v>0</v>
      </c>
      <c r="I13" s="52" t="s">
        <v>123</v>
      </c>
    </row>
    <row r="14" spans="1:10" ht="63.75" x14ac:dyDescent="0.2">
      <c r="A14" s="23" t="s">
        <v>40</v>
      </c>
      <c r="B14" s="24" t="s">
        <v>166</v>
      </c>
      <c r="C14" s="24" t="s">
        <v>60</v>
      </c>
      <c r="D14" s="24" t="s">
        <v>66</v>
      </c>
      <c r="E14" s="25" t="s">
        <v>144</v>
      </c>
      <c r="F14" s="24" t="s">
        <v>70</v>
      </c>
      <c r="G14" s="24" t="s">
        <v>69</v>
      </c>
      <c r="H14" s="14" t="s">
        <v>0</v>
      </c>
      <c r="I14" s="52" t="s">
        <v>124</v>
      </c>
    </row>
    <row r="15" spans="1:10" ht="89.25" x14ac:dyDescent="0.2">
      <c r="A15" s="23" t="s">
        <v>41</v>
      </c>
      <c r="B15" s="24" t="s">
        <v>167</v>
      </c>
      <c r="C15" s="24" t="s">
        <v>60</v>
      </c>
      <c r="D15" s="24" t="s">
        <v>91</v>
      </c>
      <c r="E15" s="25" t="s">
        <v>143</v>
      </c>
      <c r="F15" s="24" t="s">
        <v>71</v>
      </c>
      <c r="G15" s="24" t="s">
        <v>176</v>
      </c>
      <c r="H15" s="27" t="s">
        <v>0</v>
      </c>
      <c r="I15" s="52" t="s">
        <v>125</v>
      </c>
    </row>
    <row r="16" spans="1:10" ht="63.75" x14ac:dyDescent="0.2">
      <c r="A16" s="23" t="s">
        <v>42</v>
      </c>
      <c r="B16" s="24" t="s">
        <v>168</v>
      </c>
      <c r="C16" s="24" t="s">
        <v>60</v>
      </c>
      <c r="D16" s="19" t="s">
        <v>72</v>
      </c>
      <c r="E16" s="25" t="s">
        <v>145</v>
      </c>
      <c r="F16" s="24" t="s">
        <v>113</v>
      </c>
      <c r="G16" s="24" t="s">
        <v>111</v>
      </c>
      <c r="H16" s="14" t="s">
        <v>0</v>
      </c>
      <c r="I16" s="52" t="s">
        <v>126</v>
      </c>
    </row>
    <row r="17" spans="1:9" ht="64.5" customHeight="1" x14ac:dyDescent="0.2">
      <c r="A17" s="23" t="s">
        <v>43</v>
      </c>
      <c r="B17" s="24" t="s">
        <v>169</v>
      </c>
      <c r="C17" s="24" t="s">
        <v>60</v>
      </c>
      <c r="D17" s="19" t="s">
        <v>75</v>
      </c>
      <c r="E17" s="25" t="s">
        <v>145</v>
      </c>
      <c r="F17" s="24" t="s">
        <v>76</v>
      </c>
      <c r="G17" s="24" t="s">
        <v>111</v>
      </c>
      <c r="H17" s="45" t="s">
        <v>16</v>
      </c>
      <c r="I17" s="52" t="s">
        <v>127</v>
      </c>
    </row>
    <row r="18" spans="1:9" ht="102" x14ac:dyDescent="0.2">
      <c r="A18" s="23" t="s">
        <v>44</v>
      </c>
      <c r="B18" s="24" t="s">
        <v>169</v>
      </c>
      <c r="C18" s="24" t="s">
        <v>60</v>
      </c>
      <c r="D18" s="24" t="s">
        <v>90</v>
      </c>
      <c r="E18" s="25" t="s">
        <v>146</v>
      </c>
      <c r="F18" s="24" t="s">
        <v>114</v>
      </c>
      <c r="G18" s="24" t="s">
        <v>147</v>
      </c>
      <c r="H18" s="45" t="s">
        <v>16</v>
      </c>
      <c r="I18" s="52" t="s">
        <v>128</v>
      </c>
    </row>
    <row r="19" spans="1:9" ht="76.5" x14ac:dyDescent="0.2">
      <c r="A19" s="23" t="s">
        <v>45</v>
      </c>
      <c r="B19" s="24" t="s">
        <v>169</v>
      </c>
      <c r="C19" s="24" t="s">
        <v>60</v>
      </c>
      <c r="D19" s="19" t="s">
        <v>73</v>
      </c>
      <c r="E19" s="25" t="s">
        <v>145</v>
      </c>
      <c r="F19" s="24" t="s">
        <v>74</v>
      </c>
      <c r="G19" s="24" t="s">
        <v>69</v>
      </c>
      <c r="H19" s="27" t="s">
        <v>0</v>
      </c>
      <c r="I19" s="52" t="s">
        <v>129</v>
      </c>
    </row>
    <row r="20" spans="1:9" ht="89.25" x14ac:dyDescent="0.2">
      <c r="A20" s="23" t="s">
        <v>46</v>
      </c>
      <c r="B20" s="24" t="s">
        <v>170</v>
      </c>
      <c r="C20" s="24" t="s">
        <v>60</v>
      </c>
      <c r="D20" s="24" t="s">
        <v>89</v>
      </c>
      <c r="E20" s="25" t="s">
        <v>148</v>
      </c>
      <c r="F20" s="24" t="s">
        <v>77</v>
      </c>
      <c r="G20" s="24" t="s">
        <v>176</v>
      </c>
      <c r="H20" s="14" t="s">
        <v>0</v>
      </c>
      <c r="I20" s="52" t="s">
        <v>130</v>
      </c>
    </row>
    <row r="21" spans="1:9" ht="63.75" x14ac:dyDescent="0.2">
      <c r="A21" s="23" t="s">
        <v>47</v>
      </c>
      <c r="B21" s="24" t="s">
        <v>171</v>
      </c>
      <c r="C21" s="24" t="s">
        <v>60</v>
      </c>
      <c r="D21" s="18"/>
      <c r="E21" s="25" t="s">
        <v>149</v>
      </c>
      <c r="F21" s="24" t="s">
        <v>78</v>
      </c>
      <c r="G21" s="25" t="s">
        <v>79</v>
      </c>
      <c r="H21" s="14" t="s">
        <v>0</v>
      </c>
      <c r="I21" s="53" t="s">
        <v>131</v>
      </c>
    </row>
    <row r="22" spans="1:9" ht="63.75" x14ac:dyDescent="0.2">
      <c r="A22" s="23" t="s">
        <v>48</v>
      </c>
      <c r="B22" s="24" t="s">
        <v>171</v>
      </c>
      <c r="C22" s="24" t="s">
        <v>60</v>
      </c>
      <c r="D22" s="28" t="s">
        <v>80</v>
      </c>
      <c r="E22" s="25" t="s">
        <v>150</v>
      </c>
      <c r="F22" s="24" t="s">
        <v>81</v>
      </c>
      <c r="G22" s="25" t="s">
        <v>82</v>
      </c>
      <c r="H22" s="14" t="s">
        <v>0</v>
      </c>
      <c r="I22" s="53" t="s">
        <v>132</v>
      </c>
    </row>
    <row r="23" spans="1:9" ht="63.75" x14ac:dyDescent="0.2">
      <c r="A23" s="23" t="s">
        <v>49</v>
      </c>
      <c r="B23" s="24" t="s">
        <v>171</v>
      </c>
      <c r="C23" s="24" t="s">
        <v>60</v>
      </c>
      <c r="D23" s="28" t="s">
        <v>80</v>
      </c>
      <c r="E23" s="25" t="s">
        <v>150</v>
      </c>
      <c r="F23" s="24" t="s">
        <v>83</v>
      </c>
      <c r="G23" s="25" t="s">
        <v>84</v>
      </c>
      <c r="H23" s="14" t="s">
        <v>0</v>
      </c>
      <c r="I23" s="53" t="s">
        <v>133</v>
      </c>
    </row>
    <row r="24" spans="1:9" ht="76.5" x14ac:dyDescent="0.2">
      <c r="A24" s="23" t="s">
        <v>50</v>
      </c>
      <c r="B24" s="24" t="s">
        <v>172</v>
      </c>
      <c r="C24" s="24" t="s">
        <v>60</v>
      </c>
      <c r="D24" s="24" t="s">
        <v>85</v>
      </c>
      <c r="E24" s="25" t="s">
        <v>151</v>
      </c>
      <c r="F24" s="24" t="s">
        <v>87</v>
      </c>
      <c r="G24" s="24" t="s">
        <v>176</v>
      </c>
      <c r="H24" s="14" t="s">
        <v>0</v>
      </c>
      <c r="I24" s="53" t="s">
        <v>134</v>
      </c>
    </row>
    <row r="25" spans="1:9" ht="89.25" x14ac:dyDescent="0.2">
      <c r="A25" s="23" t="s">
        <v>51</v>
      </c>
      <c r="B25" s="24" t="s">
        <v>173</v>
      </c>
      <c r="C25" s="24" t="s">
        <v>60</v>
      </c>
      <c r="D25" s="24" t="s">
        <v>88</v>
      </c>
      <c r="E25" s="25" t="s">
        <v>152</v>
      </c>
      <c r="F25" s="24" t="s">
        <v>94</v>
      </c>
      <c r="G25" s="24" t="s">
        <v>176</v>
      </c>
      <c r="H25" s="14" t="s">
        <v>0</v>
      </c>
      <c r="I25" s="53" t="s">
        <v>135</v>
      </c>
    </row>
    <row r="26" spans="1:9" ht="89.25" x14ac:dyDescent="0.2">
      <c r="A26" s="23" t="s">
        <v>52</v>
      </c>
      <c r="B26" s="29" t="s">
        <v>174</v>
      </c>
      <c r="C26" s="29" t="s">
        <v>60</v>
      </c>
      <c r="D26" s="29" t="s">
        <v>95</v>
      </c>
      <c r="E26" s="30" t="s">
        <v>153</v>
      </c>
      <c r="F26" s="29" t="s">
        <v>96</v>
      </c>
      <c r="G26" s="29" t="s">
        <v>97</v>
      </c>
      <c r="H26" s="31" t="s">
        <v>0</v>
      </c>
      <c r="I26" s="54" t="s">
        <v>136</v>
      </c>
    </row>
    <row r="27" spans="1:9" ht="51" x14ac:dyDescent="0.2">
      <c r="A27" s="23" t="s">
        <v>53</v>
      </c>
      <c r="B27" s="42" t="s">
        <v>175</v>
      </c>
      <c r="C27" s="42" t="s">
        <v>60</v>
      </c>
      <c r="D27" s="43" t="s">
        <v>98</v>
      </c>
      <c r="E27" s="42" t="s">
        <v>99</v>
      </c>
      <c r="F27" s="42" t="s">
        <v>100</v>
      </c>
      <c r="G27" s="42" t="s">
        <v>101</v>
      </c>
      <c r="H27" s="44" t="s">
        <v>0</v>
      </c>
      <c r="I27" s="51" t="s">
        <v>137</v>
      </c>
    </row>
    <row r="28" spans="1:9" ht="76.5" x14ac:dyDescent="0.2">
      <c r="A28" s="23" t="s">
        <v>54</v>
      </c>
      <c r="B28" s="24" t="s">
        <v>103</v>
      </c>
      <c r="C28" s="42" t="s">
        <v>104</v>
      </c>
      <c r="D28" s="43"/>
      <c r="E28" s="30" t="s">
        <v>154</v>
      </c>
      <c r="F28" s="42" t="s">
        <v>105</v>
      </c>
      <c r="G28" s="42" t="s">
        <v>101</v>
      </c>
      <c r="H28" s="44" t="s">
        <v>0</v>
      </c>
      <c r="I28" s="51" t="s">
        <v>138</v>
      </c>
    </row>
    <row r="29" spans="1:9" ht="76.5" x14ac:dyDescent="0.2">
      <c r="A29" s="23" t="s">
        <v>115</v>
      </c>
      <c r="B29" s="29" t="s">
        <v>139</v>
      </c>
      <c r="C29" s="65" t="s">
        <v>140</v>
      </c>
      <c r="D29" s="66"/>
      <c r="E29" s="65" t="s">
        <v>155</v>
      </c>
      <c r="F29" s="65" t="s">
        <v>105</v>
      </c>
      <c r="G29" s="65" t="s">
        <v>101</v>
      </c>
      <c r="H29" s="67" t="s">
        <v>0</v>
      </c>
      <c r="I29" s="68" t="s">
        <v>138</v>
      </c>
    </row>
    <row r="30" spans="1:9" ht="63.75" x14ac:dyDescent="0.2">
      <c r="A30" s="23" t="s">
        <v>160</v>
      </c>
      <c r="B30" s="42" t="s">
        <v>177</v>
      </c>
      <c r="C30" s="42" t="s">
        <v>60</v>
      </c>
      <c r="D30" s="42" t="s">
        <v>159</v>
      </c>
      <c r="E30" s="42" t="s">
        <v>144</v>
      </c>
      <c r="F30" s="42" t="s">
        <v>156</v>
      </c>
      <c r="G30" s="42" t="s">
        <v>176</v>
      </c>
      <c r="H30" s="44" t="s">
        <v>0</v>
      </c>
      <c r="I30" s="69"/>
    </row>
    <row r="31" spans="1:9" ht="63.75" x14ac:dyDescent="0.2">
      <c r="A31" s="23" t="s">
        <v>161</v>
      </c>
      <c r="B31" s="42" t="s">
        <v>178</v>
      </c>
      <c r="C31" s="42" t="s">
        <v>60</v>
      </c>
      <c r="D31" s="42" t="s">
        <v>158</v>
      </c>
      <c r="E31" s="42" t="s">
        <v>145</v>
      </c>
      <c r="F31" s="42" t="s">
        <v>157</v>
      </c>
      <c r="G31" s="42" t="s">
        <v>176</v>
      </c>
      <c r="H31" s="44" t="s">
        <v>0</v>
      </c>
      <c r="I31" s="69"/>
    </row>
    <row r="32" spans="1:9" ht="12.75" x14ac:dyDescent="0.2">
      <c r="A32" s="32"/>
      <c r="B32" s="46"/>
      <c r="C32" s="46"/>
      <c r="D32" s="41"/>
      <c r="E32" s="46"/>
      <c r="F32" s="46"/>
      <c r="G32" s="46"/>
      <c r="H32" s="47"/>
      <c r="I32" s="34"/>
    </row>
    <row r="33" spans="1:9" ht="12.75" x14ac:dyDescent="0.2">
      <c r="A33" s="32"/>
      <c r="B33" s="46"/>
      <c r="C33" s="46"/>
      <c r="D33" s="46"/>
      <c r="E33" s="46"/>
      <c r="F33" s="46"/>
      <c r="G33" s="46"/>
      <c r="H33" s="47"/>
      <c r="I33" s="34"/>
    </row>
    <row r="34" spans="1:9" ht="12.75" x14ac:dyDescent="0.2">
      <c r="A34" s="32"/>
      <c r="B34" s="46"/>
      <c r="C34" s="46"/>
      <c r="D34" s="46"/>
      <c r="E34" s="46"/>
      <c r="F34" s="46"/>
      <c r="G34" s="46"/>
      <c r="H34" s="47"/>
      <c r="I34" s="34"/>
    </row>
    <row r="35" spans="1:9" ht="12.75" x14ac:dyDescent="0.2">
      <c r="A35" s="32"/>
      <c r="B35" s="21"/>
      <c r="C35" s="38"/>
      <c r="D35" s="21"/>
      <c r="E35" s="21"/>
      <c r="F35" s="21"/>
      <c r="G35" s="33"/>
      <c r="H35" s="34"/>
      <c r="I35" s="37"/>
    </row>
    <row r="36" spans="1:9" ht="12.75" x14ac:dyDescent="0.2">
      <c r="A36" s="32"/>
      <c r="B36" s="21"/>
      <c r="C36" s="35"/>
      <c r="D36" s="21"/>
      <c r="E36" s="21"/>
      <c r="F36" s="21"/>
      <c r="G36" s="21"/>
      <c r="H36" s="36"/>
      <c r="I36" s="37"/>
    </row>
    <row r="37" spans="1:9" ht="12.75" x14ac:dyDescent="0.2">
      <c r="A37" s="32"/>
      <c r="B37" s="21"/>
      <c r="C37" s="35"/>
      <c r="D37" s="21"/>
      <c r="E37" s="21"/>
      <c r="F37" s="21"/>
      <c r="G37" s="21"/>
      <c r="H37" s="36"/>
      <c r="I37" s="37"/>
    </row>
    <row r="38" spans="1:9" ht="12.75" x14ac:dyDescent="0.2">
      <c r="A38" s="32"/>
      <c r="B38" s="21"/>
      <c r="C38" s="39"/>
      <c r="D38" s="21"/>
      <c r="E38" s="21"/>
      <c r="F38" s="21"/>
      <c r="G38" s="33"/>
      <c r="H38" s="34"/>
      <c r="I38" s="37"/>
    </row>
    <row r="39" spans="1:9" ht="12.75" x14ac:dyDescent="0.2">
      <c r="A39" s="32"/>
      <c r="B39" s="21"/>
      <c r="C39" s="35"/>
      <c r="D39" s="21"/>
      <c r="E39" s="21"/>
      <c r="F39" s="21"/>
      <c r="G39" s="21"/>
      <c r="H39" s="36"/>
      <c r="I39" s="37"/>
    </row>
    <row r="40" spans="1:9" ht="12.75" x14ac:dyDescent="0.2">
      <c r="A40" s="32"/>
      <c r="B40" s="21"/>
      <c r="C40" s="35"/>
      <c r="D40" s="21"/>
      <c r="E40" s="21"/>
      <c r="F40" s="21"/>
      <c r="G40" s="21"/>
      <c r="H40" s="36"/>
      <c r="I40" s="37"/>
    </row>
    <row r="41" spans="1:9" ht="12.75" x14ac:dyDescent="0.2">
      <c r="A41" s="32"/>
      <c r="B41" s="21"/>
      <c r="C41" s="40"/>
      <c r="D41" s="21"/>
      <c r="E41" s="21"/>
      <c r="F41" s="21"/>
      <c r="G41" s="33"/>
      <c r="H41" s="34"/>
      <c r="I41" s="37"/>
    </row>
    <row r="42" spans="1:9" ht="12.75" x14ac:dyDescent="0.2">
      <c r="A42" s="32"/>
      <c r="B42" s="21"/>
      <c r="C42" s="35"/>
      <c r="D42" s="21"/>
      <c r="E42" s="21"/>
      <c r="F42" s="21"/>
      <c r="G42" s="21"/>
      <c r="H42" s="36"/>
      <c r="I42" s="37"/>
    </row>
    <row r="43" spans="1:9" ht="12.75" x14ac:dyDescent="0.2">
      <c r="A43" s="32"/>
      <c r="B43" s="21"/>
      <c r="C43" s="35"/>
      <c r="D43" s="21"/>
      <c r="E43" s="21"/>
      <c r="F43" s="21"/>
      <c r="G43" s="21"/>
      <c r="H43" s="36"/>
      <c r="I43" s="37"/>
    </row>
    <row r="44" spans="1:9" ht="12.75" x14ac:dyDescent="0.2">
      <c r="A44" s="32"/>
      <c r="B44" s="21"/>
      <c r="C44" s="40"/>
      <c r="D44" s="21"/>
      <c r="E44" s="21"/>
      <c r="F44" s="21"/>
      <c r="G44" s="33"/>
      <c r="H44" s="34"/>
      <c r="I44" s="37"/>
    </row>
    <row r="45" spans="1:9" ht="15.75" customHeight="1" x14ac:dyDescent="0.2">
      <c r="A45" s="32"/>
      <c r="B45" s="21"/>
      <c r="C45" s="35"/>
      <c r="D45" s="21"/>
      <c r="E45" s="21"/>
      <c r="F45" s="21"/>
      <c r="G45" s="21"/>
      <c r="H45" s="36"/>
      <c r="I45" s="37"/>
    </row>
    <row r="46" spans="1:9" ht="30.75" customHeight="1" x14ac:dyDescent="0.2">
      <c r="A46" s="32"/>
      <c r="B46" s="21"/>
      <c r="C46" s="35"/>
      <c r="D46" s="21"/>
      <c r="E46" s="21"/>
      <c r="F46" s="21"/>
      <c r="G46" s="21"/>
      <c r="H46" s="36"/>
      <c r="I46" s="37"/>
    </row>
    <row r="47" spans="1:9" ht="15.75" customHeight="1" x14ac:dyDescent="0.2">
      <c r="A47" s="32"/>
      <c r="B47" s="21"/>
      <c r="C47" s="40"/>
      <c r="D47" s="21"/>
      <c r="E47" s="21"/>
      <c r="F47" s="21"/>
      <c r="G47" s="33"/>
      <c r="H47" s="34"/>
      <c r="I47" s="37"/>
    </row>
    <row r="48" spans="1:9" ht="15.75" customHeight="1" x14ac:dyDescent="0.2">
      <c r="A48" s="32"/>
      <c r="B48" s="21"/>
      <c r="C48" s="35"/>
      <c r="D48" s="21"/>
      <c r="E48" s="21"/>
      <c r="F48" s="21"/>
      <c r="G48" s="21"/>
      <c r="H48" s="36"/>
      <c r="I48" s="37"/>
    </row>
    <row r="49" spans="1:9" ht="30.75" customHeight="1" x14ac:dyDescent="0.2">
      <c r="A49" s="32"/>
      <c r="B49" s="21"/>
      <c r="C49" s="35"/>
      <c r="D49" s="21"/>
      <c r="E49" s="21"/>
      <c r="F49" s="21"/>
      <c r="G49" s="21"/>
      <c r="H49" s="36"/>
      <c r="I49" s="37"/>
    </row>
    <row r="50" spans="1:9" ht="15.75" customHeight="1" x14ac:dyDescent="0.2">
      <c r="A50" s="32"/>
      <c r="B50" s="21"/>
      <c r="C50" s="39"/>
      <c r="D50" s="21"/>
      <c r="E50" s="21"/>
      <c r="F50" s="21"/>
      <c r="G50" s="33"/>
      <c r="H50" s="34"/>
      <c r="I50" s="37"/>
    </row>
    <row r="51" spans="1:9" ht="15.75" customHeight="1" x14ac:dyDescent="0.2">
      <c r="A51" s="32"/>
      <c r="B51" s="21"/>
      <c r="C51" s="41"/>
      <c r="D51" s="21"/>
      <c r="E51" s="21"/>
      <c r="F51" s="21"/>
      <c r="G51" s="21"/>
      <c r="H51" s="36"/>
      <c r="I51" s="37"/>
    </row>
    <row r="52" spans="1:9" ht="31.5" customHeight="1" x14ac:dyDescent="0.2">
      <c r="A52" s="32"/>
      <c r="B52" s="21"/>
      <c r="C52" s="35"/>
      <c r="D52" s="21"/>
      <c r="E52" s="21"/>
      <c r="F52" s="21"/>
      <c r="G52" s="21"/>
      <c r="H52" s="36"/>
      <c r="I52" s="37"/>
    </row>
    <row r="53" spans="1:9" ht="15.75" customHeight="1" x14ac:dyDescent="0.2">
      <c r="A53" s="32"/>
      <c r="B53" s="21"/>
      <c r="C53" s="40"/>
      <c r="D53" s="21"/>
      <c r="E53" s="21"/>
      <c r="F53" s="21"/>
      <c r="G53" s="33"/>
      <c r="H53" s="34"/>
      <c r="I53" s="37"/>
    </row>
    <row r="54" spans="1:9" ht="15.75" customHeight="1" x14ac:dyDescent="0.2">
      <c r="A54" s="32"/>
      <c r="B54" s="21"/>
      <c r="C54" s="35"/>
      <c r="D54" s="21"/>
      <c r="E54" s="21"/>
      <c r="F54" s="21"/>
      <c r="G54" s="21"/>
      <c r="H54" s="36"/>
      <c r="I54" s="37"/>
    </row>
    <row r="55" spans="1:9" ht="37.5" customHeight="1" x14ac:dyDescent="0.2">
      <c r="A55" s="32"/>
      <c r="B55" s="21"/>
      <c r="C55" s="35"/>
      <c r="D55" s="21"/>
      <c r="E55" s="21"/>
      <c r="F55" s="21"/>
      <c r="G55" s="21"/>
      <c r="H55" s="36"/>
      <c r="I55" s="37"/>
    </row>
    <row r="56" spans="1:9" ht="15.75" customHeight="1" x14ac:dyDescent="0.2">
      <c r="A56" s="32"/>
      <c r="B56" s="21"/>
      <c r="C56" s="40"/>
      <c r="D56" s="21"/>
      <c r="E56" s="21"/>
      <c r="F56" s="21"/>
      <c r="G56" s="33"/>
      <c r="H56" s="34"/>
      <c r="I56" s="37"/>
    </row>
    <row r="57" spans="1:9" ht="15.75" customHeight="1" x14ac:dyDescent="0.2">
      <c r="A57" s="32"/>
      <c r="B57" s="21"/>
      <c r="C57" s="35"/>
      <c r="D57" s="21"/>
      <c r="E57" s="21"/>
      <c r="F57" s="21"/>
      <c r="G57" s="21"/>
      <c r="H57" s="36"/>
      <c r="I57" s="37"/>
    </row>
    <row r="58" spans="1:9" ht="38.25" customHeight="1" x14ac:dyDescent="0.2">
      <c r="A58" s="32"/>
      <c r="B58" s="21"/>
      <c r="C58" s="35"/>
      <c r="D58" s="21"/>
      <c r="E58" s="21"/>
      <c r="F58" s="21"/>
      <c r="G58" s="21"/>
      <c r="H58" s="36"/>
      <c r="I58" s="37"/>
    </row>
    <row r="59" spans="1:9" ht="30.75" customHeight="1" x14ac:dyDescent="0.2">
      <c r="A59" s="32"/>
      <c r="B59" s="37"/>
    </row>
    <row r="60" spans="1:9" ht="15.75" customHeight="1" x14ac:dyDescent="0.2">
      <c r="A60" s="32" t="s">
        <v>55</v>
      </c>
      <c r="B60" s="37"/>
    </row>
    <row r="61" spans="1:9" ht="15.75" customHeight="1" x14ac:dyDescent="0.2">
      <c r="A61" s="32" t="s">
        <v>57</v>
      </c>
      <c r="B61" s="37"/>
    </row>
    <row r="62" spans="1:9" ht="15.75" customHeight="1" x14ac:dyDescent="0.2">
      <c r="A62" s="32" t="s">
        <v>58</v>
      </c>
      <c r="B62" s="37"/>
    </row>
    <row r="63" spans="1:9" ht="15.75" customHeight="1" x14ac:dyDescent="0.2">
      <c r="A63" s="32" t="s">
        <v>59</v>
      </c>
      <c r="B63" s="37"/>
    </row>
    <row r="64" spans="1:9" ht="15.75" customHeight="1" x14ac:dyDescent="0.2">
      <c r="A64" s="32"/>
      <c r="B64" s="37"/>
    </row>
    <row r="65" spans="1:2" ht="15.75" customHeight="1" x14ac:dyDescent="0.2">
      <c r="A65" s="37"/>
      <c r="B65" s="37"/>
    </row>
    <row r="66" spans="1:2" ht="15.75" customHeight="1" x14ac:dyDescent="0.2">
      <c r="A66" s="37"/>
      <c r="B66" s="37"/>
    </row>
    <row r="67" spans="1:2" ht="15.75" customHeight="1" x14ac:dyDescent="0.2">
      <c r="A67" s="37"/>
      <c r="B67" s="37"/>
    </row>
    <row r="68" spans="1:2" ht="15.75" customHeight="1" x14ac:dyDescent="0.2"/>
    <row r="69" spans="1:2" ht="15.75" customHeight="1" x14ac:dyDescent="0.2"/>
    <row r="70" spans="1:2" ht="15.75" customHeight="1" x14ac:dyDescent="0.2"/>
    <row r="71" spans="1:2" ht="15.75" customHeight="1" x14ac:dyDescent="0.2"/>
    <row r="72" spans="1:2" ht="15.75" customHeight="1" x14ac:dyDescent="0.2"/>
    <row r="73" spans="1:2" ht="15.75" customHeight="1" x14ac:dyDescent="0.2"/>
    <row r="74" spans="1:2" ht="15.75" customHeight="1" x14ac:dyDescent="0.2"/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6 H20 H25 H13">
    <cfRule type="cellIs" dxfId="99" priority="113" operator="equal">
      <formula>"FAIL"</formula>
    </cfRule>
  </conditionalFormatting>
  <conditionalFormatting sqref="H16 H20 H25 H13">
    <cfRule type="cellIs" dxfId="98" priority="114" operator="equal">
      <formula>"PASS"</formula>
    </cfRule>
  </conditionalFormatting>
  <conditionalFormatting sqref="H16 H20 H25 H13">
    <cfRule type="cellIs" dxfId="97" priority="115" operator="equal">
      <formula>"WARNING"</formula>
    </cfRule>
  </conditionalFormatting>
  <conditionalFormatting sqref="H16 H20 H25 H13">
    <cfRule type="containsBlanks" dxfId="96" priority="116">
      <formula>LEN(TRIM(H13))=0</formula>
    </cfRule>
  </conditionalFormatting>
  <conditionalFormatting sqref="G35">
    <cfRule type="cellIs" dxfId="95" priority="105" operator="equal">
      <formula>"FAIL"</formula>
    </cfRule>
  </conditionalFormatting>
  <conditionalFormatting sqref="G35">
    <cfRule type="cellIs" dxfId="94" priority="106" operator="equal">
      <formula>"PASS"</formula>
    </cfRule>
  </conditionalFormatting>
  <conditionalFormatting sqref="G35">
    <cfRule type="cellIs" dxfId="93" priority="107" operator="equal">
      <formula>"WARNING"</formula>
    </cfRule>
  </conditionalFormatting>
  <conditionalFormatting sqref="G35">
    <cfRule type="containsBlanks" dxfId="92" priority="108">
      <formula>LEN(TRIM(G35))=0</formula>
    </cfRule>
  </conditionalFormatting>
  <conditionalFormatting sqref="G38">
    <cfRule type="cellIs" dxfId="91" priority="101" operator="equal">
      <formula>"FAIL"</formula>
    </cfRule>
  </conditionalFormatting>
  <conditionalFormatting sqref="G38">
    <cfRule type="cellIs" dxfId="90" priority="102" operator="equal">
      <formula>"PASS"</formula>
    </cfRule>
  </conditionalFormatting>
  <conditionalFormatting sqref="G38">
    <cfRule type="cellIs" dxfId="89" priority="103" operator="equal">
      <formula>"WARNING"</formula>
    </cfRule>
  </conditionalFormatting>
  <conditionalFormatting sqref="G38">
    <cfRule type="containsBlanks" dxfId="88" priority="104">
      <formula>LEN(TRIM(G38))=0</formula>
    </cfRule>
  </conditionalFormatting>
  <conditionalFormatting sqref="G44">
    <cfRule type="cellIs" dxfId="87" priority="97" operator="equal">
      <formula>"FAIL"</formula>
    </cfRule>
  </conditionalFormatting>
  <conditionalFormatting sqref="G44">
    <cfRule type="cellIs" dxfId="86" priority="98" operator="equal">
      <formula>"PASS"</formula>
    </cfRule>
  </conditionalFormatting>
  <conditionalFormatting sqref="G44">
    <cfRule type="cellIs" dxfId="85" priority="99" operator="equal">
      <formula>"WARNING"</formula>
    </cfRule>
  </conditionalFormatting>
  <conditionalFormatting sqref="G44">
    <cfRule type="containsBlanks" dxfId="84" priority="100">
      <formula>LEN(TRIM(G44))=0</formula>
    </cfRule>
  </conditionalFormatting>
  <conditionalFormatting sqref="G47">
    <cfRule type="cellIs" dxfId="83" priority="93" operator="equal">
      <formula>"FAIL"</formula>
    </cfRule>
  </conditionalFormatting>
  <conditionalFormatting sqref="G47">
    <cfRule type="cellIs" dxfId="82" priority="94" operator="equal">
      <formula>"PASS"</formula>
    </cfRule>
  </conditionalFormatting>
  <conditionalFormatting sqref="G47">
    <cfRule type="cellIs" dxfId="81" priority="95" operator="equal">
      <formula>"WARNING"</formula>
    </cfRule>
  </conditionalFormatting>
  <conditionalFormatting sqref="G47">
    <cfRule type="containsBlanks" dxfId="80" priority="96">
      <formula>LEN(TRIM(G47))=0</formula>
    </cfRule>
  </conditionalFormatting>
  <conditionalFormatting sqref="G50">
    <cfRule type="cellIs" dxfId="79" priority="89" operator="equal">
      <formula>"FAIL"</formula>
    </cfRule>
  </conditionalFormatting>
  <conditionalFormatting sqref="G50">
    <cfRule type="cellIs" dxfId="78" priority="90" operator="equal">
      <formula>"PASS"</formula>
    </cfRule>
  </conditionalFormatting>
  <conditionalFormatting sqref="G50">
    <cfRule type="cellIs" dxfId="77" priority="91" operator="equal">
      <formula>"WARNING"</formula>
    </cfRule>
  </conditionalFormatting>
  <conditionalFormatting sqref="G50">
    <cfRule type="containsBlanks" dxfId="76" priority="92">
      <formula>LEN(TRIM(G50))=0</formula>
    </cfRule>
  </conditionalFormatting>
  <conditionalFormatting sqref="I2">
    <cfRule type="cellIs" dxfId="75" priority="85" operator="equal">
      <formula>"FAIL"</formula>
    </cfRule>
  </conditionalFormatting>
  <conditionalFormatting sqref="I2">
    <cfRule type="cellIs" dxfId="74" priority="86" operator="equal">
      <formula>"PASS"</formula>
    </cfRule>
  </conditionalFormatting>
  <conditionalFormatting sqref="I2">
    <cfRule type="cellIs" dxfId="73" priority="87" operator="equal">
      <formula>"WARNING"</formula>
    </cfRule>
  </conditionalFormatting>
  <conditionalFormatting sqref="I2">
    <cfRule type="containsBlanks" dxfId="72" priority="88">
      <formula>LEN(TRIM(I2))=0</formula>
    </cfRule>
  </conditionalFormatting>
  <conditionalFormatting sqref="I3">
    <cfRule type="cellIs" dxfId="71" priority="81" operator="equal">
      <formula>"FAIL"</formula>
    </cfRule>
  </conditionalFormatting>
  <conditionalFormatting sqref="I3">
    <cfRule type="cellIs" dxfId="70" priority="82" operator="equal">
      <formula>"PASS"</formula>
    </cfRule>
  </conditionalFormatting>
  <conditionalFormatting sqref="I3">
    <cfRule type="cellIs" dxfId="69" priority="83" operator="equal">
      <formula>"WARNING"</formula>
    </cfRule>
  </conditionalFormatting>
  <conditionalFormatting sqref="I3">
    <cfRule type="containsBlanks" dxfId="68" priority="84">
      <formula>LEN(TRIM(I3))=0</formula>
    </cfRule>
  </conditionalFormatting>
  <conditionalFormatting sqref="H11:H12">
    <cfRule type="cellIs" dxfId="67" priority="77" operator="equal">
      <formula>"FAIL"</formula>
    </cfRule>
  </conditionalFormatting>
  <conditionalFormatting sqref="H11:H12">
    <cfRule type="cellIs" dxfId="66" priority="78" operator="equal">
      <formula>"PASS"</formula>
    </cfRule>
  </conditionalFormatting>
  <conditionalFormatting sqref="H11:H12">
    <cfRule type="cellIs" dxfId="65" priority="79" operator="equal">
      <formula>"WARNING"</formula>
    </cfRule>
  </conditionalFormatting>
  <conditionalFormatting sqref="H11:H12">
    <cfRule type="containsBlanks" dxfId="64" priority="80">
      <formula>LEN(TRIM(H11))=0</formula>
    </cfRule>
  </conditionalFormatting>
  <conditionalFormatting sqref="G41">
    <cfRule type="cellIs" dxfId="63" priority="69" operator="equal">
      <formula>"FAIL"</formula>
    </cfRule>
  </conditionalFormatting>
  <conditionalFormatting sqref="G41">
    <cfRule type="cellIs" dxfId="62" priority="70" operator="equal">
      <formula>"PASS"</formula>
    </cfRule>
  </conditionalFormatting>
  <conditionalFormatting sqref="G41">
    <cfRule type="cellIs" dxfId="61" priority="71" operator="equal">
      <formula>"WARNING"</formula>
    </cfRule>
  </conditionalFormatting>
  <conditionalFormatting sqref="G41">
    <cfRule type="containsBlanks" dxfId="60" priority="72">
      <formula>LEN(TRIM(G41))=0</formula>
    </cfRule>
  </conditionalFormatting>
  <conditionalFormatting sqref="G53">
    <cfRule type="cellIs" dxfId="59" priority="65" operator="equal">
      <formula>"FAIL"</formula>
    </cfRule>
  </conditionalFormatting>
  <conditionalFormatting sqref="G53">
    <cfRule type="cellIs" dxfId="58" priority="66" operator="equal">
      <formula>"PASS"</formula>
    </cfRule>
  </conditionalFormatting>
  <conditionalFormatting sqref="G53">
    <cfRule type="cellIs" dxfId="57" priority="67" operator="equal">
      <formula>"WARNING"</formula>
    </cfRule>
  </conditionalFormatting>
  <conditionalFormatting sqref="G53">
    <cfRule type="containsBlanks" dxfId="56" priority="68">
      <formula>LEN(TRIM(G53))=0</formula>
    </cfRule>
  </conditionalFormatting>
  <conditionalFormatting sqref="G56">
    <cfRule type="cellIs" dxfId="55" priority="61" operator="equal">
      <formula>"FAIL"</formula>
    </cfRule>
  </conditionalFormatting>
  <conditionalFormatting sqref="G56">
    <cfRule type="cellIs" dxfId="54" priority="62" operator="equal">
      <formula>"PASS"</formula>
    </cfRule>
  </conditionalFormatting>
  <conditionalFormatting sqref="G56">
    <cfRule type="cellIs" dxfId="53" priority="63" operator="equal">
      <formula>"WARNING"</formula>
    </cfRule>
  </conditionalFormatting>
  <conditionalFormatting sqref="G56">
    <cfRule type="containsBlanks" dxfId="52" priority="64">
      <formula>LEN(TRIM(G56))=0</formula>
    </cfRule>
  </conditionalFormatting>
  <conditionalFormatting sqref="H7:H10">
    <cfRule type="cellIs" dxfId="51" priority="57" operator="equal">
      <formula>"FAIL"</formula>
    </cfRule>
  </conditionalFormatting>
  <conditionalFormatting sqref="H7:H10">
    <cfRule type="cellIs" dxfId="50" priority="58" operator="equal">
      <formula>"PASS"</formula>
    </cfRule>
  </conditionalFormatting>
  <conditionalFormatting sqref="H7:H10">
    <cfRule type="cellIs" dxfId="49" priority="59" operator="equal">
      <formula>"WARNING"</formula>
    </cfRule>
  </conditionalFormatting>
  <conditionalFormatting sqref="H7:H10">
    <cfRule type="containsBlanks" dxfId="48" priority="60">
      <formula>LEN(TRIM(H7))=0</formula>
    </cfRule>
  </conditionalFormatting>
  <conditionalFormatting sqref="H14">
    <cfRule type="cellIs" dxfId="47" priority="53" operator="equal">
      <formula>"FAIL"</formula>
    </cfRule>
  </conditionalFormatting>
  <conditionalFormatting sqref="H14">
    <cfRule type="cellIs" dxfId="46" priority="54" operator="equal">
      <formula>"PASS"</formula>
    </cfRule>
  </conditionalFormatting>
  <conditionalFormatting sqref="H14">
    <cfRule type="cellIs" dxfId="45" priority="55" operator="equal">
      <formula>"WARNING"</formula>
    </cfRule>
  </conditionalFormatting>
  <conditionalFormatting sqref="H14">
    <cfRule type="containsBlanks" dxfId="44" priority="56">
      <formula>LEN(TRIM(H14))=0</formula>
    </cfRule>
  </conditionalFormatting>
  <conditionalFormatting sqref="H21:H23">
    <cfRule type="cellIs" dxfId="43" priority="49" operator="equal">
      <formula>"FAIL"</formula>
    </cfRule>
  </conditionalFormatting>
  <conditionalFormatting sqref="H21:H23">
    <cfRule type="cellIs" dxfId="42" priority="50" operator="equal">
      <formula>"PASS"</formula>
    </cfRule>
  </conditionalFormatting>
  <conditionalFormatting sqref="H21:H23">
    <cfRule type="cellIs" dxfId="41" priority="51" operator="equal">
      <formula>"WARNING"</formula>
    </cfRule>
  </conditionalFormatting>
  <conditionalFormatting sqref="H21:H23">
    <cfRule type="containsBlanks" dxfId="40" priority="52">
      <formula>LEN(TRIM(H21))=0</formula>
    </cfRule>
  </conditionalFormatting>
  <conditionalFormatting sqref="H24">
    <cfRule type="cellIs" dxfId="39" priority="45" operator="equal">
      <formula>"FAIL"</formula>
    </cfRule>
  </conditionalFormatting>
  <conditionalFormatting sqref="H24">
    <cfRule type="cellIs" dxfId="38" priority="46" operator="equal">
      <formula>"PASS"</formula>
    </cfRule>
  </conditionalFormatting>
  <conditionalFormatting sqref="H24">
    <cfRule type="cellIs" dxfId="37" priority="47" operator="equal">
      <formula>"WARNING"</formula>
    </cfRule>
  </conditionalFormatting>
  <conditionalFormatting sqref="H24">
    <cfRule type="containsBlanks" dxfId="36" priority="48">
      <formula>LEN(TRIM(H24))=0</formula>
    </cfRule>
  </conditionalFormatting>
  <conditionalFormatting sqref="H26:H27">
    <cfRule type="cellIs" dxfId="35" priority="41" operator="equal">
      <formula>"FAIL"</formula>
    </cfRule>
  </conditionalFormatting>
  <conditionalFormatting sqref="H26:H27">
    <cfRule type="cellIs" dxfId="34" priority="42" operator="equal">
      <formula>"PASS"</formula>
    </cfRule>
  </conditionalFormatting>
  <conditionalFormatting sqref="H26:H27">
    <cfRule type="cellIs" dxfId="33" priority="43" operator="equal">
      <formula>"WARNING"</formula>
    </cfRule>
  </conditionalFormatting>
  <conditionalFormatting sqref="H26:H27">
    <cfRule type="containsBlanks" dxfId="32" priority="44">
      <formula>LEN(TRIM(H26))=0</formula>
    </cfRule>
  </conditionalFormatting>
  <conditionalFormatting sqref="H32:H33">
    <cfRule type="cellIs" dxfId="23" priority="21" operator="equal">
      <formula>"FAIL"</formula>
    </cfRule>
  </conditionalFormatting>
  <conditionalFormatting sqref="H32:H33">
    <cfRule type="cellIs" dxfId="22" priority="22" operator="equal">
      <formula>"PASS"</formula>
    </cfRule>
  </conditionalFormatting>
  <conditionalFormatting sqref="H32:H33">
    <cfRule type="cellIs" dxfId="21" priority="23" operator="equal">
      <formula>"WARNING"</formula>
    </cfRule>
  </conditionalFormatting>
  <conditionalFormatting sqref="H32:H33">
    <cfRule type="containsBlanks" dxfId="20" priority="24">
      <formula>LEN(TRIM(H32))=0</formula>
    </cfRule>
  </conditionalFormatting>
  <conditionalFormatting sqref="H34">
    <cfRule type="cellIs" dxfId="19" priority="17" operator="equal">
      <formula>"FAIL"</formula>
    </cfRule>
  </conditionalFormatting>
  <conditionalFormatting sqref="H34">
    <cfRule type="cellIs" dxfId="18" priority="18" operator="equal">
      <formula>"PASS"</formula>
    </cfRule>
  </conditionalFormatting>
  <conditionalFormatting sqref="H34">
    <cfRule type="cellIs" dxfId="17" priority="19" operator="equal">
      <formula>"WARNING"</formula>
    </cfRule>
  </conditionalFormatting>
  <conditionalFormatting sqref="H34">
    <cfRule type="containsBlanks" dxfId="16" priority="20">
      <formula>LEN(TRIM(H34))=0</formula>
    </cfRule>
  </conditionalFormatting>
  <conditionalFormatting sqref="H28">
    <cfRule type="cellIs" dxfId="15" priority="13" operator="equal">
      <formula>"FAIL"</formula>
    </cfRule>
  </conditionalFormatting>
  <conditionalFormatting sqref="H28">
    <cfRule type="cellIs" dxfId="14" priority="14" operator="equal">
      <formula>"PASS"</formula>
    </cfRule>
  </conditionalFormatting>
  <conditionalFormatting sqref="H28">
    <cfRule type="cellIs" dxfId="13" priority="15" operator="equal">
      <formula>"WARNING"</formula>
    </cfRule>
  </conditionalFormatting>
  <conditionalFormatting sqref="H28">
    <cfRule type="containsBlanks" dxfId="12" priority="16">
      <formula>LEN(TRIM(H28))=0</formula>
    </cfRule>
  </conditionalFormatting>
  <conditionalFormatting sqref="H29">
    <cfRule type="cellIs" dxfId="11" priority="9" operator="equal">
      <formula>"FAIL"</formula>
    </cfRule>
  </conditionalFormatting>
  <conditionalFormatting sqref="H29">
    <cfRule type="cellIs" dxfId="10" priority="10" operator="equal">
      <formula>"PASS"</formula>
    </cfRule>
  </conditionalFormatting>
  <conditionalFormatting sqref="H29">
    <cfRule type="cellIs" dxfId="9" priority="11" operator="equal">
      <formula>"WARNING"</formula>
    </cfRule>
  </conditionalFormatting>
  <conditionalFormatting sqref="H29">
    <cfRule type="containsBlanks" dxfId="8" priority="12">
      <formula>LEN(TRIM(H29))=0</formula>
    </cfRule>
  </conditionalFormatting>
  <conditionalFormatting sqref="H30">
    <cfRule type="cellIs" dxfId="7" priority="5" operator="equal">
      <formula>"FAIL"</formula>
    </cfRule>
  </conditionalFormatting>
  <conditionalFormatting sqref="H30">
    <cfRule type="cellIs" dxfId="6" priority="6" operator="equal">
      <formula>"PASS"</formula>
    </cfRule>
  </conditionalFormatting>
  <conditionalFormatting sqref="H30">
    <cfRule type="cellIs" dxfId="5" priority="7" operator="equal">
      <formula>"WARNING"</formula>
    </cfRule>
  </conditionalFormatting>
  <conditionalFormatting sqref="H30">
    <cfRule type="containsBlanks" dxfId="4" priority="8">
      <formula>LEN(TRIM(H30))=0</formula>
    </cfRule>
  </conditionalFormatting>
  <conditionalFormatting sqref="H31">
    <cfRule type="cellIs" dxfId="3" priority="1" operator="equal">
      <formula>"FAIL"</formula>
    </cfRule>
  </conditionalFormatting>
  <conditionalFormatting sqref="H31">
    <cfRule type="cellIs" dxfId="2" priority="2" operator="equal">
      <formula>"PASS"</formula>
    </cfRule>
  </conditionalFormatting>
  <conditionalFormatting sqref="H31">
    <cfRule type="cellIs" dxfId="1" priority="3" operator="equal">
      <formula>"WARNING"</formula>
    </cfRule>
  </conditionalFormatting>
  <conditionalFormatting sqref="H31">
    <cfRule type="containsBlanks" dxfId="0" priority="4">
      <formula>LEN(TRIM(H31))=0</formula>
    </cfRule>
  </conditionalFormatting>
  <dataValidations xWindow="1346" yWindow="406" count="1">
    <dataValidation type="list" allowBlank="1" showInputMessage="1" showErrorMessage="1" prompt="Click and enter a value from the list of items" sqref="H16 H20:H25 G53 G35 G38 G44 G47 G50 G56 H7:H13 G41" xr:uid="{00000000-0002-0000-0000-000000000000}">
      <formula1>"PASS,FAIL,WARNING"</formula1>
    </dataValidation>
  </dataValidations>
  <hyperlinks>
    <hyperlink ref="I8" r:id="rId1" display="https://drive.google.com/file/d/1xb1YlYFpMGV39ba_tVpnLXlTdAQA8b6k/view?usp=sharing" xr:uid="{D97F67B2-7619-45AE-94A4-9CA373556C31}"/>
    <hyperlink ref="I9" r:id="rId2" display="https://drive.google.com/file/d/1UsrgJ0sc0joTlSG6VXR6xek8iFFihlSH/view?usp=sharing" xr:uid="{AC0B7A52-1046-49AF-A209-1E7F61812F34}"/>
    <hyperlink ref="I10" r:id="rId3" display="https://drive.google.com/file/d/1jkhJAU1dcW29NNrCuOybAilZR4d1FbFY/view?usp=sharing" xr:uid="{5914F68E-B4C1-450D-9124-84D5720CF09B}"/>
    <hyperlink ref="I11" r:id="rId4" display="https://drive.google.com/file_x000a_/d/1LK98CHNwE10LLxdoHn4_x000a_S5NJ6N2RJZN3Q/view?_x000a_usp=sharing" xr:uid="{2BF1D53E-A84B-4276-89BF-3DECFB08BF0B}"/>
    <hyperlink ref="I12" r:id="rId5" display="https://drive.google.com/file_x000a_/d/1AAQ0BzL9ao7CAnNvc_x000a_me18RbxcoKexiew/view?_x000a_usp=sharing" xr:uid="{0714B0CB-C149-46FF-ACFB-E58C6E564DC5}"/>
    <hyperlink ref="I13" r:id="rId6" display="https://drive.google.com/file/_x000a_d/1V-_8BFcMjBV_fEdfff0Yc_x000a_Nl0Ezkr3c-M/view?usp=_x000a_sharing" xr:uid="{E54CC15F-70A5-4AAB-B99D-CCCF01BF66A4}"/>
    <hyperlink ref="I14" r:id="rId7" display="https://drive.google.com/file/d_x000a_/1S8Z8NLd0iePvKUxt8kbs44ZDh_x000a_Gjv_--n/view?usp=sharing" xr:uid="{A334D962-E5CB-46CC-A270-1782539877E2}"/>
    <hyperlink ref="I15" r:id="rId8" display="https://drive.google.com/file/d_x000a_/1z69NKetd7Xlyp20gBw-kBcrBh_x000a_UuMMz5T/view?usp=sharing" xr:uid="{927151F2-11CB-487A-A4C6-32A558315986}"/>
    <hyperlink ref="I16" r:id="rId9" display="https://drive.google.com/file/d_x000a_/1jp13tGoR1BJsq3IHHIkc9hF6a_x000a_onR4lbz/view?usp=sharing" xr:uid="{DEAE47AA-EF17-4D49-AB74-36834CF929E1}"/>
    <hyperlink ref="I17" r:id="rId10" display="https://drive.google.com/file/d_x000a_/1qgTwrC0Emu1hhvFq7THtaJm_x000a_UG35i2M6C/view?usp=sharing" xr:uid="{4AAD14EF-72B3-49C3-B17D-EDAF41944492}"/>
    <hyperlink ref="I18" r:id="rId11" display="https://drive.google.com/file/d/1GCT0fBEfrr40L-Lzmt27wdRfrPBKS65T/view?usp=sharing" xr:uid="{3D81EC35-1AD2-45D3-B1DF-4A6AB13ED6A8}"/>
    <hyperlink ref="I19" r:id="rId12" display="https://drive.google.com/file/d_x000a_/1PUovGFTh7jnyj55MRMk67Lhr_x000a_CyXpZlkG/view?usp=sharing" xr:uid="{CD7C5938-C818-458B-9409-7B78CFB8CA57}"/>
    <hyperlink ref="I20" r:id="rId13" display="https://drive.google.com/file/d_x000a_/1UqDe0tXPbPHLEDmPNWoBX_x000a_BH8Dqm7co36/view?usp=sharing" xr:uid="{4156837F-5FF3-4482-B657-83440C3F9A31}"/>
    <hyperlink ref="I21" r:id="rId14" display="https://drive.google.com/file/d/1ox-loyHYvDdSQO4mft2xa3oyu1mH3HqV/view?usp=sharing" xr:uid="{5BC915E0-359B-41F9-B80A-7074E5433F08}"/>
    <hyperlink ref="I22" r:id="rId15" display="https://drive.google.com/file/d/1pFvmsOKhMX9lWKqbLqOQ3uv44QBzjHhd/view?usp=sharing" xr:uid="{88CC4FEF-A416-4A39-8EBC-A298B9D932D6}"/>
    <hyperlink ref="I23" r:id="rId16" display="https://drive.google.com/file/d/1uQxOgj9aUsWBSC8IYOiAq6L3qVXxEP0Y/view?usp=sharing" xr:uid="{E73000EF-5F43-46CF-BDC1-1257CDB37ABC}"/>
    <hyperlink ref="I24" r:id="rId17" display="https://drive.google.com/file/d/1Ea_P-15KOdRY9d_XEo7u749bFWUiSKTz/view?usp=sharing" xr:uid="{425C3C17-80A9-4E6A-A911-E435DFEF4177}"/>
    <hyperlink ref="I25" r:id="rId18" display="https://drive.google.com/file/d/12zWbrg067kZkDUNXMAXEjDQA-PaVTJ_7/view?usp=sharing" xr:uid="{0EDF2518-A5E5-462F-90AC-380A6DCDDC68}"/>
    <hyperlink ref="I26" r:id="rId19" display="https://drive.google.com/file/d/1S9xsNHLtC_GONFLL3YTM0Q0s9JVzD9N_/view?usp=sharing" xr:uid="{48F5B9D3-D879-4A05-885E-B9AF2C38EA9B}"/>
    <hyperlink ref="I27" r:id="rId20" display="https://drive.google.com/file/d/13qXJxu5lArJow110lPWD1rqBcuvm3IPI/view?usp=sharing" xr:uid="{A10BB282-2EF9-4E5B-90CC-5B0EFBC50637}"/>
    <hyperlink ref="I28" r:id="rId21" display="https://drive.google.com/file/d/1lVoyHdmPo65Vzj6acZUdGRMDvcQ70M-O/view?usp=sharing" xr:uid="{43AE271B-980A-4079-BDD1-E3458AAE3DC7}"/>
    <hyperlink ref="I29" r:id="rId22" display="https://drive.google.com/file/d/1lVoyHdmPo65Vzj6acZUdGRMDvcQ70M-O/view?usp=sharing" xr:uid="{79D25388-AC1E-48F7-837B-B7888AC334DD}"/>
  </hyperlinks>
  <pageMargins left="0.7" right="0.7" top="0.75" bottom="0.75" header="0" footer="0"/>
  <pageSetup orientation="landscape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2022-06-22T06:34:48Z</dcterms:modified>
</cp:coreProperties>
</file>