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bnoos\Desktop\"/>
    </mc:Choice>
  </mc:AlternateContent>
  <xr:revisionPtr revIDLastSave="0" documentId="8_{E4D4985B-54FB-4729-A29D-56ACE11A1CD0}" xr6:coauthVersionLast="47" xr6:coauthVersionMax="47" xr10:uidLastSave="{00000000-0000-0000-0000-000000000000}"/>
  <bookViews>
    <workbookView xWindow="7200" yWindow="870" windowWidth="21195" windowHeight="15525" xr2:uid="{00000000-000D-0000-FFFF-FFFF00000000}"/>
  </bookViews>
  <sheets>
    <sheet name="기타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9" i="1" l="1"/>
  <c r="AA100" i="1" s="1"/>
  <c r="X99" i="1"/>
  <c r="X100" i="1" s="1"/>
  <c r="U99" i="1"/>
  <c r="U100" i="1" s="1"/>
  <c r="R99" i="1"/>
  <c r="R100" i="1" s="1"/>
  <c r="O99" i="1"/>
  <c r="O100" i="1" s="1"/>
  <c r="L99" i="1"/>
  <c r="L100" i="1" s="1"/>
  <c r="AC94" i="1"/>
  <c r="R12" i="1"/>
  <c r="AA88" i="1"/>
  <c r="AA89" i="1" s="1"/>
  <c r="X88" i="1"/>
  <c r="X89" i="1" s="1"/>
  <c r="U88" i="1"/>
  <c r="U89" i="1" s="1"/>
  <c r="R88" i="1"/>
  <c r="R89" i="1" s="1"/>
  <c r="O88" i="1"/>
  <c r="O89" i="1" s="1"/>
  <c r="L88" i="1"/>
  <c r="L89" i="1" s="1"/>
  <c r="AC83" i="1"/>
  <c r="L122" i="1"/>
  <c r="AA77" i="1"/>
  <c r="AA78" i="1" s="1"/>
  <c r="X77" i="1"/>
  <c r="X78" i="1" s="1"/>
  <c r="U77" i="1"/>
  <c r="U78" i="1" s="1"/>
  <c r="R77" i="1"/>
  <c r="R78" i="1" s="1"/>
  <c r="O77" i="1"/>
  <c r="O78" i="1" s="1"/>
  <c r="L77" i="1"/>
  <c r="L78" i="1" s="1"/>
  <c r="AC72" i="1"/>
  <c r="F111" i="1" l="1"/>
  <c r="I111" i="1" l="1"/>
  <c r="AA110" i="1" l="1"/>
  <c r="AA111" i="1" s="1"/>
  <c r="X110" i="1"/>
  <c r="X111" i="1" s="1"/>
  <c r="U110" i="1"/>
  <c r="U111" i="1" s="1"/>
  <c r="R110" i="1"/>
  <c r="R111" i="1" s="1"/>
  <c r="O110" i="1"/>
  <c r="O111" i="1" s="1"/>
  <c r="L110" i="1"/>
  <c r="L111" i="1" s="1"/>
  <c r="AC105" i="1"/>
  <c r="AA121" i="1"/>
  <c r="AA122" i="1" s="1"/>
  <c r="X121" i="1"/>
  <c r="X122" i="1" s="1"/>
  <c r="U121" i="1"/>
  <c r="U122" i="1" s="1"/>
  <c r="R121" i="1"/>
  <c r="R122" i="1" s="1"/>
  <c r="O121" i="1"/>
  <c r="O122" i="1" s="1"/>
  <c r="AC116" i="1"/>
  <c r="AA66" i="1"/>
  <c r="AA67" i="1" s="1"/>
  <c r="X66" i="1"/>
  <c r="X67" i="1" s="1"/>
  <c r="U66" i="1"/>
  <c r="U67" i="1" s="1"/>
  <c r="R66" i="1"/>
  <c r="R67" i="1" s="1"/>
  <c r="O66" i="1"/>
  <c r="O67" i="1" s="1"/>
  <c r="L66" i="1"/>
  <c r="L67" i="1" s="1"/>
  <c r="I66" i="1"/>
  <c r="I67" i="1" s="1"/>
  <c r="F67" i="1"/>
  <c r="AC61" i="1"/>
  <c r="AA55" i="1"/>
  <c r="AA56" i="1" s="1"/>
  <c r="X55" i="1"/>
  <c r="X56" i="1" s="1"/>
  <c r="U55" i="1"/>
  <c r="U56" i="1" s="1"/>
  <c r="R55" i="1"/>
  <c r="R56" i="1" s="1"/>
  <c r="O55" i="1"/>
  <c r="O56" i="1" s="1"/>
  <c r="L55" i="1"/>
  <c r="L56" i="1" s="1"/>
  <c r="I55" i="1"/>
  <c r="I56" i="1" s="1"/>
  <c r="F56" i="1"/>
  <c r="AC50" i="1"/>
  <c r="AA44" i="1"/>
  <c r="AA45" i="1" s="1"/>
  <c r="X44" i="1"/>
  <c r="X45" i="1" s="1"/>
  <c r="U44" i="1"/>
  <c r="U45" i="1" s="1"/>
  <c r="R44" i="1"/>
  <c r="R45" i="1" s="1"/>
  <c r="O44" i="1"/>
  <c r="O45" i="1" s="1"/>
  <c r="L44" i="1"/>
  <c r="L45" i="1" s="1"/>
  <c r="I45" i="1"/>
  <c r="F45" i="1"/>
  <c r="AC39" i="1"/>
  <c r="O22" i="1"/>
  <c r="O23" i="1" s="1"/>
  <c r="L22" i="1"/>
  <c r="L23" i="1" s="1"/>
  <c r="AA22" i="1" l="1"/>
  <c r="AA23" i="1" s="1"/>
  <c r="X22" i="1"/>
  <c r="X23" i="1" s="1"/>
  <c r="U22" i="1"/>
  <c r="U23" i="1" s="1"/>
  <c r="R22" i="1"/>
  <c r="R23" i="1" s="1"/>
  <c r="I23" i="1"/>
  <c r="F23" i="1"/>
  <c r="AC17" i="1"/>
  <c r="F33" i="1"/>
  <c r="F34" i="1" s="1"/>
  <c r="AA33" i="1" l="1"/>
  <c r="AA34" i="1" s="1"/>
  <c r="X33" i="1"/>
  <c r="X34" i="1" s="1"/>
  <c r="U33" i="1"/>
  <c r="U34" i="1" s="1"/>
  <c r="R33" i="1"/>
  <c r="R34" i="1" s="1"/>
  <c r="O33" i="1"/>
  <c r="O34" i="1" s="1"/>
  <c r="L33" i="1"/>
  <c r="L34" i="1" s="1"/>
  <c r="I33" i="1"/>
  <c r="I34" i="1" s="1"/>
  <c r="AA11" i="1"/>
  <c r="AA12" i="1" s="1"/>
  <c r="X11" i="1"/>
  <c r="X12" i="1" s="1"/>
  <c r="U11" i="1"/>
  <c r="U12" i="1" s="1"/>
  <c r="AC28" i="1" l="1"/>
  <c r="F12" i="1"/>
  <c r="AC6" i="1"/>
  <c r="AB1" i="1" s="1"/>
</calcChain>
</file>

<file path=xl/sharedStrings.xml><?xml version="1.0" encoding="utf-8"?>
<sst xmlns="http://schemas.openxmlformats.org/spreadsheetml/2006/main" count="821" uniqueCount="90">
  <si>
    <t>마진율</t>
    <phoneticPr fontId="3" type="noConversion"/>
  </si>
  <si>
    <t>임율</t>
    <phoneticPr fontId="3" type="noConversion"/>
  </si>
  <si>
    <t>원료 kg당</t>
    <phoneticPr fontId="3" type="noConversion"/>
  </si>
  <si>
    <t>박스및물류</t>
    <phoneticPr fontId="3" type="noConversion"/>
  </si>
  <si>
    <t>보유몰드</t>
    <phoneticPr fontId="3" type="noConversion"/>
  </si>
  <si>
    <t>JAR JAR JAR JAR JAR JAR JAR JAR JAR JAR JAR JAR JAR JAR JAR JAR</t>
    <phoneticPr fontId="3" type="noConversion"/>
  </si>
  <si>
    <t>원통형각 원통형각 원통형각 원통형각 원통형각 원통형각 원통형각 원통형각 원통형각 원통형각 원통형각 원통형각 원통형각 원통형각 원통형각 원통형각</t>
  </si>
  <si>
    <t>CODE</t>
    <phoneticPr fontId="3" type="noConversion"/>
  </si>
  <si>
    <t>케이원</t>
    <phoneticPr fontId="3" type="noConversion"/>
  </si>
  <si>
    <t>모소</t>
  </si>
  <si>
    <t>케이원</t>
  </si>
  <si>
    <r>
      <rPr>
        <sz val="8"/>
        <color rgb="FF000000"/>
        <rFont val="맑은 고딕"/>
        <scheme val="minor"/>
      </rPr>
      <t>금형노후/</t>
    </r>
    <r>
      <rPr>
        <b/>
        <sz val="8"/>
        <color rgb="FFFF0000"/>
        <rFont val="맑은 고딕"/>
        <scheme val="minor"/>
      </rPr>
      <t>신제품진행불가능</t>
    </r>
  </si>
  <si>
    <t>JP270-GK01</t>
    <phoneticPr fontId="3" type="noConversion"/>
  </si>
  <si>
    <t>JP300-GM01</t>
  </si>
  <si>
    <t>JP450-GK01</t>
  </si>
  <si>
    <t>JP450-GM01</t>
  </si>
  <si>
    <t>JP111-GM01</t>
  </si>
  <si>
    <t xml:space="preserve">SPEC </t>
    <phoneticPr fontId="3" type="noConversion"/>
  </si>
  <si>
    <t>270g / PP</t>
    <phoneticPr fontId="3" type="noConversion"/>
  </si>
  <si>
    <t>300g / PP</t>
  </si>
  <si>
    <t>450g / PP</t>
    <phoneticPr fontId="3" type="noConversion"/>
  </si>
  <si>
    <t>1,000g / PP</t>
    <phoneticPr fontId="3" type="noConversion"/>
  </si>
  <si>
    <t>Ø85x63mm</t>
    <phoneticPr fontId="3" type="noConversion"/>
  </si>
  <si>
    <t>Ø86x64mm</t>
  </si>
  <si>
    <t>Ø85x96mm</t>
    <phoneticPr fontId="3" type="noConversion"/>
  </si>
  <si>
    <t>Ø87x96mm</t>
  </si>
  <si>
    <t>Ø110x152mm</t>
    <phoneticPr fontId="3" type="noConversion"/>
  </si>
  <si>
    <t>포장</t>
    <phoneticPr fontId="3" type="noConversion"/>
  </si>
  <si>
    <t>금형</t>
    <phoneticPr fontId="3" type="noConversion"/>
  </si>
  <si>
    <t>원가</t>
    <phoneticPr fontId="3" type="noConversion"/>
  </si>
  <si>
    <t>판매</t>
    <phoneticPr fontId="3" type="noConversion"/>
  </si>
  <si>
    <t>생산량</t>
    <phoneticPr fontId="3" type="noConversion"/>
  </si>
  <si>
    <t>비고</t>
    <phoneticPr fontId="3" type="noConversion"/>
  </si>
  <si>
    <t>캡, 리드 불포함 금액.</t>
    <phoneticPr fontId="3" type="noConversion"/>
  </si>
  <si>
    <t>JP100-GM02</t>
  </si>
  <si>
    <t>JP120-GM02</t>
  </si>
  <si>
    <t>JP500-GM02</t>
  </si>
  <si>
    <t>JS500-GM02</t>
  </si>
  <si>
    <t>100g / PP</t>
    <phoneticPr fontId="3" type="noConversion"/>
  </si>
  <si>
    <t>120g / PP</t>
    <phoneticPr fontId="3" type="noConversion"/>
  </si>
  <si>
    <t>500g / PP</t>
    <phoneticPr fontId="3" type="noConversion"/>
  </si>
  <si>
    <t>500g / PS</t>
    <phoneticPr fontId="3" type="noConversion"/>
  </si>
  <si>
    <t>Ø62x54mm</t>
  </si>
  <si>
    <t>Ø62x59mm</t>
  </si>
  <si>
    <t>Ø92x89mm</t>
  </si>
  <si>
    <t>Ø92x97mm</t>
  </si>
  <si>
    <t>JP250-GM03</t>
  </si>
  <si>
    <t>250g / PP</t>
    <phoneticPr fontId="3" type="noConversion"/>
  </si>
  <si>
    <t>Ø92x62mm</t>
  </si>
  <si>
    <t>무광금형.</t>
    <phoneticPr fontId="3" type="noConversion"/>
  </si>
  <si>
    <t>JP300-GK04</t>
  </si>
  <si>
    <t>JP500-GK04</t>
  </si>
  <si>
    <t>300g / PP</t>
    <phoneticPr fontId="3" type="noConversion"/>
  </si>
  <si>
    <t>Ø102x50mm</t>
  </si>
  <si>
    <t>Ø102x79mm</t>
  </si>
  <si>
    <t>JA015-GM05</t>
  </si>
  <si>
    <t>15g / ABS</t>
    <phoneticPr fontId="3" type="noConversion"/>
  </si>
  <si>
    <t>Ø50x22mm</t>
  </si>
  <si>
    <t>JP120-GM06</t>
  </si>
  <si>
    <t>Ø75x51mm</t>
  </si>
  <si>
    <t>모소</t>
    <phoneticPr fontId="3" type="noConversion"/>
  </si>
  <si>
    <t>JP300-GM07</t>
  </si>
  <si>
    <t>JP500-GM07</t>
  </si>
  <si>
    <t>Ø89x63mm</t>
  </si>
  <si>
    <t>Ø89x100mm</t>
  </si>
  <si>
    <t>JP300-GM08</t>
  </si>
  <si>
    <t>86x70(mm)/Ø82</t>
  </si>
  <si>
    <t>업체명</t>
  </si>
  <si>
    <t>누리테크</t>
  </si>
  <si>
    <t>CODE</t>
  </si>
  <si>
    <t>JP150-GN09</t>
  </si>
  <si>
    <t>JP150-GN09(M)</t>
  </si>
  <si>
    <t>150g / PP</t>
  </si>
  <si>
    <t>150g 이중 크림용기</t>
  </si>
  <si>
    <t>150g 무광 이중 크림용기</t>
  </si>
  <si>
    <t>원통형R</t>
    <phoneticPr fontId="3" type="noConversion"/>
  </si>
  <si>
    <t>JP050-RM02</t>
  </si>
  <si>
    <t>JP100-RK02</t>
  </si>
  <si>
    <t>50g / PP</t>
    <phoneticPr fontId="3" type="noConversion"/>
  </si>
  <si>
    <t>Ø58x50mm</t>
  </si>
  <si>
    <t>Ø73x56mm</t>
  </si>
  <si>
    <t>코드삭제</t>
  </si>
  <si>
    <t>원통형대각</t>
    <phoneticPr fontId="3" type="noConversion"/>
  </si>
  <si>
    <t>JP150-TK01</t>
  </si>
  <si>
    <t>JP200-TK01</t>
  </si>
  <si>
    <t>JP300-TK01</t>
  </si>
  <si>
    <t>200g / PP</t>
  </si>
  <si>
    <t>Ø98x35(mm)</t>
  </si>
  <si>
    <t>Ø98x41mm</t>
  </si>
  <si>
    <t>Ø98x55mm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</si>
</sst>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General\ &quot;EA&quot;"/>
    <numFmt numFmtId="177" formatCode="General\ &quot; EA&quot;"/>
    <numFmt numFmtId="178" formatCode="General\ &quot;g&quot;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8"/>
      <color rgb="FFFFFFFF"/>
      <name val="맑은 고딕"/>
      <family val="3"/>
      <charset val="129"/>
      <scheme val="minor"/>
    </font>
    <font>
      <sz val="8"/>
      <color rgb="FF000000"/>
      <name val="맑은 고딕"/>
      <scheme val="minor"/>
    </font>
    <font>
      <b/>
      <sz val="8"/>
      <color rgb="FFFF0000"/>
      <name val="맑은 고딕"/>
      <scheme val="minor"/>
    </font>
    <font>
      <sz val="8"/>
      <color theme="1"/>
      <name val="맑은 고딕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vertical="center" textRotation="255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9" fontId="6" fillId="0" borderId="1" xfId="0" applyNumberFormat="1" applyFont="1" applyBorder="1" applyAlignment="1">
      <alignment horizontal="center" vertical="center"/>
    </xf>
    <xf numFmtId="41" fontId="6" fillId="0" borderId="1" xfId="1" applyFont="1" applyBorder="1" applyAlignment="1">
      <alignment horizontal="right" vertical="center"/>
    </xf>
    <xf numFmtId="41" fontId="6" fillId="0" borderId="1" xfId="1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176" fontId="7" fillId="0" borderId="0" xfId="0" applyNumberFormat="1" applyFont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177" fontId="6" fillId="0" borderId="13" xfId="0" applyNumberFormat="1" applyFont="1" applyBorder="1" applyAlignment="1">
      <alignment horizontal="center" vertical="center"/>
    </xf>
    <xf numFmtId="178" fontId="6" fillId="0" borderId="13" xfId="0" applyNumberFormat="1" applyFont="1" applyBorder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4" borderId="0" xfId="0" applyFont="1" applyFill="1">
      <alignment vertical="center"/>
    </xf>
    <xf numFmtId="0" fontId="6" fillId="4" borderId="0" xfId="0" applyFont="1" applyFill="1">
      <alignment vertical="center"/>
    </xf>
    <xf numFmtId="0" fontId="6" fillId="4" borderId="3" xfId="0" applyFont="1" applyFill="1" applyBorder="1">
      <alignment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255"/>
    </xf>
    <xf numFmtId="0" fontId="4" fillId="0" borderId="6" xfId="0" applyFont="1" applyBorder="1" applyAlignment="1">
      <alignment horizontal="center" vertical="center" textRotation="255"/>
    </xf>
    <xf numFmtId="0" fontId="4" fillId="0" borderId="18" xfId="0" applyFont="1" applyBorder="1" applyAlignment="1">
      <alignment horizontal="center" vertical="center" textRotation="255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41" fontId="6" fillId="0" borderId="11" xfId="1" applyFont="1" applyBorder="1" applyAlignment="1">
      <alignment horizontal="center" vertical="center"/>
    </xf>
    <xf numFmtId="41" fontId="6" fillId="0" borderId="12" xfId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255"/>
    </xf>
    <xf numFmtId="0" fontId="6" fillId="4" borderId="2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200025</xdr:colOff>
      <xdr:row>25</xdr:row>
      <xdr:rowOff>228600</xdr:rowOff>
    </xdr:from>
    <xdr:ext cx="1527361" cy="13620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57450" y="638175"/>
          <a:ext cx="1527361" cy="1362075"/>
        </a:xfrm>
        <a:prstGeom prst="rect">
          <a:avLst/>
        </a:prstGeom>
      </xdr:spPr>
    </xdr:pic>
    <xdr:clientData/>
  </xdr:oneCellAnchor>
  <xdr:oneCellAnchor>
    <xdr:from>
      <xdr:col>10</xdr:col>
      <xdr:colOff>209550</xdr:colOff>
      <xdr:row>14</xdr:row>
      <xdr:rowOff>104776</xdr:rowOff>
    </xdr:from>
    <xdr:ext cx="1448807" cy="158115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66975" y="4210051"/>
          <a:ext cx="1448807" cy="1581150"/>
        </a:xfrm>
        <a:prstGeom prst="rect">
          <a:avLst/>
        </a:prstGeom>
      </xdr:spPr>
    </xdr:pic>
    <xdr:clientData/>
  </xdr:oneCellAnchor>
  <xdr:oneCellAnchor>
    <xdr:from>
      <xdr:col>13</xdr:col>
      <xdr:colOff>142876</xdr:colOff>
      <xdr:row>14</xdr:row>
      <xdr:rowOff>85725</xdr:rowOff>
    </xdr:from>
    <xdr:ext cx="1495424" cy="164071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19576" y="4191000"/>
          <a:ext cx="1495424" cy="1640714"/>
        </a:xfrm>
        <a:prstGeom prst="rect">
          <a:avLst/>
        </a:prstGeom>
      </xdr:spPr>
    </xdr:pic>
    <xdr:clientData/>
  </xdr:oneCellAnchor>
  <xdr:twoCellAnchor editAs="oneCell">
    <xdr:from>
      <xdr:col>4</xdr:col>
      <xdr:colOff>247650</xdr:colOff>
      <xdr:row>14</xdr:row>
      <xdr:rowOff>104776</xdr:rowOff>
    </xdr:from>
    <xdr:to>
      <xdr:col>6</xdr:col>
      <xdr:colOff>715892</xdr:colOff>
      <xdr:row>14</xdr:row>
      <xdr:rowOff>1685926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05075" y="4210051"/>
          <a:ext cx="1325492" cy="1581150"/>
        </a:xfrm>
        <a:prstGeom prst="rect">
          <a:avLst/>
        </a:prstGeom>
      </xdr:spPr>
    </xdr:pic>
    <xdr:clientData/>
  </xdr:twoCellAnchor>
  <xdr:twoCellAnchor editAs="oneCell">
    <xdr:from>
      <xdr:col>7</xdr:col>
      <xdr:colOff>209550</xdr:colOff>
      <xdr:row>14</xdr:row>
      <xdr:rowOff>95251</xdr:rowOff>
    </xdr:from>
    <xdr:to>
      <xdr:col>9</xdr:col>
      <xdr:colOff>771525</xdr:colOff>
      <xdr:row>14</xdr:row>
      <xdr:rowOff>1708891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86250" y="4200526"/>
          <a:ext cx="1419225" cy="1613640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142876</xdr:colOff>
      <xdr:row>36</xdr:row>
      <xdr:rowOff>304800</xdr:rowOff>
    </xdr:from>
    <xdr:to>
      <xdr:col>6</xdr:col>
      <xdr:colOff>880127</xdr:colOff>
      <xdr:row>36</xdr:row>
      <xdr:rowOff>1609725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00301" y="11801475"/>
          <a:ext cx="1594501" cy="1304925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133351</xdr:colOff>
      <xdr:row>36</xdr:row>
      <xdr:rowOff>57653</xdr:rowOff>
    </xdr:from>
    <xdr:to>
      <xdr:col>9</xdr:col>
      <xdr:colOff>876301</xdr:colOff>
      <xdr:row>36</xdr:row>
      <xdr:rowOff>1729965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10051" y="11554328"/>
          <a:ext cx="1600200" cy="1672312"/>
        </a:xfrm>
        <a:prstGeom prst="rect">
          <a:avLst/>
        </a:prstGeom>
      </xdr:spPr>
    </xdr:pic>
    <xdr:clientData/>
  </xdr:twoCellAnchor>
  <xdr:twoCellAnchor editAs="oneCell">
    <xdr:from>
      <xdr:col>4</xdr:col>
      <xdr:colOff>76201</xdr:colOff>
      <xdr:row>47</xdr:row>
      <xdr:rowOff>114300</xdr:rowOff>
    </xdr:from>
    <xdr:to>
      <xdr:col>6</xdr:col>
      <xdr:colOff>885825</xdr:colOff>
      <xdr:row>47</xdr:row>
      <xdr:rowOff>1599333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333626" y="15306675"/>
          <a:ext cx="1666874" cy="1485033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58</xdr:row>
      <xdr:rowOff>19050</xdr:rowOff>
    </xdr:from>
    <xdr:to>
      <xdr:col>6</xdr:col>
      <xdr:colOff>885825</xdr:colOff>
      <xdr:row>58</xdr:row>
      <xdr:rowOff>1743075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  <a:ext uri="{147F2762-F138-4A5C-976F-8EAC2B608ADB}">
              <a16:predDERef xmlns:a16="http://schemas.microsoft.com/office/drawing/2014/main" pre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14575" y="18907125"/>
          <a:ext cx="1685925" cy="1724025"/>
        </a:xfrm>
        <a:prstGeom prst="rect">
          <a:avLst/>
        </a:prstGeom>
      </xdr:spPr>
    </xdr:pic>
    <xdr:clientData/>
  </xdr:twoCellAnchor>
  <xdr:twoCellAnchor editAs="oneCell">
    <xdr:from>
      <xdr:col>10</xdr:col>
      <xdr:colOff>111932</xdr:colOff>
      <xdr:row>113</xdr:row>
      <xdr:rowOff>85724</xdr:rowOff>
    </xdr:from>
    <xdr:to>
      <xdr:col>12</xdr:col>
      <xdr:colOff>812695</xdr:colOff>
      <xdr:row>113</xdr:row>
      <xdr:rowOff>1676399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  <a:ext uri="{147F2762-F138-4A5C-976F-8EAC2B608ADB}">
              <a16:predDERef xmlns:a16="http://schemas.microsoft.com/office/drawing/2014/main" pre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07907" y="33756599"/>
          <a:ext cx="1558013" cy="1590675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3</xdr:row>
      <xdr:rowOff>95250</xdr:rowOff>
    </xdr:from>
    <xdr:to>
      <xdr:col>6</xdr:col>
      <xdr:colOff>821118</xdr:colOff>
      <xdr:row>3</xdr:row>
      <xdr:rowOff>1628775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362200" y="504825"/>
          <a:ext cx="1573593" cy="1533525"/>
        </a:xfrm>
        <a:prstGeom prst="rect">
          <a:avLst/>
        </a:prstGeom>
      </xdr:spPr>
    </xdr:pic>
    <xdr:clientData/>
  </xdr:twoCellAnchor>
  <xdr:oneCellAnchor>
    <xdr:from>
      <xdr:col>7</xdr:col>
      <xdr:colOff>180976</xdr:colOff>
      <xdr:row>102</xdr:row>
      <xdr:rowOff>85725</xdr:rowOff>
    </xdr:from>
    <xdr:ext cx="1447368" cy="1647825"/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38401" y="26365200"/>
          <a:ext cx="1447368" cy="1647825"/>
        </a:xfrm>
        <a:prstGeom prst="rect">
          <a:avLst/>
        </a:prstGeom>
      </xdr:spPr>
    </xdr:pic>
    <xdr:clientData/>
  </xdr:oneCellAnchor>
  <xdr:twoCellAnchor editAs="oneCell">
    <xdr:from>
      <xdr:col>4</xdr:col>
      <xdr:colOff>190500</xdr:colOff>
      <xdr:row>102</xdr:row>
      <xdr:rowOff>57151</xdr:rowOff>
    </xdr:from>
    <xdr:to>
      <xdr:col>6</xdr:col>
      <xdr:colOff>779105</xdr:colOff>
      <xdr:row>102</xdr:row>
      <xdr:rowOff>1714501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47925" y="26336626"/>
          <a:ext cx="1445855" cy="165735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69</xdr:row>
      <xdr:rowOff>104776</xdr:rowOff>
    </xdr:from>
    <xdr:to>
      <xdr:col>6</xdr:col>
      <xdr:colOff>943744</xdr:colOff>
      <xdr:row>69</xdr:row>
      <xdr:rowOff>1685926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86001" y="22688551"/>
          <a:ext cx="1772418" cy="15811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69</xdr:row>
      <xdr:rowOff>66675</xdr:rowOff>
    </xdr:from>
    <xdr:to>
      <xdr:col>9</xdr:col>
      <xdr:colOff>914400</xdr:colOff>
      <xdr:row>69</xdr:row>
      <xdr:rowOff>1704975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  <a:ext uri="{147F2762-F138-4A5C-976F-8EAC2B608ADB}">
              <a16:predDERef xmlns:a16="http://schemas.microsoft.com/office/drawing/2014/main" pre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095750" y="22650450"/>
          <a:ext cx="1752600" cy="1638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19050</xdr:rowOff>
    </xdr:from>
    <xdr:to>
      <xdr:col>6</xdr:col>
      <xdr:colOff>933450</xdr:colOff>
      <xdr:row>113</xdr:row>
      <xdr:rowOff>1733550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30647275-AE63-F1A8-7197-1774637E2316}"/>
            </a:ext>
            <a:ext uri="{147F2762-F138-4A5C-976F-8EAC2B608ADB}">
              <a16:predDERef xmlns:a16="http://schemas.microsoft.com/office/drawing/2014/main" pre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57425" y="33689925"/>
          <a:ext cx="1790700" cy="17145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113</xdr:row>
      <xdr:rowOff>95250</xdr:rowOff>
    </xdr:from>
    <xdr:to>
      <xdr:col>9</xdr:col>
      <xdr:colOff>942975</xdr:colOff>
      <xdr:row>113</xdr:row>
      <xdr:rowOff>1676400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F06A902C-BEAE-E40C-7A6A-6C234416B087}"/>
            </a:ext>
            <a:ext uri="{147F2762-F138-4A5C-976F-8EAC2B608ADB}">
              <a16:predDERef xmlns:a16="http://schemas.microsoft.com/office/drawing/2014/main" pred="{30647275-AE63-F1A8-7197-1774637E2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086225" y="33766125"/>
          <a:ext cx="1790700" cy="158115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80</xdr:row>
      <xdr:rowOff>19050</xdr:rowOff>
    </xdr:from>
    <xdr:to>
      <xdr:col>6</xdr:col>
      <xdr:colOff>923925</xdr:colOff>
      <xdr:row>80</xdr:row>
      <xdr:rowOff>1762125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473059B6-0038-3B08-3F07-969E969C40AE}"/>
            </a:ext>
            <a:ext uri="{147F2762-F138-4A5C-976F-8EAC2B608ADB}">
              <a16:predDERef xmlns:a16="http://schemas.microsoft.com/office/drawing/2014/main" pred="{01E9D8B4-B9E8-4233-A7CA-96AD13B1D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66950" y="26298525"/>
          <a:ext cx="1771650" cy="1743075"/>
        </a:xfrm>
        <a:prstGeom prst="rect">
          <a:avLst/>
        </a:prstGeom>
      </xdr:spPr>
    </xdr:pic>
    <xdr:clientData/>
  </xdr:twoCellAnchor>
  <xdr:twoCellAnchor editAs="oneCell">
    <xdr:from>
      <xdr:col>16</xdr:col>
      <xdr:colOff>333375</xdr:colOff>
      <xdr:row>3</xdr:row>
      <xdr:rowOff>0</xdr:rowOff>
    </xdr:from>
    <xdr:to>
      <xdr:col>18</xdr:col>
      <xdr:colOff>647700</xdr:colOff>
      <xdr:row>3</xdr:row>
      <xdr:rowOff>1743075</xdr:rowOff>
    </xdr:to>
    <xdr:pic>
      <xdr:nvPicPr>
        <xdr:cNvPr id="23" name="그림 3">
          <a:extLst>
            <a:ext uri="{FF2B5EF4-FFF2-40B4-BE49-F238E27FC236}">
              <a16:creationId xmlns:a16="http://schemas.microsoft.com/office/drawing/2014/main" id="{944DE9D8-D627-4DBF-A240-06A2F4C14D46}"/>
            </a:ext>
            <a:ext uri="{147F2762-F138-4A5C-976F-8EAC2B608ADB}">
              <a16:predDERef xmlns:a16="http://schemas.microsoft.com/office/drawing/2014/main" pred="{473059B6-0038-3B08-3F07-969E969C4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048625" y="409575"/>
          <a:ext cx="1171575" cy="1743075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238125</xdr:colOff>
      <xdr:row>3</xdr:row>
      <xdr:rowOff>28575</xdr:rowOff>
    </xdr:from>
    <xdr:to>
      <xdr:col>15</xdr:col>
      <xdr:colOff>714375</xdr:colOff>
      <xdr:row>3</xdr:row>
      <xdr:rowOff>1694673</xdr:rowOff>
    </xdr:to>
    <xdr:pic>
      <xdr:nvPicPr>
        <xdr:cNvPr id="24" name="그림 20">
          <a:extLst>
            <a:ext uri="{FF2B5EF4-FFF2-40B4-BE49-F238E27FC236}">
              <a16:creationId xmlns:a16="http://schemas.microsoft.com/office/drawing/2014/main" id="{5E4136C7-426C-4149-9BDA-B629B0A5ADEC}"/>
            </a:ext>
            <a:ext uri="{147F2762-F138-4A5C-976F-8EAC2B608ADB}">
              <a16:predDERef xmlns:a16="http://schemas.microsoft.com/office/drawing/2014/main" pred="{944DE9D8-D627-4DBF-A240-06A2F4C14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134100" y="438150"/>
          <a:ext cx="1333500" cy="1666098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3</xdr:row>
      <xdr:rowOff>47625</xdr:rowOff>
    </xdr:from>
    <xdr:to>
      <xdr:col>12</xdr:col>
      <xdr:colOff>695325</xdr:colOff>
      <xdr:row>3</xdr:row>
      <xdr:rowOff>1713723</xdr:rowOff>
    </xdr:to>
    <xdr:pic>
      <xdr:nvPicPr>
        <xdr:cNvPr id="25" name="그림 9">
          <a:extLst>
            <a:ext uri="{FF2B5EF4-FFF2-40B4-BE49-F238E27FC236}">
              <a16:creationId xmlns:a16="http://schemas.microsoft.com/office/drawing/2014/main" id="{8C61004C-4207-426D-9735-DB50AC98D681}"/>
            </a:ext>
            <a:ext uri="{147F2762-F138-4A5C-976F-8EAC2B608ADB}">
              <a16:predDERef xmlns:a16="http://schemas.microsoft.com/office/drawing/2014/main" pred="{5E4136C7-426C-4149-9BDA-B629B0A5A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95775" y="457200"/>
          <a:ext cx="1333500" cy="1666098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</xdr:row>
      <xdr:rowOff>28575</xdr:rowOff>
    </xdr:from>
    <xdr:to>
      <xdr:col>9</xdr:col>
      <xdr:colOff>876300</xdr:colOff>
      <xdr:row>3</xdr:row>
      <xdr:rowOff>1733550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3B49415-5E6D-2DC8-F778-2CE3AD87518C}"/>
            </a:ext>
            <a:ext uri="{147F2762-F138-4A5C-976F-8EAC2B608ADB}">
              <a16:predDERef xmlns:a16="http://schemas.microsoft.com/office/drawing/2014/main" pred="{8C61004C-4207-426D-9735-DB50AC98D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143375" y="438150"/>
          <a:ext cx="1666875" cy="170497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91</xdr:row>
      <xdr:rowOff>19050</xdr:rowOff>
    </xdr:from>
    <xdr:to>
      <xdr:col>9</xdr:col>
      <xdr:colOff>904875</xdr:colOff>
      <xdr:row>91</xdr:row>
      <xdr:rowOff>1771650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543B701-0988-B200-751F-0FF3AC7D1824}"/>
            </a:ext>
            <a:ext uri="{147F2762-F138-4A5C-976F-8EAC2B608ADB}">
              <a16:predDERef xmlns:a16="http://schemas.microsoft.com/office/drawing/2014/main" pred="{23B49415-5E6D-2DC8-F778-2CE3AD875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124325" y="29994225"/>
          <a:ext cx="1714500" cy="1752600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91</xdr:row>
      <xdr:rowOff>19050</xdr:rowOff>
    </xdr:from>
    <xdr:to>
      <xdr:col>6</xdr:col>
      <xdr:colOff>838200</xdr:colOff>
      <xdr:row>91</xdr:row>
      <xdr:rowOff>1771650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CE15A64A-7F9B-5A21-FCFB-EED943A80E4D}"/>
            </a:ext>
            <a:ext uri="{147F2762-F138-4A5C-976F-8EAC2B608ADB}">
              <a16:predDERef xmlns:a16="http://schemas.microsoft.com/office/drawing/2014/main" pred="{F543B701-0988-B200-751F-0FF3AC7D1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371725" y="29994225"/>
          <a:ext cx="1581150" cy="175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24"/>
  <sheetViews>
    <sheetView tabSelected="1" zoomScaleNormal="100" zoomScaleSheetLayoutView="85" workbookViewId="0">
      <pane ySplit="3" topLeftCell="A90" activePane="bottomLeft" state="frozen"/>
      <selection pane="bottomLeft" activeCell="L94" sqref="L94:M94"/>
    </sheetView>
  </sheetViews>
  <sheetFormatPr defaultColWidth="25.625" defaultRowHeight="50.1" customHeight="1" x14ac:dyDescent="0.3"/>
  <cols>
    <col min="1" max="1" width="2.625" style="6" customWidth="1"/>
    <col min="2" max="3" width="8.75" style="2" customWidth="1"/>
    <col min="4" max="4" width="9.5" style="3" customWidth="1"/>
    <col min="5" max="5" width="5.625" style="21" customWidth="1"/>
    <col min="6" max="6" width="5.625" style="6" customWidth="1"/>
    <col min="7" max="7" width="12.625" style="5" customWidth="1"/>
    <col min="8" max="9" width="5.625" style="6" customWidth="1"/>
    <col min="10" max="10" width="12.625" style="5" customWidth="1"/>
    <col min="11" max="12" width="5.625" style="6" customWidth="1"/>
    <col min="13" max="13" width="12.625" style="5" customWidth="1"/>
    <col min="14" max="15" width="5.625" style="6" customWidth="1"/>
    <col min="16" max="16" width="12.625" style="5" customWidth="1"/>
    <col min="17" max="18" width="5.625" style="6" customWidth="1"/>
    <col min="19" max="19" width="12.625" style="5" customWidth="1"/>
    <col min="20" max="21" width="5.625" style="6" customWidth="1"/>
    <col min="22" max="22" width="12.625" style="5" customWidth="1"/>
    <col min="23" max="24" width="5.625" style="6" customWidth="1"/>
    <col min="25" max="25" width="12.625" style="5" customWidth="1"/>
    <col min="26" max="27" width="5.625" style="6" customWidth="1"/>
    <col min="28" max="28" width="12.625" style="5" customWidth="1"/>
    <col min="29" max="29" width="25.625" style="6" customWidth="1"/>
    <col min="30" max="16384" width="25.625" style="6"/>
  </cols>
  <sheetData>
    <row r="1" spans="2:29" ht="25.5" customHeight="1" x14ac:dyDescent="0.3">
      <c r="B1" s="1"/>
      <c r="E1" s="20"/>
      <c r="F1" s="4"/>
      <c r="N1" s="71" t="s">
        <v>0</v>
      </c>
      <c r="O1" s="71"/>
      <c r="P1" s="7">
        <v>0.3</v>
      </c>
      <c r="Q1" s="71" t="s">
        <v>1</v>
      </c>
      <c r="R1" s="71"/>
      <c r="S1" s="8"/>
      <c r="T1" s="71" t="s">
        <v>2</v>
      </c>
      <c r="U1" s="71"/>
      <c r="V1" s="9"/>
      <c r="W1" s="71" t="s">
        <v>3</v>
      </c>
      <c r="X1" s="71"/>
      <c r="Y1" s="9"/>
      <c r="Z1" s="71" t="s">
        <v>4</v>
      </c>
      <c r="AA1" s="71"/>
      <c r="AB1" s="10">
        <f>SUM(AC4:AC124)</f>
        <v>24</v>
      </c>
      <c r="AC1" s="11"/>
    </row>
    <row r="2" spans="2:29" ht="1.5" customHeight="1" x14ac:dyDescent="0.3"/>
    <row r="3" spans="2:29" ht="5.25" customHeight="1" x14ac:dyDescent="0.3"/>
    <row r="4" spans="2:29" ht="141" customHeight="1" x14ac:dyDescent="0.3">
      <c r="B4" s="64" t="s">
        <v>5</v>
      </c>
      <c r="C4" s="27" t="s">
        <v>6</v>
      </c>
      <c r="D4" s="45">
        <v>1</v>
      </c>
      <c r="E4" s="55"/>
      <c r="F4" s="56"/>
      <c r="G4" s="57"/>
      <c r="H4" s="51"/>
      <c r="I4" s="52"/>
      <c r="J4" s="53"/>
      <c r="K4" s="51"/>
      <c r="L4" s="52"/>
      <c r="M4" s="53"/>
      <c r="N4" s="51"/>
      <c r="O4" s="52"/>
      <c r="P4" s="53"/>
      <c r="Q4" s="51"/>
      <c r="R4" s="52"/>
      <c r="S4" s="53"/>
      <c r="T4" s="12"/>
      <c r="U4" s="13"/>
      <c r="V4" s="14"/>
      <c r="W4" s="12"/>
      <c r="X4" s="13"/>
      <c r="Y4" s="14"/>
      <c r="Z4" s="12"/>
      <c r="AA4" s="13"/>
      <c r="AB4" s="14"/>
    </row>
    <row r="5" spans="2:29" ht="15" customHeight="1" x14ac:dyDescent="0.3">
      <c r="B5" s="64"/>
      <c r="C5" s="28"/>
      <c r="D5" s="46"/>
      <c r="E5" s="65" t="s">
        <v>7</v>
      </c>
      <c r="F5" s="39" t="s">
        <v>8</v>
      </c>
      <c r="G5" s="40"/>
      <c r="H5" s="74" t="s">
        <v>7</v>
      </c>
      <c r="I5" s="39" t="s">
        <v>9</v>
      </c>
      <c r="J5" s="40"/>
      <c r="K5" s="74" t="s">
        <v>7</v>
      </c>
      <c r="L5" s="39" t="s">
        <v>10</v>
      </c>
      <c r="M5" s="40"/>
      <c r="N5" s="74" t="s">
        <v>7</v>
      </c>
      <c r="O5" s="39" t="s">
        <v>9</v>
      </c>
      <c r="P5" s="40"/>
      <c r="Q5" s="69" t="s">
        <v>7</v>
      </c>
      <c r="R5" s="73" t="s">
        <v>11</v>
      </c>
      <c r="S5" s="40"/>
      <c r="T5" s="72" t="s">
        <v>7</v>
      </c>
      <c r="U5" s="39"/>
      <c r="V5" s="40"/>
      <c r="W5" s="72" t="s">
        <v>7</v>
      </c>
      <c r="X5" s="39"/>
      <c r="Y5" s="40"/>
      <c r="Z5" s="72" t="s">
        <v>7</v>
      </c>
      <c r="AA5" s="39"/>
      <c r="AB5" s="40"/>
    </row>
    <row r="6" spans="2:29" ht="15" customHeight="1" x14ac:dyDescent="0.3">
      <c r="B6" s="64"/>
      <c r="C6" s="28"/>
      <c r="D6" s="46"/>
      <c r="E6" s="66"/>
      <c r="F6" s="41" t="s">
        <v>12</v>
      </c>
      <c r="G6" s="42"/>
      <c r="H6" s="75"/>
      <c r="I6" s="41" t="s">
        <v>13</v>
      </c>
      <c r="J6" s="42"/>
      <c r="K6" s="75"/>
      <c r="L6" s="41" t="s">
        <v>14</v>
      </c>
      <c r="M6" s="42"/>
      <c r="N6" s="75"/>
      <c r="O6" s="41" t="s">
        <v>15</v>
      </c>
      <c r="P6" s="42"/>
      <c r="Q6" s="70"/>
      <c r="R6" s="41" t="s">
        <v>16</v>
      </c>
      <c r="S6" s="42"/>
      <c r="T6" s="36"/>
      <c r="U6" s="41"/>
      <c r="V6" s="42"/>
      <c r="W6" s="36"/>
      <c r="X6" s="41"/>
      <c r="Y6" s="42"/>
      <c r="Z6" s="36"/>
      <c r="AA6" s="41"/>
      <c r="AB6" s="42"/>
      <c r="AC6" s="6">
        <f>COUNTA(F6,I6,L6,O6,R6,U6,X6,AA6)</f>
        <v>5</v>
      </c>
    </row>
    <row r="7" spans="2:29" ht="15" customHeight="1" x14ac:dyDescent="0.3">
      <c r="B7" s="64"/>
      <c r="C7" s="28"/>
      <c r="D7" s="46"/>
      <c r="E7" s="54" t="s">
        <v>17</v>
      </c>
      <c r="F7" s="36" t="s">
        <v>18</v>
      </c>
      <c r="G7" s="37"/>
      <c r="H7" s="38" t="s">
        <v>17</v>
      </c>
      <c r="I7" s="36" t="s">
        <v>19</v>
      </c>
      <c r="J7" s="37"/>
      <c r="K7" s="38" t="s">
        <v>17</v>
      </c>
      <c r="L7" s="36" t="s">
        <v>20</v>
      </c>
      <c r="M7" s="37"/>
      <c r="N7" s="38" t="s">
        <v>17</v>
      </c>
      <c r="O7" s="36" t="s">
        <v>20</v>
      </c>
      <c r="P7" s="37"/>
      <c r="Q7" s="38" t="s">
        <v>17</v>
      </c>
      <c r="R7" s="36" t="s">
        <v>21</v>
      </c>
      <c r="S7" s="37"/>
      <c r="T7" s="38" t="s">
        <v>17</v>
      </c>
      <c r="U7" s="36"/>
      <c r="V7" s="37"/>
      <c r="W7" s="38" t="s">
        <v>17</v>
      </c>
      <c r="X7" s="36"/>
      <c r="Y7" s="37"/>
      <c r="Z7" s="38" t="s">
        <v>17</v>
      </c>
      <c r="AA7" s="36"/>
      <c r="AB7" s="37"/>
    </row>
    <row r="8" spans="2:29" ht="15" customHeight="1" x14ac:dyDescent="0.3">
      <c r="B8" s="64"/>
      <c r="C8" s="28"/>
      <c r="D8" s="46"/>
      <c r="E8" s="54"/>
      <c r="F8" s="30" t="s">
        <v>22</v>
      </c>
      <c r="G8" s="31"/>
      <c r="H8" s="38"/>
      <c r="I8" s="30" t="s">
        <v>23</v>
      </c>
      <c r="J8" s="31"/>
      <c r="K8" s="38"/>
      <c r="L8" s="30" t="s">
        <v>24</v>
      </c>
      <c r="M8" s="31"/>
      <c r="N8" s="38"/>
      <c r="O8" s="30" t="s">
        <v>25</v>
      </c>
      <c r="P8" s="31"/>
      <c r="Q8" s="38"/>
      <c r="R8" s="30" t="s">
        <v>26</v>
      </c>
      <c r="S8" s="31"/>
      <c r="T8" s="38"/>
      <c r="U8" s="30"/>
      <c r="V8" s="31"/>
      <c r="W8" s="38"/>
      <c r="X8" s="30"/>
      <c r="Y8" s="31"/>
      <c r="Z8" s="38"/>
      <c r="AA8" s="30"/>
      <c r="AB8" s="31"/>
    </row>
    <row r="9" spans="2:29" ht="15" customHeight="1" x14ac:dyDescent="0.3">
      <c r="B9" s="64"/>
      <c r="C9" s="28"/>
      <c r="D9" s="46"/>
      <c r="E9" s="23" t="s">
        <v>27</v>
      </c>
      <c r="F9" s="17"/>
      <c r="G9" s="15"/>
      <c r="H9" s="17" t="s">
        <v>27</v>
      </c>
      <c r="I9" s="17"/>
      <c r="J9" s="15"/>
      <c r="K9" s="17" t="s">
        <v>27</v>
      </c>
      <c r="L9" s="17"/>
      <c r="M9" s="15"/>
      <c r="N9" s="17" t="s">
        <v>27</v>
      </c>
      <c r="O9" s="17"/>
      <c r="P9" s="15"/>
      <c r="Q9" s="17" t="s">
        <v>27</v>
      </c>
      <c r="R9" s="17"/>
      <c r="S9" s="15"/>
      <c r="T9" s="17" t="s">
        <v>27</v>
      </c>
      <c r="U9" s="17"/>
      <c r="V9" s="15"/>
      <c r="W9" s="17" t="s">
        <v>27</v>
      </c>
      <c r="X9" s="17"/>
      <c r="Y9" s="15"/>
      <c r="Z9" s="17" t="s">
        <v>27</v>
      </c>
      <c r="AA9" s="17"/>
      <c r="AB9" s="15"/>
    </row>
    <row r="10" spans="2:29" ht="15" customHeight="1" x14ac:dyDescent="0.3">
      <c r="B10" s="64"/>
      <c r="C10" s="28"/>
      <c r="D10" s="46"/>
      <c r="E10" s="23" t="s">
        <v>28</v>
      </c>
      <c r="F10" s="16"/>
      <c r="G10" s="17"/>
      <c r="H10" s="17" t="s">
        <v>28</v>
      </c>
      <c r="I10" s="16"/>
      <c r="J10" s="17"/>
      <c r="K10" s="17" t="s">
        <v>28</v>
      </c>
      <c r="L10" s="16"/>
      <c r="M10" s="17"/>
      <c r="N10" s="17" t="s">
        <v>28</v>
      </c>
      <c r="O10" s="16"/>
      <c r="P10" s="17"/>
      <c r="Q10" s="17" t="s">
        <v>28</v>
      </c>
      <c r="R10" s="16"/>
      <c r="S10" s="17"/>
      <c r="T10" s="17" t="s">
        <v>28</v>
      </c>
      <c r="U10" s="16"/>
      <c r="V10" s="17"/>
      <c r="W10" s="17" t="s">
        <v>28</v>
      </c>
      <c r="X10" s="16"/>
      <c r="Y10" s="17"/>
      <c r="Z10" s="17" t="s">
        <v>28</v>
      </c>
      <c r="AA10" s="16"/>
      <c r="AB10" s="17"/>
    </row>
    <row r="11" spans="2:29" ht="15" customHeight="1" x14ac:dyDescent="0.3">
      <c r="B11" s="64"/>
      <c r="C11" s="28"/>
      <c r="D11" s="46"/>
      <c r="E11" s="23" t="s">
        <v>29</v>
      </c>
      <c r="F11" s="32">
        <v>160</v>
      </c>
      <c r="G11" s="33"/>
      <c r="H11" s="17" t="s">
        <v>29</v>
      </c>
      <c r="I11" s="32">
        <v>230</v>
      </c>
      <c r="J11" s="33"/>
      <c r="K11" s="17" t="s">
        <v>29</v>
      </c>
      <c r="L11" s="32">
        <v>200</v>
      </c>
      <c r="M11" s="33"/>
      <c r="N11" s="17" t="s">
        <v>29</v>
      </c>
      <c r="O11" s="32">
        <v>230</v>
      </c>
      <c r="P11" s="33"/>
      <c r="Q11" s="17" t="s">
        <v>29</v>
      </c>
      <c r="R11" s="32">
        <v>585</v>
      </c>
      <c r="S11" s="33"/>
      <c r="T11" s="17" t="s">
        <v>29</v>
      </c>
      <c r="U11" s="32" t="str">
        <f>IFERROR(($V$1*U10/1000)+($S$1/U13)+($Y$1/V9),"")</f>
        <v/>
      </c>
      <c r="V11" s="33"/>
      <c r="W11" s="17" t="s">
        <v>29</v>
      </c>
      <c r="X11" s="32" t="str">
        <f>IFERROR(($V$1*X10/1000)+($S$1/X13)+($Y$1/Y9),"")</f>
        <v/>
      </c>
      <c r="Y11" s="33"/>
      <c r="Z11" s="17" t="s">
        <v>29</v>
      </c>
      <c r="AA11" s="32" t="str">
        <f>IFERROR(($V$1*AA10/1000)+($S$1/AA13)+($Y$1/AB9),"")</f>
        <v/>
      </c>
      <c r="AB11" s="33"/>
    </row>
    <row r="12" spans="2:29" ht="15" customHeight="1" x14ac:dyDescent="0.3">
      <c r="B12" s="64"/>
      <c r="C12" s="28"/>
      <c r="D12" s="46"/>
      <c r="E12" s="24" t="s">
        <v>30</v>
      </c>
      <c r="F12" s="32">
        <f>IFERROR(F11*(1+$P$1),"")</f>
        <v>208</v>
      </c>
      <c r="G12" s="33"/>
      <c r="H12" s="19" t="s">
        <v>30</v>
      </c>
      <c r="I12" s="32">
        <v>360</v>
      </c>
      <c r="J12" s="33"/>
      <c r="K12" s="19" t="s">
        <v>30</v>
      </c>
      <c r="L12" s="32">
        <v>400</v>
      </c>
      <c r="M12" s="33"/>
      <c r="N12" s="19" t="s">
        <v>30</v>
      </c>
      <c r="O12" s="32">
        <v>400</v>
      </c>
      <c r="P12" s="33"/>
      <c r="Q12" s="19" t="s">
        <v>30</v>
      </c>
      <c r="R12" s="32">
        <f>IFERROR(R11*(1+$P$1),"")</f>
        <v>760.5</v>
      </c>
      <c r="S12" s="33"/>
      <c r="T12" s="19" t="s">
        <v>30</v>
      </c>
      <c r="U12" s="32" t="str">
        <f>IFERROR(U11*(1+$P$1),"")</f>
        <v/>
      </c>
      <c r="V12" s="33"/>
      <c r="W12" s="19" t="s">
        <v>30</v>
      </c>
      <c r="X12" s="32" t="str">
        <f>IFERROR(X11*(1+$P$1),"")</f>
        <v/>
      </c>
      <c r="Y12" s="33"/>
      <c r="Z12" s="19" t="s">
        <v>30</v>
      </c>
      <c r="AA12" s="32" t="str">
        <f>IFERROR(AA11*(1+$P$1),"")</f>
        <v/>
      </c>
      <c r="AB12" s="33"/>
    </row>
    <row r="13" spans="2:29" ht="15" customHeight="1" x14ac:dyDescent="0.3">
      <c r="B13" s="64"/>
      <c r="C13" s="28"/>
      <c r="D13" s="46"/>
      <c r="E13" s="24" t="s">
        <v>31</v>
      </c>
      <c r="F13" s="32"/>
      <c r="G13" s="33"/>
      <c r="H13" s="19" t="s">
        <v>31</v>
      </c>
      <c r="I13" s="32"/>
      <c r="J13" s="33"/>
      <c r="K13" s="19" t="s">
        <v>31</v>
      </c>
      <c r="L13" s="32"/>
      <c r="M13" s="33"/>
      <c r="N13" s="19" t="s">
        <v>31</v>
      </c>
      <c r="O13" s="32"/>
      <c r="P13" s="33"/>
      <c r="Q13" s="19" t="s">
        <v>31</v>
      </c>
      <c r="R13" s="32"/>
      <c r="S13" s="33"/>
      <c r="T13" s="19" t="s">
        <v>31</v>
      </c>
      <c r="U13" s="32"/>
      <c r="V13" s="33"/>
      <c r="W13" s="19" t="s">
        <v>31</v>
      </c>
      <c r="X13" s="32"/>
      <c r="Y13" s="33"/>
      <c r="Z13" s="19" t="s">
        <v>31</v>
      </c>
      <c r="AA13" s="32"/>
      <c r="AB13" s="33"/>
    </row>
    <row r="14" spans="2:29" ht="15" customHeight="1" x14ac:dyDescent="0.3">
      <c r="B14" s="64"/>
      <c r="C14" s="28"/>
      <c r="D14" s="46"/>
      <c r="E14" s="25" t="s">
        <v>32</v>
      </c>
      <c r="F14" s="34" t="s">
        <v>33</v>
      </c>
      <c r="G14" s="35"/>
      <c r="H14" s="18" t="s">
        <v>32</v>
      </c>
      <c r="I14" s="34" t="s">
        <v>33</v>
      </c>
      <c r="J14" s="35"/>
      <c r="K14" s="18" t="s">
        <v>32</v>
      </c>
      <c r="L14" s="34" t="s">
        <v>33</v>
      </c>
      <c r="M14" s="35"/>
      <c r="N14" s="18" t="s">
        <v>32</v>
      </c>
      <c r="O14" s="34" t="s">
        <v>33</v>
      </c>
      <c r="P14" s="35"/>
      <c r="Q14" s="18" t="s">
        <v>32</v>
      </c>
      <c r="R14" s="34" t="s">
        <v>33</v>
      </c>
      <c r="S14" s="35"/>
      <c r="T14" s="18" t="s">
        <v>32</v>
      </c>
      <c r="U14" s="34"/>
      <c r="V14" s="35"/>
      <c r="W14" s="18" t="s">
        <v>32</v>
      </c>
      <c r="X14" s="34"/>
      <c r="Y14" s="35"/>
      <c r="Z14" s="18" t="s">
        <v>32</v>
      </c>
      <c r="AA14" s="34"/>
      <c r="AB14" s="35"/>
    </row>
    <row r="15" spans="2:29" ht="141" customHeight="1" x14ac:dyDescent="0.3">
      <c r="B15" s="64"/>
      <c r="C15" s="28"/>
      <c r="D15" s="45">
        <v>2</v>
      </c>
      <c r="E15" s="22"/>
      <c r="F15" s="13"/>
      <c r="G15" s="14"/>
      <c r="K15" s="12"/>
      <c r="L15" s="13"/>
      <c r="M15" s="14"/>
      <c r="Q15" s="12"/>
      <c r="R15" s="13"/>
      <c r="S15" s="14"/>
      <c r="T15" s="12"/>
      <c r="U15" s="13"/>
      <c r="V15" s="14"/>
      <c r="W15" s="12"/>
      <c r="X15" s="13"/>
      <c r="Y15" s="14"/>
      <c r="Z15" s="12"/>
      <c r="AA15" s="13"/>
      <c r="AB15" s="14"/>
    </row>
    <row r="16" spans="2:29" ht="15" customHeight="1" x14ac:dyDescent="0.3">
      <c r="B16" s="64"/>
      <c r="C16" s="28"/>
      <c r="D16" s="46"/>
      <c r="E16" s="65" t="s">
        <v>7</v>
      </c>
      <c r="F16" s="39" t="s">
        <v>9</v>
      </c>
      <c r="G16" s="40"/>
      <c r="H16" s="69" t="s">
        <v>7</v>
      </c>
      <c r="I16" s="39" t="s">
        <v>9</v>
      </c>
      <c r="J16" s="40"/>
      <c r="K16" s="69" t="s">
        <v>7</v>
      </c>
      <c r="L16" s="39" t="s">
        <v>9</v>
      </c>
      <c r="M16" s="40"/>
      <c r="N16" s="69" t="s">
        <v>7</v>
      </c>
      <c r="O16" s="39" t="s">
        <v>9</v>
      </c>
      <c r="P16" s="40"/>
      <c r="Q16" s="43" t="s">
        <v>7</v>
      </c>
      <c r="R16" s="39"/>
      <c r="S16" s="40"/>
      <c r="T16" s="43" t="s">
        <v>7</v>
      </c>
      <c r="U16" s="39"/>
      <c r="V16" s="40"/>
      <c r="W16" s="43" t="s">
        <v>7</v>
      </c>
      <c r="X16" s="39"/>
      <c r="Y16" s="40"/>
      <c r="Z16" s="43" t="s">
        <v>7</v>
      </c>
      <c r="AA16" s="39"/>
      <c r="AB16" s="40"/>
    </row>
    <row r="17" spans="2:29" ht="15" customHeight="1" x14ac:dyDescent="0.3">
      <c r="B17" s="64"/>
      <c r="C17" s="28"/>
      <c r="D17" s="46"/>
      <c r="E17" s="66"/>
      <c r="F17" s="41" t="s">
        <v>34</v>
      </c>
      <c r="G17" s="42"/>
      <c r="H17" s="70"/>
      <c r="I17" s="41" t="s">
        <v>35</v>
      </c>
      <c r="J17" s="42"/>
      <c r="K17" s="70"/>
      <c r="L17" s="41" t="s">
        <v>36</v>
      </c>
      <c r="M17" s="42"/>
      <c r="N17" s="70"/>
      <c r="O17" s="41" t="s">
        <v>37</v>
      </c>
      <c r="P17" s="42"/>
      <c r="Q17" s="44"/>
      <c r="R17" s="41"/>
      <c r="S17" s="42"/>
      <c r="T17" s="44"/>
      <c r="U17" s="41"/>
      <c r="V17" s="42"/>
      <c r="W17" s="44"/>
      <c r="X17" s="41"/>
      <c r="Y17" s="42"/>
      <c r="Z17" s="44"/>
      <c r="AA17" s="41"/>
      <c r="AB17" s="42"/>
      <c r="AC17" s="6">
        <f>COUNTA(F17,I17,L17,O17,R17,U17,X17,AA17)</f>
        <v>4</v>
      </c>
    </row>
    <row r="18" spans="2:29" ht="15" customHeight="1" x14ac:dyDescent="0.3">
      <c r="B18" s="64"/>
      <c r="C18" s="28"/>
      <c r="D18" s="46"/>
      <c r="E18" s="54" t="s">
        <v>17</v>
      </c>
      <c r="F18" s="36" t="s">
        <v>38</v>
      </c>
      <c r="G18" s="37"/>
      <c r="H18" s="38" t="s">
        <v>17</v>
      </c>
      <c r="I18" s="36" t="s">
        <v>39</v>
      </c>
      <c r="J18" s="37"/>
      <c r="K18" s="38" t="s">
        <v>17</v>
      </c>
      <c r="L18" s="36" t="s">
        <v>40</v>
      </c>
      <c r="M18" s="37"/>
      <c r="N18" s="38" t="s">
        <v>17</v>
      </c>
      <c r="O18" s="36" t="s">
        <v>41</v>
      </c>
      <c r="P18" s="37"/>
      <c r="Q18" s="38" t="s">
        <v>17</v>
      </c>
      <c r="R18" s="36"/>
      <c r="S18" s="37"/>
      <c r="T18" s="38" t="s">
        <v>17</v>
      </c>
      <c r="U18" s="36"/>
      <c r="V18" s="37"/>
      <c r="W18" s="38" t="s">
        <v>17</v>
      </c>
      <c r="X18" s="36"/>
      <c r="Y18" s="37"/>
      <c r="Z18" s="38" t="s">
        <v>17</v>
      </c>
      <c r="AA18" s="36"/>
      <c r="AB18" s="37"/>
    </row>
    <row r="19" spans="2:29" ht="15" customHeight="1" x14ac:dyDescent="0.3">
      <c r="B19" s="64"/>
      <c r="C19" s="28"/>
      <c r="D19" s="46"/>
      <c r="E19" s="54"/>
      <c r="F19" s="30" t="s">
        <v>42</v>
      </c>
      <c r="G19" s="31"/>
      <c r="H19" s="38"/>
      <c r="I19" s="30" t="s">
        <v>43</v>
      </c>
      <c r="J19" s="31"/>
      <c r="K19" s="38"/>
      <c r="L19" s="30" t="s">
        <v>44</v>
      </c>
      <c r="M19" s="31"/>
      <c r="N19" s="38"/>
      <c r="O19" s="30" t="s">
        <v>45</v>
      </c>
      <c r="P19" s="31"/>
      <c r="Q19" s="38"/>
      <c r="R19" s="30"/>
      <c r="S19" s="31"/>
      <c r="T19" s="38"/>
      <c r="U19" s="30"/>
      <c r="V19" s="31"/>
      <c r="W19" s="38"/>
      <c r="X19" s="30"/>
      <c r="Y19" s="31"/>
      <c r="Z19" s="38"/>
      <c r="AA19" s="30"/>
      <c r="AB19" s="31"/>
    </row>
    <row r="20" spans="2:29" ht="15" customHeight="1" x14ac:dyDescent="0.3">
      <c r="B20" s="64"/>
      <c r="C20" s="28"/>
      <c r="D20" s="46"/>
      <c r="E20" s="23" t="s">
        <v>27</v>
      </c>
      <c r="F20" s="17"/>
      <c r="G20" s="15"/>
      <c r="H20" s="17" t="s">
        <v>27</v>
      </c>
      <c r="I20" s="17"/>
      <c r="J20" s="15"/>
      <c r="K20" s="17" t="s">
        <v>27</v>
      </c>
      <c r="L20" s="17"/>
      <c r="M20" s="15"/>
      <c r="N20" s="17" t="s">
        <v>27</v>
      </c>
      <c r="O20" s="17"/>
      <c r="P20" s="15"/>
      <c r="Q20" s="17" t="s">
        <v>27</v>
      </c>
      <c r="R20" s="17"/>
      <c r="S20" s="15"/>
      <c r="T20" s="17" t="s">
        <v>27</v>
      </c>
      <c r="U20" s="17"/>
      <c r="V20" s="15"/>
      <c r="W20" s="17" t="s">
        <v>27</v>
      </c>
      <c r="X20" s="17"/>
      <c r="Y20" s="15"/>
      <c r="Z20" s="17" t="s">
        <v>27</v>
      </c>
      <c r="AA20" s="17"/>
      <c r="AB20" s="15"/>
    </row>
    <row r="21" spans="2:29" ht="15" customHeight="1" x14ac:dyDescent="0.3">
      <c r="B21" s="64"/>
      <c r="C21" s="28"/>
      <c r="D21" s="46"/>
      <c r="E21" s="23" t="s">
        <v>28</v>
      </c>
      <c r="F21" s="16"/>
      <c r="G21" s="17"/>
      <c r="H21" s="17" t="s">
        <v>28</v>
      </c>
      <c r="I21" s="16"/>
      <c r="J21" s="17"/>
      <c r="K21" s="17" t="s">
        <v>28</v>
      </c>
      <c r="L21" s="16"/>
      <c r="M21" s="17"/>
      <c r="N21" s="17" t="s">
        <v>28</v>
      </c>
      <c r="O21" s="16"/>
      <c r="P21" s="17"/>
      <c r="Q21" s="17" t="s">
        <v>28</v>
      </c>
      <c r="R21" s="16"/>
      <c r="S21" s="17"/>
      <c r="T21" s="17" t="s">
        <v>28</v>
      </c>
      <c r="U21" s="16"/>
      <c r="V21" s="17"/>
      <c r="W21" s="17" t="s">
        <v>28</v>
      </c>
      <c r="X21" s="16"/>
      <c r="Y21" s="17"/>
      <c r="Z21" s="17" t="s">
        <v>28</v>
      </c>
      <c r="AA21" s="16"/>
      <c r="AB21" s="17"/>
    </row>
    <row r="22" spans="2:29" ht="15" customHeight="1" x14ac:dyDescent="0.3">
      <c r="B22" s="64"/>
      <c r="C22" s="28"/>
      <c r="D22" s="46"/>
      <c r="E22" s="23" t="s">
        <v>29</v>
      </c>
      <c r="F22" s="32">
        <v>110</v>
      </c>
      <c r="G22" s="33"/>
      <c r="H22" s="17" t="s">
        <v>29</v>
      </c>
      <c r="I22" s="32">
        <v>125</v>
      </c>
      <c r="J22" s="33"/>
      <c r="K22" s="17" t="s">
        <v>29</v>
      </c>
      <c r="L22" s="32" t="str">
        <f>IFERROR(($V$1*L21/1000)+($S$1/L24)+($Y$1/M20),"")</f>
        <v/>
      </c>
      <c r="M22" s="33"/>
      <c r="N22" s="17" t="s">
        <v>29</v>
      </c>
      <c r="O22" s="32" t="str">
        <f>IFERROR(($V$1*O21/1000)+($S$1/O24)+($Y$1/P20),"")</f>
        <v/>
      </c>
      <c r="P22" s="33"/>
      <c r="Q22" s="17" t="s">
        <v>29</v>
      </c>
      <c r="R22" s="32" t="str">
        <f>IFERROR(($V$1*R21/1000)+($S$1/R24)+($Y$1/S20),"")</f>
        <v/>
      </c>
      <c r="S22" s="33"/>
      <c r="T22" s="17" t="s">
        <v>29</v>
      </c>
      <c r="U22" s="32" t="str">
        <f>IFERROR(($V$1*U21/1000)+($S$1/U24)+($Y$1/V20),"")</f>
        <v/>
      </c>
      <c r="V22" s="33"/>
      <c r="W22" s="17" t="s">
        <v>29</v>
      </c>
      <c r="X22" s="32" t="str">
        <f>IFERROR(($V$1*X21/1000)+($S$1/X24)+($Y$1/Y20),"")</f>
        <v/>
      </c>
      <c r="Y22" s="33"/>
      <c r="Z22" s="17" t="s">
        <v>29</v>
      </c>
      <c r="AA22" s="32" t="str">
        <f>IFERROR(($V$1*AA21/1000)+($S$1/AA24)+($Y$1/AB20),"")</f>
        <v/>
      </c>
      <c r="AB22" s="33"/>
    </row>
    <row r="23" spans="2:29" ht="15" customHeight="1" x14ac:dyDescent="0.3">
      <c r="B23" s="64"/>
      <c r="C23" s="28"/>
      <c r="D23" s="46"/>
      <c r="E23" s="24" t="s">
        <v>30</v>
      </c>
      <c r="F23" s="32">
        <f>IFERROR(F22*(1+$P$1),"")</f>
        <v>143</v>
      </c>
      <c r="G23" s="33"/>
      <c r="H23" s="19" t="s">
        <v>30</v>
      </c>
      <c r="I23" s="32">
        <f>IFERROR(I22*(1+$P$1),"")</f>
        <v>162.5</v>
      </c>
      <c r="J23" s="33"/>
      <c r="K23" s="19" t="s">
        <v>30</v>
      </c>
      <c r="L23" s="32" t="str">
        <f>IFERROR(L22*(1+$P$1),"")</f>
        <v/>
      </c>
      <c r="M23" s="33"/>
      <c r="N23" s="19" t="s">
        <v>30</v>
      </c>
      <c r="O23" s="32" t="str">
        <f>IFERROR(O22*(1+$P$1),"")</f>
        <v/>
      </c>
      <c r="P23" s="33"/>
      <c r="Q23" s="19" t="s">
        <v>30</v>
      </c>
      <c r="R23" s="32" t="str">
        <f>IFERROR(R22*(1+$P$1),"")</f>
        <v/>
      </c>
      <c r="S23" s="33"/>
      <c r="T23" s="19" t="s">
        <v>30</v>
      </c>
      <c r="U23" s="32" t="str">
        <f>IFERROR(U22*(1+$P$1),"")</f>
        <v/>
      </c>
      <c r="V23" s="33"/>
      <c r="W23" s="19" t="s">
        <v>30</v>
      </c>
      <c r="X23" s="32" t="str">
        <f>IFERROR(X22*(1+$P$1),"")</f>
        <v/>
      </c>
      <c r="Y23" s="33"/>
      <c r="Z23" s="19" t="s">
        <v>30</v>
      </c>
      <c r="AA23" s="32" t="str">
        <f>IFERROR(AA22*(1+$P$1),"")</f>
        <v/>
      </c>
      <c r="AB23" s="33"/>
    </row>
    <row r="24" spans="2:29" ht="15" customHeight="1" x14ac:dyDescent="0.3">
      <c r="B24" s="64"/>
      <c r="C24" s="28"/>
      <c r="D24" s="46"/>
      <c r="E24" s="24" t="s">
        <v>31</v>
      </c>
      <c r="F24" s="32"/>
      <c r="G24" s="33"/>
      <c r="H24" s="19" t="s">
        <v>31</v>
      </c>
      <c r="I24" s="32"/>
      <c r="J24" s="33"/>
      <c r="K24" s="19" t="s">
        <v>31</v>
      </c>
      <c r="L24" s="32"/>
      <c r="M24" s="33"/>
      <c r="N24" s="19" t="s">
        <v>31</v>
      </c>
      <c r="O24" s="32"/>
      <c r="P24" s="33"/>
      <c r="Q24" s="19" t="s">
        <v>31</v>
      </c>
      <c r="R24" s="32"/>
      <c r="S24" s="33"/>
      <c r="T24" s="19" t="s">
        <v>31</v>
      </c>
      <c r="U24" s="32"/>
      <c r="V24" s="33"/>
      <c r="W24" s="19" t="s">
        <v>31</v>
      </c>
      <c r="X24" s="32"/>
      <c r="Y24" s="33"/>
      <c r="Z24" s="19" t="s">
        <v>31</v>
      </c>
      <c r="AA24" s="32"/>
      <c r="AB24" s="33"/>
    </row>
    <row r="25" spans="2:29" ht="15" customHeight="1" x14ac:dyDescent="0.3">
      <c r="B25" s="64"/>
      <c r="C25" s="28"/>
      <c r="D25" s="47"/>
      <c r="E25" s="25" t="s">
        <v>32</v>
      </c>
      <c r="F25" s="34"/>
      <c r="G25" s="35"/>
      <c r="H25" s="18" t="s">
        <v>32</v>
      </c>
      <c r="I25" s="34"/>
      <c r="J25" s="35"/>
      <c r="K25" s="18" t="s">
        <v>32</v>
      </c>
      <c r="L25" s="34"/>
      <c r="M25" s="35"/>
      <c r="N25" s="18" t="s">
        <v>32</v>
      </c>
      <c r="O25" s="34"/>
      <c r="P25" s="35"/>
      <c r="Q25" s="18" t="s">
        <v>32</v>
      </c>
      <c r="R25" s="34"/>
      <c r="S25" s="35"/>
      <c r="T25" s="18" t="s">
        <v>32</v>
      </c>
      <c r="U25" s="34"/>
      <c r="V25" s="35"/>
      <c r="W25" s="18" t="s">
        <v>32</v>
      </c>
      <c r="X25" s="34"/>
      <c r="Y25" s="35"/>
      <c r="Z25" s="18" t="s">
        <v>32</v>
      </c>
      <c r="AA25" s="34"/>
      <c r="AB25" s="35"/>
    </row>
    <row r="26" spans="2:29" ht="141" customHeight="1" x14ac:dyDescent="0.3">
      <c r="B26" s="64"/>
      <c r="C26" s="28"/>
      <c r="D26" s="45">
        <v>3</v>
      </c>
      <c r="E26" s="22"/>
      <c r="F26" s="13"/>
      <c r="G26" s="14"/>
      <c r="K26" s="12"/>
      <c r="L26" s="13"/>
      <c r="M26" s="14"/>
      <c r="N26" s="12"/>
      <c r="O26" s="13"/>
      <c r="P26" s="14"/>
      <c r="Q26" s="12"/>
      <c r="R26" s="13"/>
      <c r="S26" s="14"/>
      <c r="T26" s="12"/>
      <c r="U26" s="13"/>
      <c r="V26" s="14"/>
      <c r="W26" s="12"/>
      <c r="X26" s="13"/>
      <c r="Y26" s="14"/>
      <c r="Z26" s="12"/>
      <c r="AA26" s="13"/>
      <c r="AB26" s="14"/>
    </row>
    <row r="27" spans="2:29" ht="15" customHeight="1" x14ac:dyDescent="0.3">
      <c r="B27" s="64"/>
      <c r="C27" s="28"/>
      <c r="D27" s="46"/>
      <c r="E27" s="65" t="s">
        <v>7</v>
      </c>
      <c r="F27" s="39" t="s">
        <v>9</v>
      </c>
      <c r="G27" s="40"/>
      <c r="H27" s="43" t="s">
        <v>7</v>
      </c>
      <c r="I27" s="39"/>
      <c r="J27" s="40"/>
      <c r="K27" s="43" t="s">
        <v>7</v>
      </c>
      <c r="L27" s="39"/>
      <c r="M27" s="40"/>
      <c r="N27" s="43" t="s">
        <v>7</v>
      </c>
      <c r="O27" s="39"/>
      <c r="P27" s="40"/>
      <c r="Q27" s="43" t="s">
        <v>7</v>
      </c>
      <c r="R27" s="39"/>
      <c r="S27" s="40"/>
      <c r="T27" s="43" t="s">
        <v>7</v>
      </c>
      <c r="U27" s="39"/>
      <c r="V27" s="40"/>
      <c r="W27" s="43" t="s">
        <v>7</v>
      </c>
      <c r="X27" s="39"/>
      <c r="Y27" s="40"/>
      <c r="Z27" s="43" t="s">
        <v>7</v>
      </c>
      <c r="AA27" s="39"/>
      <c r="AB27" s="40"/>
    </row>
    <row r="28" spans="2:29" ht="15" customHeight="1" x14ac:dyDescent="0.3">
      <c r="B28" s="64"/>
      <c r="C28" s="28"/>
      <c r="D28" s="46"/>
      <c r="E28" s="66"/>
      <c r="F28" s="41" t="s">
        <v>46</v>
      </c>
      <c r="G28" s="42"/>
      <c r="H28" s="44"/>
      <c r="I28" s="41"/>
      <c r="J28" s="42"/>
      <c r="K28" s="44"/>
      <c r="L28" s="41"/>
      <c r="M28" s="42"/>
      <c r="N28" s="44"/>
      <c r="O28" s="41"/>
      <c r="P28" s="42"/>
      <c r="Q28" s="44"/>
      <c r="R28" s="41"/>
      <c r="S28" s="42"/>
      <c r="T28" s="44"/>
      <c r="U28" s="41"/>
      <c r="V28" s="42"/>
      <c r="W28" s="44"/>
      <c r="X28" s="41"/>
      <c r="Y28" s="42"/>
      <c r="Z28" s="44"/>
      <c r="AA28" s="41"/>
      <c r="AB28" s="42"/>
      <c r="AC28" s="6">
        <f>COUNTA(F28,I28,L28,O28,R28,U28,X28,AA28)</f>
        <v>1</v>
      </c>
    </row>
    <row r="29" spans="2:29" ht="15" customHeight="1" x14ac:dyDescent="0.3">
      <c r="B29" s="64"/>
      <c r="C29" s="28"/>
      <c r="D29" s="46"/>
      <c r="E29" s="54" t="s">
        <v>17</v>
      </c>
      <c r="F29" s="36" t="s">
        <v>47</v>
      </c>
      <c r="G29" s="37"/>
      <c r="H29" s="38" t="s">
        <v>17</v>
      </c>
      <c r="I29" s="36"/>
      <c r="J29" s="37"/>
      <c r="K29" s="38" t="s">
        <v>17</v>
      </c>
      <c r="L29" s="36"/>
      <c r="M29" s="37"/>
      <c r="N29" s="38" t="s">
        <v>17</v>
      </c>
      <c r="O29" s="36"/>
      <c r="P29" s="37"/>
      <c r="Q29" s="38" t="s">
        <v>17</v>
      </c>
      <c r="R29" s="36"/>
      <c r="S29" s="37"/>
      <c r="T29" s="38" t="s">
        <v>17</v>
      </c>
      <c r="U29" s="36"/>
      <c r="V29" s="37"/>
      <c r="W29" s="38" t="s">
        <v>17</v>
      </c>
      <c r="X29" s="36"/>
      <c r="Y29" s="37"/>
      <c r="Z29" s="38" t="s">
        <v>17</v>
      </c>
      <c r="AA29" s="36"/>
      <c r="AB29" s="37"/>
    </row>
    <row r="30" spans="2:29" ht="15" customHeight="1" x14ac:dyDescent="0.3">
      <c r="B30" s="64"/>
      <c r="C30" s="28"/>
      <c r="D30" s="46"/>
      <c r="E30" s="54"/>
      <c r="F30" s="30" t="s">
        <v>48</v>
      </c>
      <c r="G30" s="31"/>
      <c r="H30" s="38"/>
      <c r="I30" s="30"/>
      <c r="J30" s="31"/>
      <c r="K30" s="38"/>
      <c r="L30" s="30"/>
      <c r="M30" s="31"/>
      <c r="N30" s="38"/>
      <c r="O30" s="30"/>
      <c r="P30" s="31"/>
      <c r="Q30" s="38"/>
      <c r="R30" s="30"/>
      <c r="S30" s="31"/>
      <c r="T30" s="38"/>
      <c r="U30" s="30"/>
      <c r="V30" s="31"/>
      <c r="W30" s="38"/>
      <c r="X30" s="30"/>
      <c r="Y30" s="31"/>
      <c r="Z30" s="38"/>
      <c r="AA30" s="30"/>
      <c r="AB30" s="31"/>
    </row>
    <row r="31" spans="2:29" ht="15" customHeight="1" x14ac:dyDescent="0.3">
      <c r="B31" s="64"/>
      <c r="C31" s="28"/>
      <c r="D31" s="46"/>
      <c r="E31" s="23" t="s">
        <v>27</v>
      </c>
      <c r="F31" s="17"/>
      <c r="G31" s="15"/>
      <c r="H31" s="17" t="s">
        <v>27</v>
      </c>
      <c r="I31" s="17"/>
      <c r="J31" s="15"/>
      <c r="K31" s="17" t="s">
        <v>27</v>
      </c>
      <c r="L31" s="17"/>
      <c r="M31" s="15"/>
      <c r="N31" s="17" t="s">
        <v>27</v>
      </c>
      <c r="O31" s="17"/>
      <c r="P31" s="15"/>
      <c r="Q31" s="17" t="s">
        <v>27</v>
      </c>
      <c r="R31" s="17"/>
      <c r="S31" s="15"/>
      <c r="T31" s="17" t="s">
        <v>27</v>
      </c>
      <c r="U31" s="17"/>
      <c r="V31" s="15"/>
      <c r="W31" s="17" t="s">
        <v>27</v>
      </c>
      <c r="X31" s="17"/>
      <c r="Y31" s="15"/>
      <c r="Z31" s="17" t="s">
        <v>27</v>
      </c>
      <c r="AA31" s="17"/>
      <c r="AB31" s="15"/>
    </row>
    <row r="32" spans="2:29" ht="15" customHeight="1" x14ac:dyDescent="0.3">
      <c r="B32" s="64"/>
      <c r="C32" s="28"/>
      <c r="D32" s="46"/>
      <c r="E32" s="23" t="s">
        <v>28</v>
      </c>
      <c r="F32" s="16"/>
      <c r="G32" s="17"/>
      <c r="H32" s="17" t="s">
        <v>28</v>
      </c>
      <c r="I32" s="16"/>
      <c r="J32" s="17"/>
      <c r="K32" s="17" t="s">
        <v>28</v>
      </c>
      <c r="L32" s="16"/>
      <c r="M32" s="17"/>
      <c r="N32" s="17" t="s">
        <v>28</v>
      </c>
      <c r="O32" s="16"/>
      <c r="P32" s="17"/>
      <c r="Q32" s="17" t="s">
        <v>28</v>
      </c>
      <c r="R32" s="16"/>
      <c r="S32" s="17"/>
      <c r="T32" s="17" t="s">
        <v>28</v>
      </c>
      <c r="U32" s="16"/>
      <c r="V32" s="17"/>
      <c r="W32" s="17" t="s">
        <v>28</v>
      </c>
      <c r="X32" s="16"/>
      <c r="Y32" s="17"/>
      <c r="Z32" s="17" t="s">
        <v>28</v>
      </c>
      <c r="AA32" s="16"/>
      <c r="AB32" s="17"/>
    </row>
    <row r="33" spans="2:29" ht="15" customHeight="1" x14ac:dyDescent="0.3">
      <c r="B33" s="64"/>
      <c r="C33" s="28"/>
      <c r="D33" s="46"/>
      <c r="E33" s="23" t="s">
        <v>29</v>
      </c>
      <c r="F33" s="32" t="str">
        <f>IFERROR(($V$1*F32/1000)+($S$1/F35)+($Y$1/G31),"")</f>
        <v/>
      </c>
      <c r="G33" s="33"/>
      <c r="H33" s="17" t="s">
        <v>29</v>
      </c>
      <c r="I33" s="32" t="str">
        <f>IFERROR(($V$1*I32/1000)+($S$1/I35)+($Y$1/J31),"")</f>
        <v/>
      </c>
      <c r="J33" s="33"/>
      <c r="K33" s="17" t="s">
        <v>29</v>
      </c>
      <c r="L33" s="32" t="str">
        <f>IFERROR(($V$1*L32/1000)+($S$1/L35)+($Y$1/M31),"")</f>
        <v/>
      </c>
      <c r="M33" s="33"/>
      <c r="N33" s="17" t="s">
        <v>29</v>
      </c>
      <c r="O33" s="32" t="str">
        <f>IFERROR(($V$1*O32/1000)+($S$1/O35)+($Y$1/P31),"")</f>
        <v/>
      </c>
      <c r="P33" s="33"/>
      <c r="Q33" s="17" t="s">
        <v>29</v>
      </c>
      <c r="R33" s="32" t="str">
        <f>IFERROR(($V$1*R32/1000)+($S$1/R35)+($Y$1/S31),"")</f>
        <v/>
      </c>
      <c r="S33" s="33"/>
      <c r="T33" s="17" t="s">
        <v>29</v>
      </c>
      <c r="U33" s="32" t="str">
        <f>IFERROR(($V$1*U32/1000)+($S$1/U35)+($Y$1/V31),"")</f>
        <v/>
      </c>
      <c r="V33" s="33"/>
      <c r="W33" s="17" t="s">
        <v>29</v>
      </c>
      <c r="X33" s="32" t="str">
        <f>IFERROR(($V$1*X32/1000)+($S$1/X35)+($Y$1/Y31),"")</f>
        <v/>
      </c>
      <c r="Y33" s="33"/>
      <c r="Z33" s="17" t="s">
        <v>29</v>
      </c>
      <c r="AA33" s="32" t="str">
        <f>IFERROR(($V$1*AA32/1000)+($S$1/AA35)+($Y$1/AB31),"")</f>
        <v/>
      </c>
      <c r="AB33" s="33"/>
    </row>
    <row r="34" spans="2:29" ht="15" customHeight="1" x14ac:dyDescent="0.3">
      <c r="B34" s="64"/>
      <c r="C34" s="28"/>
      <c r="D34" s="46"/>
      <c r="E34" s="24" t="s">
        <v>30</v>
      </c>
      <c r="F34" s="32" t="str">
        <f>IFERROR(F33*(1+$P$1),"")</f>
        <v/>
      </c>
      <c r="G34" s="33"/>
      <c r="H34" s="19" t="s">
        <v>30</v>
      </c>
      <c r="I34" s="32" t="str">
        <f>IFERROR(I33*(1+$P$1),"")</f>
        <v/>
      </c>
      <c r="J34" s="33"/>
      <c r="K34" s="19" t="s">
        <v>30</v>
      </c>
      <c r="L34" s="32" t="str">
        <f>IFERROR(L33*(1+$P$1),"")</f>
        <v/>
      </c>
      <c r="M34" s="33"/>
      <c r="N34" s="19" t="s">
        <v>30</v>
      </c>
      <c r="O34" s="32" t="str">
        <f>IFERROR(O33*(1+$P$1),"")</f>
        <v/>
      </c>
      <c r="P34" s="33"/>
      <c r="Q34" s="19" t="s">
        <v>30</v>
      </c>
      <c r="R34" s="32" t="str">
        <f>IFERROR(R33*(1+$P$1),"")</f>
        <v/>
      </c>
      <c r="S34" s="33"/>
      <c r="T34" s="19" t="s">
        <v>30</v>
      </c>
      <c r="U34" s="32" t="str">
        <f>IFERROR(U33*(1+$P$1),"")</f>
        <v/>
      </c>
      <c r="V34" s="33"/>
      <c r="W34" s="19" t="s">
        <v>30</v>
      </c>
      <c r="X34" s="32" t="str">
        <f>IFERROR(X33*(1+$P$1),"")</f>
        <v/>
      </c>
      <c r="Y34" s="33"/>
      <c r="Z34" s="19" t="s">
        <v>30</v>
      </c>
      <c r="AA34" s="32" t="str">
        <f>IFERROR(AA33*(1+$P$1),"")</f>
        <v/>
      </c>
      <c r="AB34" s="33"/>
    </row>
    <row r="35" spans="2:29" ht="15" customHeight="1" x14ac:dyDescent="0.3">
      <c r="B35" s="64"/>
      <c r="C35" s="28"/>
      <c r="D35" s="46"/>
      <c r="E35" s="24" t="s">
        <v>31</v>
      </c>
      <c r="F35" s="32"/>
      <c r="G35" s="33"/>
      <c r="H35" s="19" t="s">
        <v>31</v>
      </c>
      <c r="I35" s="32"/>
      <c r="J35" s="33"/>
      <c r="K35" s="19" t="s">
        <v>31</v>
      </c>
      <c r="L35" s="32"/>
      <c r="M35" s="33"/>
      <c r="N35" s="19" t="s">
        <v>31</v>
      </c>
      <c r="O35" s="32"/>
      <c r="P35" s="33"/>
      <c r="Q35" s="19" t="s">
        <v>31</v>
      </c>
      <c r="R35" s="32"/>
      <c r="S35" s="33"/>
      <c r="T35" s="19" t="s">
        <v>31</v>
      </c>
      <c r="U35" s="32"/>
      <c r="V35" s="33"/>
      <c r="W35" s="19" t="s">
        <v>31</v>
      </c>
      <c r="X35" s="32"/>
      <c r="Y35" s="33"/>
      <c r="Z35" s="19" t="s">
        <v>31</v>
      </c>
      <c r="AA35" s="32"/>
      <c r="AB35" s="33"/>
    </row>
    <row r="36" spans="2:29" ht="15" customHeight="1" x14ac:dyDescent="0.3">
      <c r="B36" s="64"/>
      <c r="C36" s="28"/>
      <c r="D36" s="47"/>
      <c r="E36" s="25" t="s">
        <v>32</v>
      </c>
      <c r="F36" s="34" t="s">
        <v>49</v>
      </c>
      <c r="G36" s="35"/>
      <c r="H36" s="18" t="s">
        <v>32</v>
      </c>
      <c r="I36" s="34"/>
      <c r="J36" s="35"/>
      <c r="K36" s="18" t="s">
        <v>32</v>
      </c>
      <c r="L36" s="34"/>
      <c r="M36" s="35"/>
      <c r="N36" s="18" t="s">
        <v>32</v>
      </c>
      <c r="O36" s="34"/>
      <c r="P36" s="35"/>
      <c r="Q36" s="18" t="s">
        <v>32</v>
      </c>
      <c r="R36" s="34"/>
      <c r="S36" s="35"/>
      <c r="T36" s="18" t="s">
        <v>32</v>
      </c>
      <c r="U36" s="34"/>
      <c r="V36" s="35"/>
      <c r="W36" s="18" t="s">
        <v>32</v>
      </c>
      <c r="X36" s="34"/>
      <c r="Y36" s="35"/>
      <c r="Z36" s="18" t="s">
        <v>32</v>
      </c>
      <c r="AA36" s="34"/>
      <c r="AB36" s="35"/>
    </row>
    <row r="37" spans="2:29" ht="141" customHeight="1" x14ac:dyDescent="0.3">
      <c r="B37" s="64"/>
      <c r="C37" s="28"/>
      <c r="D37" s="45">
        <v>4</v>
      </c>
      <c r="E37" s="22"/>
      <c r="F37" s="13"/>
      <c r="G37" s="14"/>
      <c r="K37" s="12"/>
      <c r="L37" s="13"/>
      <c r="M37" s="14"/>
      <c r="N37" s="12"/>
      <c r="O37" s="13"/>
      <c r="P37" s="14"/>
      <c r="Q37" s="12"/>
      <c r="R37" s="13"/>
      <c r="S37" s="14"/>
      <c r="T37" s="12"/>
      <c r="U37" s="13"/>
      <c r="V37" s="14"/>
      <c r="W37" s="12"/>
      <c r="X37" s="13"/>
      <c r="Y37" s="14"/>
      <c r="Z37" s="12"/>
      <c r="AA37" s="13"/>
      <c r="AB37" s="14"/>
    </row>
    <row r="38" spans="2:29" ht="15" customHeight="1" x14ac:dyDescent="0.3">
      <c r="B38" s="64"/>
      <c r="C38" s="28"/>
      <c r="D38" s="46"/>
      <c r="E38" s="65" t="s">
        <v>7</v>
      </c>
      <c r="F38" s="39" t="s">
        <v>8</v>
      </c>
      <c r="G38" s="40"/>
      <c r="H38" s="69" t="s">
        <v>7</v>
      </c>
      <c r="I38" s="39" t="s">
        <v>8</v>
      </c>
      <c r="J38" s="40"/>
      <c r="K38" s="43" t="s">
        <v>7</v>
      </c>
      <c r="L38" s="39"/>
      <c r="M38" s="40"/>
      <c r="N38" s="43" t="s">
        <v>7</v>
      </c>
      <c r="O38" s="39"/>
      <c r="P38" s="40"/>
      <c r="Q38" s="43" t="s">
        <v>7</v>
      </c>
      <c r="R38" s="39"/>
      <c r="S38" s="40"/>
      <c r="T38" s="43" t="s">
        <v>7</v>
      </c>
      <c r="U38" s="39"/>
      <c r="V38" s="40"/>
      <c r="W38" s="43" t="s">
        <v>7</v>
      </c>
      <c r="X38" s="39"/>
      <c r="Y38" s="40"/>
      <c r="Z38" s="43" t="s">
        <v>7</v>
      </c>
      <c r="AA38" s="39"/>
      <c r="AB38" s="40"/>
    </row>
    <row r="39" spans="2:29" ht="15" customHeight="1" x14ac:dyDescent="0.3">
      <c r="B39" s="64"/>
      <c r="C39" s="28"/>
      <c r="D39" s="46"/>
      <c r="E39" s="66"/>
      <c r="F39" s="41" t="s">
        <v>50</v>
      </c>
      <c r="G39" s="42"/>
      <c r="H39" s="70"/>
      <c r="I39" s="41" t="s">
        <v>51</v>
      </c>
      <c r="J39" s="42"/>
      <c r="K39" s="44"/>
      <c r="L39" s="41"/>
      <c r="M39" s="42"/>
      <c r="N39" s="44"/>
      <c r="O39" s="41"/>
      <c r="P39" s="42"/>
      <c r="Q39" s="44"/>
      <c r="R39" s="41"/>
      <c r="S39" s="42"/>
      <c r="T39" s="44"/>
      <c r="U39" s="41"/>
      <c r="V39" s="42"/>
      <c r="W39" s="44"/>
      <c r="X39" s="41"/>
      <c r="Y39" s="42"/>
      <c r="Z39" s="44"/>
      <c r="AA39" s="41"/>
      <c r="AB39" s="42"/>
      <c r="AC39" s="6">
        <f>COUNTA(F39,I39,L39,O39,R39,U39,X39,AA39)</f>
        <v>2</v>
      </c>
    </row>
    <row r="40" spans="2:29" ht="15" customHeight="1" x14ac:dyDescent="0.3">
      <c r="B40" s="64"/>
      <c r="C40" s="28"/>
      <c r="D40" s="46"/>
      <c r="E40" s="54" t="s">
        <v>17</v>
      </c>
      <c r="F40" s="36" t="s">
        <v>52</v>
      </c>
      <c r="G40" s="37"/>
      <c r="H40" s="38" t="s">
        <v>17</v>
      </c>
      <c r="I40" s="36" t="s">
        <v>40</v>
      </c>
      <c r="J40" s="37"/>
      <c r="K40" s="38" t="s">
        <v>17</v>
      </c>
      <c r="L40" s="36"/>
      <c r="M40" s="37"/>
      <c r="N40" s="38" t="s">
        <v>17</v>
      </c>
      <c r="O40" s="36"/>
      <c r="P40" s="37"/>
      <c r="Q40" s="38" t="s">
        <v>17</v>
      </c>
      <c r="R40" s="36"/>
      <c r="S40" s="37"/>
      <c r="T40" s="38" t="s">
        <v>17</v>
      </c>
      <c r="U40" s="36"/>
      <c r="V40" s="37"/>
      <c r="W40" s="38" t="s">
        <v>17</v>
      </c>
      <c r="X40" s="36"/>
      <c r="Y40" s="37"/>
      <c r="Z40" s="38" t="s">
        <v>17</v>
      </c>
      <c r="AA40" s="36"/>
      <c r="AB40" s="37"/>
    </row>
    <row r="41" spans="2:29" ht="15" customHeight="1" x14ac:dyDescent="0.3">
      <c r="B41" s="64"/>
      <c r="C41" s="28"/>
      <c r="D41" s="46"/>
      <c r="E41" s="54"/>
      <c r="F41" s="30" t="s">
        <v>53</v>
      </c>
      <c r="G41" s="31"/>
      <c r="H41" s="38"/>
      <c r="I41" s="30" t="s">
        <v>54</v>
      </c>
      <c r="J41" s="31"/>
      <c r="K41" s="38"/>
      <c r="L41" s="30"/>
      <c r="M41" s="31"/>
      <c r="N41" s="38"/>
      <c r="O41" s="30"/>
      <c r="P41" s="31"/>
      <c r="Q41" s="38"/>
      <c r="R41" s="30"/>
      <c r="S41" s="31"/>
      <c r="T41" s="38"/>
      <c r="U41" s="30"/>
      <c r="V41" s="31"/>
      <c r="W41" s="38"/>
      <c r="X41" s="30"/>
      <c r="Y41" s="31"/>
      <c r="Z41" s="38"/>
      <c r="AA41" s="30"/>
      <c r="AB41" s="31"/>
    </row>
    <row r="42" spans="2:29" ht="15" customHeight="1" x14ac:dyDescent="0.3">
      <c r="B42" s="64"/>
      <c r="C42" s="28"/>
      <c r="D42" s="46"/>
      <c r="E42" s="23" t="s">
        <v>27</v>
      </c>
      <c r="F42" s="17"/>
      <c r="G42" s="15"/>
      <c r="H42" s="17" t="s">
        <v>27</v>
      </c>
      <c r="I42" s="17"/>
      <c r="J42" s="15"/>
      <c r="K42" s="17" t="s">
        <v>27</v>
      </c>
      <c r="L42" s="17"/>
      <c r="M42" s="15"/>
      <c r="N42" s="17" t="s">
        <v>27</v>
      </c>
      <c r="O42" s="17"/>
      <c r="P42" s="15"/>
      <c r="Q42" s="17" t="s">
        <v>27</v>
      </c>
      <c r="R42" s="17"/>
      <c r="S42" s="15"/>
      <c r="T42" s="17" t="s">
        <v>27</v>
      </c>
      <c r="U42" s="17"/>
      <c r="V42" s="15"/>
      <c r="W42" s="17" t="s">
        <v>27</v>
      </c>
      <c r="X42" s="17"/>
      <c r="Y42" s="15"/>
      <c r="Z42" s="17" t="s">
        <v>27</v>
      </c>
      <c r="AA42" s="17"/>
      <c r="AB42" s="15"/>
    </row>
    <row r="43" spans="2:29" ht="15" customHeight="1" x14ac:dyDescent="0.3">
      <c r="B43" s="64"/>
      <c r="C43" s="28"/>
      <c r="D43" s="46"/>
      <c r="E43" s="23" t="s">
        <v>28</v>
      </c>
      <c r="F43" s="16"/>
      <c r="G43" s="17"/>
      <c r="H43" s="17" t="s">
        <v>28</v>
      </c>
      <c r="I43" s="16"/>
      <c r="J43" s="17"/>
      <c r="K43" s="17" t="s">
        <v>28</v>
      </c>
      <c r="L43" s="16"/>
      <c r="M43" s="17"/>
      <c r="N43" s="17" t="s">
        <v>28</v>
      </c>
      <c r="O43" s="16"/>
      <c r="P43" s="17"/>
      <c r="Q43" s="17" t="s">
        <v>28</v>
      </c>
      <c r="R43" s="16"/>
      <c r="S43" s="17"/>
      <c r="T43" s="17" t="s">
        <v>28</v>
      </c>
      <c r="U43" s="16"/>
      <c r="V43" s="17"/>
      <c r="W43" s="17" t="s">
        <v>28</v>
      </c>
      <c r="X43" s="16"/>
      <c r="Y43" s="17"/>
      <c r="Z43" s="17" t="s">
        <v>28</v>
      </c>
      <c r="AA43" s="16"/>
      <c r="AB43" s="17"/>
    </row>
    <row r="44" spans="2:29" ht="15" customHeight="1" x14ac:dyDescent="0.3">
      <c r="B44" s="64"/>
      <c r="C44" s="28"/>
      <c r="D44" s="46"/>
      <c r="E44" s="23" t="s">
        <v>29</v>
      </c>
      <c r="F44" s="32">
        <v>180</v>
      </c>
      <c r="G44" s="33"/>
      <c r="H44" s="17" t="s">
        <v>29</v>
      </c>
      <c r="I44" s="32">
        <v>230</v>
      </c>
      <c r="J44" s="33"/>
      <c r="K44" s="17" t="s">
        <v>29</v>
      </c>
      <c r="L44" s="32" t="str">
        <f>IFERROR(($V$1*L43/1000)+($S$1/L46)+($Y$1/M42),"")</f>
        <v/>
      </c>
      <c r="M44" s="33"/>
      <c r="N44" s="17" t="s">
        <v>29</v>
      </c>
      <c r="O44" s="32" t="str">
        <f>IFERROR(($V$1*O43/1000)+($S$1/O46)+($Y$1/P42),"")</f>
        <v/>
      </c>
      <c r="P44" s="33"/>
      <c r="Q44" s="17" t="s">
        <v>29</v>
      </c>
      <c r="R44" s="32" t="str">
        <f>IFERROR(($V$1*R43/1000)+($S$1/R46)+($Y$1/S42),"")</f>
        <v/>
      </c>
      <c r="S44" s="33"/>
      <c r="T44" s="17" t="s">
        <v>29</v>
      </c>
      <c r="U44" s="32" t="str">
        <f>IFERROR(($V$1*U43/1000)+($S$1/U46)+($Y$1/V42),"")</f>
        <v/>
      </c>
      <c r="V44" s="33"/>
      <c r="W44" s="17" t="s">
        <v>29</v>
      </c>
      <c r="X44" s="32" t="str">
        <f>IFERROR(($V$1*X43/1000)+($S$1/X46)+($Y$1/Y42),"")</f>
        <v/>
      </c>
      <c r="Y44" s="33"/>
      <c r="Z44" s="17" t="s">
        <v>29</v>
      </c>
      <c r="AA44" s="32" t="str">
        <f>IFERROR(($V$1*AA43/1000)+($S$1/AA46)+($Y$1/AB42),"")</f>
        <v/>
      </c>
      <c r="AB44" s="33"/>
    </row>
    <row r="45" spans="2:29" ht="15" customHeight="1" x14ac:dyDescent="0.3">
      <c r="B45" s="64"/>
      <c r="C45" s="28"/>
      <c r="D45" s="46"/>
      <c r="E45" s="24" t="s">
        <v>30</v>
      </c>
      <c r="F45" s="32">
        <f>IFERROR(F44*(1+$P$1),"")</f>
        <v>234</v>
      </c>
      <c r="G45" s="33"/>
      <c r="H45" s="19" t="s">
        <v>30</v>
      </c>
      <c r="I45" s="32">
        <f>IFERROR(I44*(1+$P$1),"")</f>
        <v>299</v>
      </c>
      <c r="J45" s="33"/>
      <c r="K45" s="19" t="s">
        <v>30</v>
      </c>
      <c r="L45" s="32" t="str">
        <f>IFERROR(L44*(1+$P$1),"")</f>
        <v/>
      </c>
      <c r="M45" s="33"/>
      <c r="N45" s="19" t="s">
        <v>30</v>
      </c>
      <c r="O45" s="32" t="str">
        <f>IFERROR(O44*(1+$P$1),"")</f>
        <v/>
      </c>
      <c r="P45" s="33"/>
      <c r="Q45" s="19" t="s">
        <v>30</v>
      </c>
      <c r="R45" s="32" t="str">
        <f>IFERROR(R44*(1+$P$1),"")</f>
        <v/>
      </c>
      <c r="S45" s="33"/>
      <c r="T45" s="19" t="s">
        <v>30</v>
      </c>
      <c r="U45" s="32" t="str">
        <f>IFERROR(U44*(1+$P$1),"")</f>
        <v/>
      </c>
      <c r="V45" s="33"/>
      <c r="W45" s="19" t="s">
        <v>30</v>
      </c>
      <c r="X45" s="32" t="str">
        <f>IFERROR(X44*(1+$P$1),"")</f>
        <v/>
      </c>
      <c r="Y45" s="33"/>
      <c r="Z45" s="19" t="s">
        <v>30</v>
      </c>
      <c r="AA45" s="32" t="str">
        <f>IFERROR(AA44*(1+$P$1),"")</f>
        <v/>
      </c>
      <c r="AB45" s="33"/>
    </row>
    <row r="46" spans="2:29" ht="15" customHeight="1" x14ac:dyDescent="0.3">
      <c r="B46" s="64"/>
      <c r="C46" s="28"/>
      <c r="D46" s="46"/>
      <c r="E46" s="24" t="s">
        <v>31</v>
      </c>
      <c r="F46" s="32"/>
      <c r="G46" s="33"/>
      <c r="H46" s="19" t="s">
        <v>31</v>
      </c>
      <c r="I46" s="32"/>
      <c r="J46" s="33"/>
      <c r="K46" s="19" t="s">
        <v>31</v>
      </c>
      <c r="L46" s="32"/>
      <c r="M46" s="33"/>
      <c r="N46" s="19" t="s">
        <v>31</v>
      </c>
      <c r="O46" s="32"/>
      <c r="P46" s="33"/>
      <c r="Q46" s="19" t="s">
        <v>31</v>
      </c>
      <c r="R46" s="32"/>
      <c r="S46" s="33"/>
      <c r="T46" s="19" t="s">
        <v>31</v>
      </c>
      <c r="U46" s="32"/>
      <c r="V46" s="33"/>
      <c r="W46" s="19" t="s">
        <v>31</v>
      </c>
      <c r="X46" s="32"/>
      <c r="Y46" s="33"/>
      <c r="Z46" s="19" t="s">
        <v>31</v>
      </c>
      <c r="AA46" s="32"/>
      <c r="AB46" s="33"/>
    </row>
    <row r="47" spans="2:29" ht="15" customHeight="1" x14ac:dyDescent="0.3">
      <c r="B47" s="64"/>
      <c r="C47" s="28"/>
      <c r="D47" s="47"/>
      <c r="E47" s="25" t="s">
        <v>32</v>
      </c>
      <c r="F47" s="34"/>
      <c r="G47" s="35"/>
      <c r="H47" s="18" t="s">
        <v>32</v>
      </c>
      <c r="I47" s="34"/>
      <c r="J47" s="35"/>
      <c r="K47" s="18" t="s">
        <v>32</v>
      </c>
      <c r="L47" s="34"/>
      <c r="M47" s="35"/>
      <c r="N47" s="18" t="s">
        <v>32</v>
      </c>
      <c r="O47" s="34"/>
      <c r="P47" s="35"/>
      <c r="Q47" s="18" t="s">
        <v>32</v>
      </c>
      <c r="R47" s="34"/>
      <c r="S47" s="35"/>
      <c r="T47" s="18" t="s">
        <v>32</v>
      </c>
      <c r="U47" s="34"/>
      <c r="V47" s="35"/>
      <c r="W47" s="18" t="s">
        <v>32</v>
      </c>
      <c r="X47" s="34"/>
      <c r="Y47" s="35"/>
      <c r="Z47" s="18" t="s">
        <v>32</v>
      </c>
      <c r="AA47" s="34"/>
      <c r="AB47" s="35"/>
    </row>
    <row r="48" spans="2:29" ht="141" customHeight="1" x14ac:dyDescent="0.3">
      <c r="B48" s="64"/>
      <c r="C48" s="28"/>
      <c r="D48" s="45">
        <v>5</v>
      </c>
      <c r="E48" s="22"/>
      <c r="F48" s="13"/>
      <c r="G48" s="14"/>
      <c r="K48" s="12"/>
      <c r="L48" s="13"/>
      <c r="M48" s="14"/>
      <c r="N48" s="12"/>
      <c r="O48" s="13"/>
      <c r="P48" s="14"/>
      <c r="Q48" s="12"/>
      <c r="R48" s="13"/>
      <c r="S48" s="14"/>
      <c r="T48" s="12"/>
      <c r="U48" s="13"/>
      <c r="V48" s="14"/>
      <c r="W48" s="12"/>
      <c r="X48" s="13"/>
      <c r="Y48" s="14"/>
      <c r="Z48" s="12"/>
      <c r="AA48" s="13"/>
      <c r="AB48" s="14"/>
    </row>
    <row r="49" spans="2:29" ht="15" customHeight="1" x14ac:dyDescent="0.3">
      <c r="B49" s="64"/>
      <c r="C49" s="28"/>
      <c r="D49" s="46"/>
      <c r="E49" s="65" t="s">
        <v>7</v>
      </c>
      <c r="F49" s="39" t="s">
        <v>9</v>
      </c>
      <c r="G49" s="40"/>
      <c r="H49" s="43" t="s">
        <v>7</v>
      </c>
      <c r="I49" s="39"/>
      <c r="J49" s="40"/>
      <c r="K49" s="43" t="s">
        <v>7</v>
      </c>
      <c r="L49" s="39"/>
      <c r="M49" s="40"/>
      <c r="N49" s="43" t="s">
        <v>7</v>
      </c>
      <c r="O49" s="39"/>
      <c r="P49" s="40"/>
      <c r="Q49" s="43" t="s">
        <v>7</v>
      </c>
      <c r="R49" s="39"/>
      <c r="S49" s="40"/>
      <c r="T49" s="43" t="s">
        <v>7</v>
      </c>
      <c r="U49" s="39"/>
      <c r="V49" s="40"/>
      <c r="W49" s="43" t="s">
        <v>7</v>
      </c>
      <c r="X49" s="39"/>
      <c r="Y49" s="40"/>
      <c r="Z49" s="43" t="s">
        <v>7</v>
      </c>
      <c r="AA49" s="39"/>
      <c r="AB49" s="40"/>
    </row>
    <row r="50" spans="2:29" ht="15" customHeight="1" x14ac:dyDescent="0.3">
      <c r="B50" s="64"/>
      <c r="C50" s="28"/>
      <c r="D50" s="46"/>
      <c r="E50" s="66"/>
      <c r="F50" s="41" t="s">
        <v>55</v>
      </c>
      <c r="G50" s="42"/>
      <c r="H50" s="44"/>
      <c r="I50" s="41"/>
      <c r="J50" s="42"/>
      <c r="K50" s="44"/>
      <c r="L50" s="41"/>
      <c r="M50" s="42"/>
      <c r="N50" s="44"/>
      <c r="O50" s="41"/>
      <c r="P50" s="42"/>
      <c r="Q50" s="44"/>
      <c r="R50" s="41"/>
      <c r="S50" s="42"/>
      <c r="T50" s="44"/>
      <c r="U50" s="41"/>
      <c r="V50" s="42"/>
      <c r="W50" s="44"/>
      <c r="X50" s="41"/>
      <c r="Y50" s="42"/>
      <c r="Z50" s="44"/>
      <c r="AA50" s="41"/>
      <c r="AB50" s="42"/>
      <c r="AC50" s="6">
        <f>COUNTA(F50,I50,L50,O50,R50,U50,X50,AA50)</f>
        <v>1</v>
      </c>
    </row>
    <row r="51" spans="2:29" ht="15" customHeight="1" x14ac:dyDescent="0.3">
      <c r="B51" s="64"/>
      <c r="C51" s="28"/>
      <c r="D51" s="46"/>
      <c r="E51" s="54" t="s">
        <v>17</v>
      </c>
      <c r="F51" s="36" t="s">
        <v>56</v>
      </c>
      <c r="G51" s="37"/>
      <c r="H51" s="38" t="s">
        <v>17</v>
      </c>
      <c r="I51" s="36"/>
      <c r="J51" s="37"/>
      <c r="K51" s="38" t="s">
        <v>17</v>
      </c>
      <c r="L51" s="36"/>
      <c r="M51" s="37"/>
      <c r="N51" s="38" t="s">
        <v>17</v>
      </c>
      <c r="O51" s="36"/>
      <c r="P51" s="37"/>
      <c r="Q51" s="38" t="s">
        <v>17</v>
      </c>
      <c r="R51" s="36"/>
      <c r="S51" s="37"/>
      <c r="T51" s="38" t="s">
        <v>17</v>
      </c>
      <c r="U51" s="36"/>
      <c r="V51" s="37"/>
      <c r="W51" s="38" t="s">
        <v>17</v>
      </c>
      <c r="X51" s="36"/>
      <c r="Y51" s="37"/>
      <c r="Z51" s="38" t="s">
        <v>17</v>
      </c>
      <c r="AA51" s="36"/>
      <c r="AB51" s="37"/>
    </row>
    <row r="52" spans="2:29" ht="15" customHeight="1" x14ac:dyDescent="0.3">
      <c r="B52" s="64"/>
      <c r="C52" s="28"/>
      <c r="D52" s="46"/>
      <c r="E52" s="54"/>
      <c r="F52" s="30" t="s">
        <v>57</v>
      </c>
      <c r="G52" s="31"/>
      <c r="H52" s="38"/>
      <c r="I52" s="30"/>
      <c r="J52" s="31"/>
      <c r="K52" s="38"/>
      <c r="L52" s="30"/>
      <c r="M52" s="31"/>
      <c r="N52" s="38"/>
      <c r="O52" s="30"/>
      <c r="P52" s="31"/>
      <c r="Q52" s="38"/>
      <c r="R52" s="30"/>
      <c r="S52" s="31"/>
      <c r="T52" s="38"/>
      <c r="U52" s="30"/>
      <c r="V52" s="31"/>
      <c r="W52" s="38"/>
      <c r="X52" s="30"/>
      <c r="Y52" s="31"/>
      <c r="Z52" s="38"/>
      <c r="AA52" s="30"/>
      <c r="AB52" s="31"/>
    </row>
    <row r="53" spans="2:29" ht="15" customHeight="1" x14ac:dyDescent="0.3">
      <c r="B53" s="64"/>
      <c r="C53" s="28"/>
      <c r="D53" s="46"/>
      <c r="E53" s="23" t="s">
        <v>27</v>
      </c>
      <c r="F53" s="17"/>
      <c r="G53" s="15"/>
      <c r="H53" s="17" t="s">
        <v>27</v>
      </c>
      <c r="I53" s="17"/>
      <c r="J53" s="15"/>
      <c r="K53" s="17" t="s">
        <v>27</v>
      </c>
      <c r="L53" s="17"/>
      <c r="M53" s="15"/>
      <c r="N53" s="17" t="s">
        <v>27</v>
      </c>
      <c r="O53" s="17"/>
      <c r="P53" s="15"/>
      <c r="Q53" s="17" t="s">
        <v>27</v>
      </c>
      <c r="R53" s="17"/>
      <c r="S53" s="15"/>
      <c r="T53" s="17" t="s">
        <v>27</v>
      </c>
      <c r="U53" s="17"/>
      <c r="V53" s="15"/>
      <c r="W53" s="17" t="s">
        <v>27</v>
      </c>
      <c r="X53" s="17"/>
      <c r="Y53" s="15"/>
      <c r="Z53" s="17" t="s">
        <v>27</v>
      </c>
      <c r="AA53" s="17"/>
      <c r="AB53" s="15"/>
    </row>
    <row r="54" spans="2:29" ht="15" customHeight="1" x14ac:dyDescent="0.3">
      <c r="B54" s="64"/>
      <c r="C54" s="28"/>
      <c r="D54" s="46"/>
      <c r="E54" s="23" t="s">
        <v>28</v>
      </c>
      <c r="F54" s="16"/>
      <c r="G54" s="17"/>
      <c r="H54" s="17" t="s">
        <v>28</v>
      </c>
      <c r="I54" s="16"/>
      <c r="J54" s="17"/>
      <c r="K54" s="17" t="s">
        <v>28</v>
      </c>
      <c r="L54" s="16"/>
      <c r="M54" s="17"/>
      <c r="N54" s="17" t="s">
        <v>28</v>
      </c>
      <c r="O54" s="16"/>
      <c r="P54" s="17"/>
      <c r="Q54" s="17" t="s">
        <v>28</v>
      </c>
      <c r="R54" s="16"/>
      <c r="S54" s="17"/>
      <c r="T54" s="17" t="s">
        <v>28</v>
      </c>
      <c r="U54" s="16"/>
      <c r="V54" s="17"/>
      <c r="W54" s="17" t="s">
        <v>28</v>
      </c>
      <c r="X54" s="16"/>
      <c r="Y54" s="17"/>
      <c r="Z54" s="17" t="s">
        <v>28</v>
      </c>
      <c r="AA54" s="16"/>
      <c r="AB54" s="17"/>
    </row>
    <row r="55" spans="2:29" ht="15" customHeight="1" x14ac:dyDescent="0.3">
      <c r="B55" s="64"/>
      <c r="C55" s="28"/>
      <c r="D55" s="46"/>
      <c r="E55" s="23" t="s">
        <v>29</v>
      </c>
      <c r="F55" s="32">
        <v>65</v>
      </c>
      <c r="G55" s="33"/>
      <c r="H55" s="17" t="s">
        <v>29</v>
      </c>
      <c r="I55" s="32" t="str">
        <f>IFERROR(($V$1*I54/1000)+($S$1/I57)+($Y$1/J53),"")</f>
        <v/>
      </c>
      <c r="J55" s="33"/>
      <c r="K55" s="17" t="s">
        <v>29</v>
      </c>
      <c r="L55" s="32" t="str">
        <f>IFERROR(($V$1*L54/1000)+($S$1/L57)+($Y$1/M53),"")</f>
        <v/>
      </c>
      <c r="M55" s="33"/>
      <c r="N55" s="17" t="s">
        <v>29</v>
      </c>
      <c r="O55" s="32" t="str">
        <f>IFERROR(($V$1*O54/1000)+($S$1/O57)+($Y$1/P53),"")</f>
        <v/>
      </c>
      <c r="P55" s="33"/>
      <c r="Q55" s="17" t="s">
        <v>29</v>
      </c>
      <c r="R55" s="32" t="str">
        <f>IFERROR(($V$1*R54/1000)+($S$1/R57)+($Y$1/S53),"")</f>
        <v/>
      </c>
      <c r="S55" s="33"/>
      <c r="T55" s="17" t="s">
        <v>29</v>
      </c>
      <c r="U55" s="32" t="str">
        <f>IFERROR(($V$1*U54/1000)+($S$1/U57)+($Y$1/V53),"")</f>
        <v/>
      </c>
      <c r="V55" s="33"/>
      <c r="W55" s="17" t="s">
        <v>29</v>
      </c>
      <c r="X55" s="32" t="str">
        <f>IFERROR(($V$1*X54/1000)+($S$1/X57)+($Y$1/Y53),"")</f>
        <v/>
      </c>
      <c r="Y55" s="33"/>
      <c r="Z55" s="17" t="s">
        <v>29</v>
      </c>
      <c r="AA55" s="32" t="str">
        <f>IFERROR(($V$1*AA54/1000)+($S$1/AA57)+($Y$1/AB53),"")</f>
        <v/>
      </c>
      <c r="AB55" s="33"/>
    </row>
    <row r="56" spans="2:29" ht="15" customHeight="1" x14ac:dyDescent="0.3">
      <c r="B56" s="64"/>
      <c r="C56" s="28"/>
      <c r="D56" s="46"/>
      <c r="E56" s="24" t="s">
        <v>30</v>
      </c>
      <c r="F56" s="32">
        <f>IFERROR(F55*(1+$P$1),"")</f>
        <v>84.5</v>
      </c>
      <c r="G56" s="33"/>
      <c r="H56" s="19" t="s">
        <v>30</v>
      </c>
      <c r="I56" s="32" t="str">
        <f>IFERROR(I55*(1+$P$1),"")</f>
        <v/>
      </c>
      <c r="J56" s="33"/>
      <c r="K56" s="19" t="s">
        <v>30</v>
      </c>
      <c r="L56" s="32" t="str">
        <f>IFERROR(L55*(1+$P$1),"")</f>
        <v/>
      </c>
      <c r="M56" s="33"/>
      <c r="N56" s="19" t="s">
        <v>30</v>
      </c>
      <c r="O56" s="32" t="str">
        <f>IFERROR(O55*(1+$P$1),"")</f>
        <v/>
      </c>
      <c r="P56" s="33"/>
      <c r="Q56" s="19" t="s">
        <v>30</v>
      </c>
      <c r="R56" s="32" t="str">
        <f>IFERROR(R55*(1+$P$1),"")</f>
        <v/>
      </c>
      <c r="S56" s="33"/>
      <c r="T56" s="19" t="s">
        <v>30</v>
      </c>
      <c r="U56" s="32" t="str">
        <f>IFERROR(U55*(1+$P$1),"")</f>
        <v/>
      </c>
      <c r="V56" s="33"/>
      <c r="W56" s="19" t="s">
        <v>30</v>
      </c>
      <c r="X56" s="32" t="str">
        <f>IFERROR(X55*(1+$P$1),"")</f>
        <v/>
      </c>
      <c r="Y56" s="33"/>
      <c r="Z56" s="19" t="s">
        <v>30</v>
      </c>
      <c r="AA56" s="32" t="str">
        <f>IFERROR(AA55*(1+$P$1),"")</f>
        <v/>
      </c>
      <c r="AB56" s="33"/>
    </row>
    <row r="57" spans="2:29" ht="15" customHeight="1" x14ac:dyDescent="0.3">
      <c r="B57" s="64"/>
      <c r="C57" s="28"/>
      <c r="D57" s="46"/>
      <c r="E57" s="24" t="s">
        <v>31</v>
      </c>
      <c r="F57" s="32"/>
      <c r="G57" s="33"/>
      <c r="H57" s="19" t="s">
        <v>31</v>
      </c>
      <c r="I57" s="32"/>
      <c r="J57" s="33"/>
      <c r="K57" s="19" t="s">
        <v>31</v>
      </c>
      <c r="L57" s="32"/>
      <c r="M57" s="33"/>
      <c r="N57" s="19" t="s">
        <v>31</v>
      </c>
      <c r="O57" s="32"/>
      <c r="P57" s="33"/>
      <c r="Q57" s="19" t="s">
        <v>31</v>
      </c>
      <c r="R57" s="32"/>
      <c r="S57" s="33"/>
      <c r="T57" s="19" t="s">
        <v>31</v>
      </c>
      <c r="U57" s="32"/>
      <c r="V57" s="33"/>
      <c r="W57" s="19" t="s">
        <v>31</v>
      </c>
      <c r="X57" s="32"/>
      <c r="Y57" s="33"/>
      <c r="Z57" s="19" t="s">
        <v>31</v>
      </c>
      <c r="AA57" s="32"/>
      <c r="AB57" s="33"/>
    </row>
    <row r="58" spans="2:29" ht="15" customHeight="1" x14ac:dyDescent="0.3">
      <c r="B58" s="64"/>
      <c r="C58" s="28"/>
      <c r="D58" s="47"/>
      <c r="E58" s="25" t="s">
        <v>32</v>
      </c>
      <c r="F58" s="34"/>
      <c r="G58" s="35"/>
      <c r="H58" s="18" t="s">
        <v>32</v>
      </c>
      <c r="I58" s="34"/>
      <c r="J58" s="35"/>
      <c r="K58" s="18" t="s">
        <v>32</v>
      </c>
      <c r="L58" s="34"/>
      <c r="M58" s="35"/>
      <c r="N58" s="18" t="s">
        <v>32</v>
      </c>
      <c r="O58" s="34"/>
      <c r="P58" s="35"/>
      <c r="Q58" s="18" t="s">
        <v>32</v>
      </c>
      <c r="R58" s="34"/>
      <c r="S58" s="35"/>
      <c r="T58" s="18" t="s">
        <v>32</v>
      </c>
      <c r="U58" s="34"/>
      <c r="V58" s="35"/>
      <c r="W58" s="18" t="s">
        <v>32</v>
      </c>
      <c r="X58" s="34"/>
      <c r="Y58" s="35"/>
      <c r="Z58" s="18" t="s">
        <v>32</v>
      </c>
      <c r="AA58" s="34"/>
      <c r="AB58" s="35"/>
    </row>
    <row r="59" spans="2:29" ht="141" customHeight="1" x14ac:dyDescent="0.3">
      <c r="B59" s="64"/>
      <c r="C59" s="28"/>
      <c r="D59" s="45">
        <v>6</v>
      </c>
      <c r="E59" s="22"/>
      <c r="F59" s="13"/>
      <c r="G59" s="14"/>
      <c r="K59" s="12"/>
      <c r="L59" s="13"/>
      <c r="M59" s="14"/>
      <c r="N59" s="12"/>
      <c r="O59" s="13"/>
      <c r="P59" s="14"/>
      <c r="Q59" s="12"/>
      <c r="R59" s="13"/>
      <c r="S59" s="14"/>
      <c r="T59" s="12"/>
      <c r="U59" s="13"/>
      <c r="V59" s="14"/>
      <c r="W59" s="12"/>
      <c r="X59" s="13"/>
      <c r="Y59" s="14"/>
      <c r="Z59" s="12"/>
      <c r="AA59" s="13"/>
      <c r="AB59" s="14"/>
    </row>
    <row r="60" spans="2:29" ht="15" customHeight="1" x14ac:dyDescent="0.3">
      <c r="B60" s="64"/>
      <c r="C60" s="28"/>
      <c r="D60" s="46"/>
      <c r="E60" s="65" t="s">
        <v>7</v>
      </c>
      <c r="F60" s="39" t="s">
        <v>9</v>
      </c>
      <c r="G60" s="40"/>
      <c r="H60" s="43" t="s">
        <v>7</v>
      </c>
      <c r="I60" s="39"/>
      <c r="J60" s="40"/>
      <c r="K60" s="43" t="s">
        <v>7</v>
      </c>
      <c r="L60" s="39"/>
      <c r="M60" s="40"/>
      <c r="N60" s="43" t="s">
        <v>7</v>
      </c>
      <c r="O60" s="39"/>
      <c r="P60" s="40"/>
      <c r="Q60" s="43" t="s">
        <v>7</v>
      </c>
      <c r="R60" s="39"/>
      <c r="S60" s="40"/>
      <c r="T60" s="43" t="s">
        <v>7</v>
      </c>
      <c r="U60" s="39"/>
      <c r="V60" s="40"/>
      <c r="W60" s="43" t="s">
        <v>7</v>
      </c>
      <c r="X60" s="39"/>
      <c r="Y60" s="40"/>
      <c r="Z60" s="43" t="s">
        <v>7</v>
      </c>
      <c r="AA60" s="39"/>
      <c r="AB60" s="40"/>
    </row>
    <row r="61" spans="2:29" ht="15" customHeight="1" x14ac:dyDescent="0.3">
      <c r="B61" s="64"/>
      <c r="C61" s="28"/>
      <c r="D61" s="46"/>
      <c r="E61" s="66"/>
      <c r="F61" s="41" t="s">
        <v>58</v>
      </c>
      <c r="G61" s="42"/>
      <c r="H61" s="44"/>
      <c r="I61" s="41"/>
      <c r="J61" s="42"/>
      <c r="K61" s="44"/>
      <c r="L61" s="41"/>
      <c r="M61" s="42"/>
      <c r="N61" s="44"/>
      <c r="O61" s="41"/>
      <c r="P61" s="42"/>
      <c r="Q61" s="44"/>
      <c r="R61" s="41"/>
      <c r="S61" s="42"/>
      <c r="T61" s="44"/>
      <c r="U61" s="41"/>
      <c r="V61" s="42"/>
      <c r="W61" s="44"/>
      <c r="X61" s="41"/>
      <c r="Y61" s="42"/>
      <c r="Z61" s="44"/>
      <c r="AA61" s="41"/>
      <c r="AB61" s="42"/>
      <c r="AC61" s="6">
        <f>COUNTA(F61,I61,L61,O61,R61,U61,X61,AA61)</f>
        <v>1</v>
      </c>
    </row>
    <row r="62" spans="2:29" ht="15" customHeight="1" x14ac:dyDescent="0.3">
      <c r="B62" s="64"/>
      <c r="C62" s="28"/>
      <c r="D62" s="46"/>
      <c r="E62" s="54" t="s">
        <v>17</v>
      </c>
      <c r="F62" s="36" t="s">
        <v>39</v>
      </c>
      <c r="G62" s="37"/>
      <c r="H62" s="38" t="s">
        <v>17</v>
      </c>
      <c r="I62" s="36"/>
      <c r="J62" s="37"/>
      <c r="K62" s="38" t="s">
        <v>17</v>
      </c>
      <c r="L62" s="36"/>
      <c r="M62" s="37"/>
      <c r="N62" s="38" t="s">
        <v>17</v>
      </c>
      <c r="O62" s="36"/>
      <c r="P62" s="37"/>
      <c r="Q62" s="38" t="s">
        <v>17</v>
      </c>
      <c r="R62" s="36"/>
      <c r="S62" s="37"/>
      <c r="T62" s="38" t="s">
        <v>17</v>
      </c>
      <c r="U62" s="36"/>
      <c r="V62" s="37"/>
      <c r="W62" s="38" t="s">
        <v>17</v>
      </c>
      <c r="X62" s="36"/>
      <c r="Y62" s="37"/>
      <c r="Z62" s="38" t="s">
        <v>17</v>
      </c>
      <c r="AA62" s="36"/>
      <c r="AB62" s="37"/>
    </row>
    <row r="63" spans="2:29" ht="15" customHeight="1" x14ac:dyDescent="0.3">
      <c r="B63" s="64"/>
      <c r="C63" s="28"/>
      <c r="D63" s="46"/>
      <c r="E63" s="54"/>
      <c r="F63" s="30" t="s">
        <v>59</v>
      </c>
      <c r="G63" s="31"/>
      <c r="H63" s="38"/>
      <c r="I63" s="30"/>
      <c r="J63" s="31"/>
      <c r="K63" s="38"/>
      <c r="L63" s="30"/>
      <c r="M63" s="31"/>
      <c r="N63" s="38"/>
      <c r="O63" s="30"/>
      <c r="P63" s="31"/>
      <c r="Q63" s="38"/>
      <c r="R63" s="30"/>
      <c r="S63" s="31"/>
      <c r="T63" s="38"/>
      <c r="U63" s="30"/>
      <c r="V63" s="31"/>
      <c r="W63" s="38"/>
      <c r="X63" s="30"/>
      <c r="Y63" s="31"/>
      <c r="Z63" s="38"/>
      <c r="AA63" s="30"/>
      <c r="AB63" s="31"/>
    </row>
    <row r="64" spans="2:29" ht="15" customHeight="1" x14ac:dyDescent="0.3">
      <c r="B64" s="64"/>
      <c r="C64" s="28"/>
      <c r="D64" s="46"/>
      <c r="E64" s="23" t="s">
        <v>27</v>
      </c>
      <c r="F64" s="17"/>
      <c r="G64" s="15"/>
      <c r="H64" s="17" t="s">
        <v>27</v>
      </c>
      <c r="I64" s="17"/>
      <c r="J64" s="15"/>
      <c r="K64" s="17" t="s">
        <v>27</v>
      </c>
      <c r="L64" s="17"/>
      <c r="M64" s="15"/>
      <c r="N64" s="17" t="s">
        <v>27</v>
      </c>
      <c r="O64" s="17"/>
      <c r="P64" s="15"/>
      <c r="Q64" s="17" t="s">
        <v>27</v>
      </c>
      <c r="R64" s="17"/>
      <c r="S64" s="15"/>
      <c r="T64" s="17" t="s">
        <v>27</v>
      </c>
      <c r="U64" s="17"/>
      <c r="V64" s="15"/>
      <c r="W64" s="17" t="s">
        <v>27</v>
      </c>
      <c r="X64" s="17"/>
      <c r="Y64" s="15"/>
      <c r="Z64" s="17" t="s">
        <v>27</v>
      </c>
      <c r="AA64" s="17"/>
      <c r="AB64" s="15"/>
    </row>
    <row r="65" spans="2:29" ht="15" customHeight="1" x14ac:dyDescent="0.3">
      <c r="B65" s="64"/>
      <c r="C65" s="28"/>
      <c r="D65" s="46"/>
      <c r="E65" s="23" t="s">
        <v>28</v>
      </c>
      <c r="F65" s="16"/>
      <c r="G65" s="17"/>
      <c r="H65" s="17" t="s">
        <v>28</v>
      </c>
      <c r="I65" s="16"/>
      <c r="J65" s="17"/>
      <c r="K65" s="17" t="s">
        <v>28</v>
      </c>
      <c r="L65" s="16"/>
      <c r="M65" s="17"/>
      <c r="N65" s="17" t="s">
        <v>28</v>
      </c>
      <c r="O65" s="16"/>
      <c r="P65" s="17"/>
      <c r="Q65" s="17" t="s">
        <v>28</v>
      </c>
      <c r="R65" s="16"/>
      <c r="S65" s="17"/>
      <c r="T65" s="17" t="s">
        <v>28</v>
      </c>
      <c r="U65" s="16"/>
      <c r="V65" s="17"/>
      <c r="W65" s="17" t="s">
        <v>28</v>
      </c>
      <c r="X65" s="16"/>
      <c r="Y65" s="17"/>
      <c r="Z65" s="17" t="s">
        <v>28</v>
      </c>
      <c r="AA65" s="16"/>
      <c r="AB65" s="17"/>
    </row>
    <row r="66" spans="2:29" ht="15" customHeight="1" x14ac:dyDescent="0.3">
      <c r="B66" s="64"/>
      <c r="C66" s="28"/>
      <c r="D66" s="46"/>
      <c r="E66" s="23" t="s">
        <v>29</v>
      </c>
      <c r="F66" s="32">
        <v>135</v>
      </c>
      <c r="G66" s="33"/>
      <c r="H66" s="17" t="s">
        <v>29</v>
      </c>
      <c r="I66" s="32" t="str">
        <f>IFERROR(($V$1*I65/1000)+($S$1/I68)+($Y$1/J64),"")</f>
        <v/>
      </c>
      <c r="J66" s="33"/>
      <c r="K66" s="17" t="s">
        <v>29</v>
      </c>
      <c r="L66" s="32" t="str">
        <f>IFERROR(($V$1*L65/1000)+($S$1/L68)+($Y$1/M64),"")</f>
        <v/>
      </c>
      <c r="M66" s="33"/>
      <c r="N66" s="17" t="s">
        <v>29</v>
      </c>
      <c r="O66" s="32" t="str">
        <f>IFERROR(($V$1*O65/1000)+($S$1/O68)+($Y$1/P64),"")</f>
        <v/>
      </c>
      <c r="P66" s="33"/>
      <c r="Q66" s="17" t="s">
        <v>29</v>
      </c>
      <c r="R66" s="32" t="str">
        <f>IFERROR(($V$1*R65/1000)+($S$1/R68)+($Y$1/S64),"")</f>
        <v/>
      </c>
      <c r="S66" s="33"/>
      <c r="T66" s="17" t="s">
        <v>29</v>
      </c>
      <c r="U66" s="32" t="str">
        <f>IFERROR(($V$1*U65/1000)+($S$1/U68)+($Y$1/V64),"")</f>
        <v/>
      </c>
      <c r="V66" s="33"/>
      <c r="W66" s="17" t="s">
        <v>29</v>
      </c>
      <c r="X66" s="32" t="str">
        <f>IFERROR(($V$1*X65/1000)+($S$1/X68)+($Y$1/Y64),"")</f>
        <v/>
      </c>
      <c r="Y66" s="33"/>
      <c r="Z66" s="17" t="s">
        <v>29</v>
      </c>
      <c r="AA66" s="32" t="str">
        <f>IFERROR(($V$1*AA65/1000)+($S$1/AA68)+($Y$1/AB64),"")</f>
        <v/>
      </c>
      <c r="AB66" s="33"/>
    </row>
    <row r="67" spans="2:29" ht="15" customHeight="1" x14ac:dyDescent="0.3">
      <c r="B67" s="64"/>
      <c r="C67" s="28"/>
      <c r="D67" s="46"/>
      <c r="E67" s="24" t="s">
        <v>30</v>
      </c>
      <c r="F67" s="32">
        <f>IFERROR(F66*(1+$P$1),"")</f>
        <v>175.5</v>
      </c>
      <c r="G67" s="33"/>
      <c r="H67" s="19" t="s">
        <v>30</v>
      </c>
      <c r="I67" s="32" t="str">
        <f>IFERROR(I66*(1+$P$1),"")</f>
        <v/>
      </c>
      <c r="J67" s="33"/>
      <c r="K67" s="19" t="s">
        <v>30</v>
      </c>
      <c r="L67" s="32" t="str">
        <f>IFERROR(L66*(1+$P$1),"")</f>
        <v/>
      </c>
      <c r="M67" s="33"/>
      <c r="N67" s="19" t="s">
        <v>30</v>
      </c>
      <c r="O67" s="32" t="str">
        <f>IFERROR(O66*(1+$P$1),"")</f>
        <v/>
      </c>
      <c r="P67" s="33"/>
      <c r="Q67" s="19" t="s">
        <v>30</v>
      </c>
      <c r="R67" s="32" t="str">
        <f>IFERROR(R66*(1+$P$1),"")</f>
        <v/>
      </c>
      <c r="S67" s="33"/>
      <c r="T67" s="19" t="s">
        <v>30</v>
      </c>
      <c r="U67" s="32" t="str">
        <f>IFERROR(U66*(1+$P$1),"")</f>
        <v/>
      </c>
      <c r="V67" s="33"/>
      <c r="W67" s="19" t="s">
        <v>30</v>
      </c>
      <c r="X67" s="32" t="str">
        <f>IFERROR(X66*(1+$P$1),"")</f>
        <v/>
      </c>
      <c r="Y67" s="33"/>
      <c r="Z67" s="19" t="s">
        <v>30</v>
      </c>
      <c r="AA67" s="32" t="str">
        <f>IFERROR(AA66*(1+$P$1),"")</f>
        <v/>
      </c>
      <c r="AB67" s="33"/>
    </row>
    <row r="68" spans="2:29" ht="15" customHeight="1" x14ac:dyDescent="0.3">
      <c r="B68" s="64"/>
      <c r="C68" s="28"/>
      <c r="D68" s="46"/>
      <c r="E68" s="24" t="s">
        <v>31</v>
      </c>
      <c r="F68" s="32"/>
      <c r="G68" s="33"/>
      <c r="H68" s="19" t="s">
        <v>31</v>
      </c>
      <c r="I68" s="32"/>
      <c r="J68" s="33"/>
      <c r="K68" s="19" t="s">
        <v>31</v>
      </c>
      <c r="L68" s="32"/>
      <c r="M68" s="33"/>
      <c r="N68" s="19" t="s">
        <v>31</v>
      </c>
      <c r="O68" s="32"/>
      <c r="P68" s="33"/>
      <c r="Q68" s="19" t="s">
        <v>31</v>
      </c>
      <c r="R68" s="32"/>
      <c r="S68" s="33"/>
      <c r="T68" s="19" t="s">
        <v>31</v>
      </c>
      <c r="U68" s="32"/>
      <c r="V68" s="33"/>
      <c r="W68" s="19" t="s">
        <v>31</v>
      </c>
      <c r="X68" s="32"/>
      <c r="Y68" s="33"/>
      <c r="Z68" s="19" t="s">
        <v>31</v>
      </c>
      <c r="AA68" s="32"/>
      <c r="AB68" s="33"/>
    </row>
    <row r="69" spans="2:29" ht="15" customHeight="1" x14ac:dyDescent="0.3">
      <c r="B69" s="64"/>
      <c r="C69" s="28"/>
      <c r="D69" s="47"/>
      <c r="E69" s="25" t="s">
        <v>32</v>
      </c>
      <c r="F69" s="34"/>
      <c r="G69" s="35"/>
      <c r="H69" s="18" t="s">
        <v>32</v>
      </c>
      <c r="I69" s="34"/>
      <c r="J69" s="35"/>
      <c r="K69" s="18" t="s">
        <v>32</v>
      </c>
      <c r="L69" s="34"/>
      <c r="M69" s="35"/>
      <c r="N69" s="18" t="s">
        <v>32</v>
      </c>
      <c r="O69" s="34"/>
      <c r="P69" s="35"/>
      <c r="Q69" s="18" t="s">
        <v>32</v>
      </c>
      <c r="R69" s="34"/>
      <c r="S69" s="35"/>
      <c r="T69" s="18" t="s">
        <v>32</v>
      </c>
      <c r="U69" s="34"/>
      <c r="V69" s="35"/>
      <c r="W69" s="18" t="s">
        <v>32</v>
      </c>
      <c r="X69" s="34"/>
      <c r="Y69" s="35"/>
      <c r="Z69" s="18" t="s">
        <v>32</v>
      </c>
      <c r="AA69" s="34"/>
      <c r="AB69" s="35"/>
    </row>
    <row r="70" spans="2:29" ht="141" customHeight="1" x14ac:dyDescent="0.3">
      <c r="B70" s="64"/>
      <c r="C70" s="28"/>
      <c r="D70" s="45">
        <v>7</v>
      </c>
      <c r="E70" s="55"/>
      <c r="F70" s="56"/>
      <c r="G70" s="57"/>
      <c r="H70" s="51"/>
      <c r="I70" s="52"/>
      <c r="J70" s="53"/>
      <c r="K70" s="12"/>
      <c r="L70" s="13"/>
      <c r="M70" s="14"/>
      <c r="N70" s="12"/>
      <c r="O70" s="13"/>
      <c r="P70" s="14"/>
      <c r="Q70" s="12"/>
      <c r="R70" s="13"/>
      <c r="S70" s="14"/>
      <c r="T70" s="12"/>
      <c r="U70" s="13"/>
      <c r="V70" s="14"/>
      <c r="W70" s="12"/>
      <c r="X70" s="13"/>
      <c r="Y70" s="14"/>
      <c r="Z70" s="12"/>
      <c r="AA70" s="13"/>
      <c r="AB70" s="14"/>
    </row>
    <row r="71" spans="2:29" ht="15" customHeight="1" x14ac:dyDescent="0.3">
      <c r="B71" s="64"/>
      <c r="C71" s="28"/>
      <c r="D71" s="46"/>
      <c r="E71" s="65" t="s">
        <v>7</v>
      </c>
      <c r="F71" s="39" t="s">
        <v>60</v>
      </c>
      <c r="G71" s="40"/>
      <c r="H71" s="43" t="s">
        <v>7</v>
      </c>
      <c r="I71" s="39" t="s">
        <v>60</v>
      </c>
      <c r="J71" s="40"/>
      <c r="K71" s="43" t="s">
        <v>7</v>
      </c>
      <c r="L71" s="39"/>
      <c r="M71" s="40"/>
      <c r="N71" s="43" t="s">
        <v>7</v>
      </c>
      <c r="O71" s="39"/>
      <c r="P71" s="40"/>
      <c r="Q71" s="43" t="s">
        <v>7</v>
      </c>
      <c r="R71" s="39"/>
      <c r="S71" s="40"/>
      <c r="T71" s="43" t="s">
        <v>7</v>
      </c>
      <c r="U71" s="39"/>
      <c r="V71" s="40"/>
      <c r="W71" s="43" t="s">
        <v>7</v>
      </c>
      <c r="X71" s="39"/>
      <c r="Y71" s="40"/>
      <c r="Z71" s="43" t="s">
        <v>7</v>
      </c>
      <c r="AA71" s="39"/>
      <c r="AB71" s="40"/>
    </row>
    <row r="72" spans="2:29" ht="15" customHeight="1" x14ac:dyDescent="0.3">
      <c r="B72" s="64"/>
      <c r="C72" s="28"/>
      <c r="D72" s="46"/>
      <c r="E72" s="66"/>
      <c r="F72" s="41" t="s">
        <v>61</v>
      </c>
      <c r="G72" s="42"/>
      <c r="H72" s="44"/>
      <c r="I72" s="41" t="s">
        <v>62</v>
      </c>
      <c r="J72" s="42"/>
      <c r="K72" s="44"/>
      <c r="L72" s="41"/>
      <c r="M72" s="42"/>
      <c r="N72" s="44"/>
      <c r="O72" s="41"/>
      <c r="P72" s="42"/>
      <c r="Q72" s="44"/>
      <c r="R72" s="41"/>
      <c r="S72" s="42"/>
      <c r="T72" s="44"/>
      <c r="U72" s="41"/>
      <c r="V72" s="42"/>
      <c r="W72" s="44"/>
      <c r="X72" s="41"/>
      <c r="Y72" s="42"/>
      <c r="Z72" s="44"/>
      <c r="AA72" s="41"/>
      <c r="AB72" s="42"/>
      <c r="AC72" s="6">
        <f>COUNTA(F72,I72,L72,O72,R72,U72,X72,AA72)</f>
        <v>2</v>
      </c>
    </row>
    <row r="73" spans="2:29" ht="15" customHeight="1" x14ac:dyDescent="0.3">
      <c r="B73" s="64"/>
      <c r="C73" s="28"/>
      <c r="D73" s="46"/>
      <c r="E73" s="54" t="s">
        <v>17</v>
      </c>
      <c r="F73" s="36" t="s">
        <v>52</v>
      </c>
      <c r="G73" s="37"/>
      <c r="H73" s="38" t="s">
        <v>17</v>
      </c>
      <c r="I73" s="36" t="s">
        <v>40</v>
      </c>
      <c r="J73" s="37"/>
      <c r="K73" s="38" t="s">
        <v>17</v>
      </c>
      <c r="L73" s="36"/>
      <c r="M73" s="37"/>
      <c r="N73" s="38" t="s">
        <v>17</v>
      </c>
      <c r="O73" s="36"/>
      <c r="P73" s="37"/>
      <c r="Q73" s="38" t="s">
        <v>17</v>
      </c>
      <c r="R73" s="36"/>
      <c r="S73" s="37"/>
      <c r="T73" s="38" t="s">
        <v>17</v>
      </c>
      <c r="U73" s="36"/>
      <c r="V73" s="37"/>
      <c r="W73" s="38" t="s">
        <v>17</v>
      </c>
      <c r="X73" s="36"/>
      <c r="Y73" s="37"/>
      <c r="Z73" s="38" t="s">
        <v>17</v>
      </c>
      <c r="AA73" s="36"/>
      <c r="AB73" s="37"/>
    </row>
    <row r="74" spans="2:29" ht="15" customHeight="1" x14ac:dyDescent="0.3">
      <c r="B74" s="64"/>
      <c r="C74" s="28"/>
      <c r="D74" s="46"/>
      <c r="E74" s="54"/>
      <c r="F74" s="30" t="s">
        <v>63</v>
      </c>
      <c r="G74" s="31"/>
      <c r="H74" s="38"/>
      <c r="I74" s="30" t="s">
        <v>64</v>
      </c>
      <c r="J74" s="31"/>
      <c r="K74" s="38"/>
      <c r="L74" s="30"/>
      <c r="M74" s="31"/>
      <c r="N74" s="38"/>
      <c r="O74" s="30"/>
      <c r="P74" s="31"/>
      <c r="Q74" s="38"/>
      <c r="R74" s="30"/>
      <c r="S74" s="31"/>
      <c r="T74" s="38"/>
      <c r="U74" s="30"/>
      <c r="V74" s="31"/>
      <c r="W74" s="38"/>
      <c r="X74" s="30"/>
      <c r="Y74" s="31"/>
      <c r="Z74" s="38"/>
      <c r="AA74" s="30"/>
      <c r="AB74" s="31"/>
    </row>
    <row r="75" spans="2:29" ht="15" customHeight="1" x14ac:dyDescent="0.3">
      <c r="B75" s="64"/>
      <c r="C75" s="28"/>
      <c r="D75" s="46"/>
      <c r="E75" s="23" t="s">
        <v>27</v>
      </c>
      <c r="F75" s="17"/>
      <c r="G75" s="15"/>
      <c r="H75" s="17" t="s">
        <v>27</v>
      </c>
      <c r="I75" s="17"/>
      <c r="J75" s="15"/>
      <c r="K75" s="17" t="s">
        <v>27</v>
      </c>
      <c r="L75" s="17"/>
      <c r="M75" s="15"/>
      <c r="N75" s="17" t="s">
        <v>27</v>
      </c>
      <c r="O75" s="17"/>
      <c r="P75" s="15"/>
      <c r="Q75" s="17" t="s">
        <v>27</v>
      </c>
      <c r="R75" s="17"/>
      <c r="S75" s="15"/>
      <c r="T75" s="17" t="s">
        <v>27</v>
      </c>
      <c r="U75" s="17"/>
      <c r="V75" s="15"/>
      <c r="W75" s="17" t="s">
        <v>27</v>
      </c>
      <c r="X75" s="17"/>
      <c r="Y75" s="15"/>
      <c r="Z75" s="17" t="s">
        <v>27</v>
      </c>
      <c r="AA75" s="17"/>
      <c r="AB75" s="15"/>
    </row>
    <row r="76" spans="2:29" ht="15" customHeight="1" x14ac:dyDescent="0.3">
      <c r="B76" s="64"/>
      <c r="C76" s="28"/>
      <c r="D76" s="46"/>
      <c r="E76" s="23" t="s">
        <v>28</v>
      </c>
      <c r="F76" s="16"/>
      <c r="G76" s="17"/>
      <c r="H76" s="17" t="s">
        <v>28</v>
      </c>
      <c r="I76" s="16"/>
      <c r="J76" s="17"/>
      <c r="K76" s="17" t="s">
        <v>28</v>
      </c>
      <c r="L76" s="16"/>
      <c r="M76" s="17"/>
      <c r="N76" s="17" t="s">
        <v>28</v>
      </c>
      <c r="O76" s="16"/>
      <c r="P76" s="17"/>
      <c r="Q76" s="17" t="s">
        <v>28</v>
      </c>
      <c r="R76" s="16"/>
      <c r="S76" s="17"/>
      <c r="T76" s="17" t="s">
        <v>28</v>
      </c>
      <c r="U76" s="16"/>
      <c r="V76" s="17"/>
      <c r="W76" s="17" t="s">
        <v>28</v>
      </c>
      <c r="X76" s="16"/>
      <c r="Y76" s="17"/>
      <c r="Z76" s="17" t="s">
        <v>28</v>
      </c>
      <c r="AA76" s="16"/>
      <c r="AB76" s="17"/>
    </row>
    <row r="77" spans="2:29" ht="15" customHeight="1" x14ac:dyDescent="0.3">
      <c r="B77" s="64"/>
      <c r="C77" s="28"/>
      <c r="D77" s="46"/>
      <c r="E77" s="23" t="s">
        <v>29</v>
      </c>
      <c r="F77" s="32"/>
      <c r="G77" s="33"/>
      <c r="H77" s="17" t="s">
        <v>29</v>
      </c>
      <c r="I77" s="32"/>
      <c r="J77" s="33"/>
      <c r="K77" s="17" t="s">
        <v>29</v>
      </c>
      <c r="L77" s="32" t="str">
        <f>IFERROR(($V$1*L76/1000)+($S$1/L79)+($Y$1/M75),"")</f>
        <v/>
      </c>
      <c r="M77" s="33"/>
      <c r="N77" s="17" t="s">
        <v>29</v>
      </c>
      <c r="O77" s="32" t="str">
        <f>IFERROR(($V$1*O76/1000)+($S$1/O79)+($Y$1/P75),"")</f>
        <v/>
      </c>
      <c r="P77" s="33"/>
      <c r="Q77" s="17" t="s">
        <v>29</v>
      </c>
      <c r="R77" s="32" t="str">
        <f>IFERROR(($V$1*R76/1000)+($S$1/R79)+($Y$1/S75),"")</f>
        <v/>
      </c>
      <c r="S77" s="33"/>
      <c r="T77" s="17" t="s">
        <v>29</v>
      </c>
      <c r="U77" s="32" t="str">
        <f>IFERROR(($V$1*U76/1000)+($S$1/U79)+($Y$1/V75),"")</f>
        <v/>
      </c>
      <c r="V77" s="33"/>
      <c r="W77" s="17" t="s">
        <v>29</v>
      </c>
      <c r="X77" s="32" t="str">
        <f>IFERROR(($V$1*X76/1000)+($S$1/X79)+($Y$1/Y75),"")</f>
        <v/>
      </c>
      <c r="Y77" s="33"/>
      <c r="Z77" s="17" t="s">
        <v>29</v>
      </c>
      <c r="AA77" s="32" t="str">
        <f>IFERROR(($V$1*AA76/1000)+($S$1/AA79)+($Y$1/AB75),"")</f>
        <v/>
      </c>
      <c r="AB77" s="33"/>
    </row>
    <row r="78" spans="2:29" ht="15" customHeight="1" x14ac:dyDescent="0.3">
      <c r="B78" s="64"/>
      <c r="C78" s="28"/>
      <c r="D78" s="46"/>
      <c r="E78" s="24" t="s">
        <v>30</v>
      </c>
      <c r="F78" s="32"/>
      <c r="G78" s="33"/>
      <c r="H78" s="19" t="s">
        <v>30</v>
      </c>
      <c r="I78" s="32"/>
      <c r="J78" s="33"/>
      <c r="K78" s="19" t="s">
        <v>30</v>
      </c>
      <c r="L78" s="32" t="str">
        <f>IFERROR(L77*(1+$P$1),"")</f>
        <v/>
      </c>
      <c r="M78" s="33"/>
      <c r="N78" s="19" t="s">
        <v>30</v>
      </c>
      <c r="O78" s="32" t="str">
        <f>IFERROR(O77*(1+$P$1),"")</f>
        <v/>
      </c>
      <c r="P78" s="33"/>
      <c r="Q78" s="19" t="s">
        <v>30</v>
      </c>
      <c r="R78" s="32" t="str">
        <f>IFERROR(R77*(1+$P$1),"")</f>
        <v/>
      </c>
      <c r="S78" s="33"/>
      <c r="T78" s="19" t="s">
        <v>30</v>
      </c>
      <c r="U78" s="32" t="str">
        <f>IFERROR(U77*(1+$P$1),"")</f>
        <v/>
      </c>
      <c r="V78" s="33"/>
      <c r="W78" s="19" t="s">
        <v>30</v>
      </c>
      <c r="X78" s="32" t="str">
        <f>IFERROR(X77*(1+$P$1),"")</f>
        <v/>
      </c>
      <c r="Y78" s="33"/>
      <c r="Z78" s="19" t="s">
        <v>30</v>
      </c>
      <c r="AA78" s="32" t="str">
        <f>IFERROR(AA77*(1+$P$1),"")</f>
        <v/>
      </c>
      <c r="AB78" s="33"/>
    </row>
    <row r="79" spans="2:29" ht="15" customHeight="1" x14ac:dyDescent="0.3">
      <c r="B79" s="64"/>
      <c r="C79" s="28"/>
      <c r="D79" s="46"/>
      <c r="E79" s="24" t="s">
        <v>31</v>
      </c>
      <c r="F79" s="32"/>
      <c r="G79" s="33"/>
      <c r="H79" s="19" t="s">
        <v>31</v>
      </c>
      <c r="I79" s="32"/>
      <c r="J79" s="33"/>
      <c r="K79" s="19" t="s">
        <v>31</v>
      </c>
      <c r="L79" s="32"/>
      <c r="M79" s="33"/>
      <c r="N79" s="19" t="s">
        <v>31</v>
      </c>
      <c r="O79" s="32"/>
      <c r="P79" s="33"/>
      <c r="Q79" s="19" t="s">
        <v>31</v>
      </c>
      <c r="R79" s="32"/>
      <c r="S79" s="33"/>
      <c r="T79" s="19" t="s">
        <v>31</v>
      </c>
      <c r="U79" s="32"/>
      <c r="V79" s="33"/>
      <c r="W79" s="19" t="s">
        <v>31</v>
      </c>
      <c r="X79" s="32"/>
      <c r="Y79" s="33"/>
      <c r="Z79" s="19" t="s">
        <v>31</v>
      </c>
      <c r="AA79" s="32"/>
      <c r="AB79" s="33"/>
    </row>
    <row r="80" spans="2:29" ht="15" customHeight="1" x14ac:dyDescent="0.3">
      <c r="B80" s="64"/>
      <c r="C80" s="28"/>
      <c r="D80" s="47"/>
      <c r="E80" s="25" t="s">
        <v>32</v>
      </c>
      <c r="F80" s="34"/>
      <c r="G80" s="35"/>
      <c r="H80" s="18" t="s">
        <v>32</v>
      </c>
      <c r="I80" s="34"/>
      <c r="J80" s="35"/>
      <c r="K80" s="18" t="s">
        <v>32</v>
      </c>
      <c r="L80" s="34"/>
      <c r="M80" s="35"/>
      <c r="N80" s="18" t="s">
        <v>32</v>
      </c>
      <c r="O80" s="34"/>
      <c r="P80" s="35"/>
      <c r="Q80" s="18" t="s">
        <v>32</v>
      </c>
      <c r="R80" s="34"/>
      <c r="S80" s="35"/>
      <c r="T80" s="18" t="s">
        <v>32</v>
      </c>
      <c r="U80" s="34"/>
      <c r="V80" s="35"/>
      <c r="W80" s="18" t="s">
        <v>32</v>
      </c>
      <c r="X80" s="34"/>
      <c r="Y80" s="35"/>
      <c r="Z80" s="18" t="s">
        <v>32</v>
      </c>
      <c r="AA80" s="34"/>
      <c r="AB80" s="35"/>
    </row>
    <row r="81" spans="2:29" ht="141" customHeight="1" x14ac:dyDescent="0.3">
      <c r="B81" s="64"/>
      <c r="C81" s="28"/>
      <c r="D81" s="45">
        <v>8</v>
      </c>
      <c r="E81" s="48"/>
      <c r="F81" s="49"/>
      <c r="G81" s="50"/>
      <c r="H81" s="51"/>
      <c r="I81" s="52"/>
      <c r="J81" s="53"/>
      <c r="K81" s="12"/>
      <c r="L81" s="13"/>
      <c r="M81" s="14"/>
      <c r="N81" s="12"/>
      <c r="O81" s="13"/>
      <c r="P81" s="14"/>
      <c r="Q81" s="12"/>
      <c r="R81" s="13"/>
      <c r="S81" s="14"/>
      <c r="T81" s="12"/>
      <c r="U81" s="13"/>
      <c r="V81" s="14"/>
      <c r="W81" s="12"/>
      <c r="X81" s="13"/>
      <c r="Y81" s="14"/>
      <c r="Z81" s="12"/>
      <c r="AA81" s="13"/>
      <c r="AB81" s="14"/>
    </row>
    <row r="82" spans="2:29" ht="15" customHeight="1" x14ac:dyDescent="0.3">
      <c r="B82" s="64"/>
      <c r="C82" s="28"/>
      <c r="D82" s="46"/>
      <c r="E82" s="65" t="s">
        <v>7</v>
      </c>
      <c r="F82" s="39" t="s">
        <v>9</v>
      </c>
      <c r="G82" s="40"/>
      <c r="H82" s="43" t="s">
        <v>7</v>
      </c>
      <c r="I82" s="39"/>
      <c r="J82" s="40"/>
      <c r="K82" s="43" t="s">
        <v>7</v>
      </c>
      <c r="L82" s="39"/>
      <c r="M82" s="40"/>
      <c r="N82" s="43" t="s">
        <v>7</v>
      </c>
      <c r="O82" s="39"/>
      <c r="P82" s="40"/>
      <c r="Q82" s="43" t="s">
        <v>7</v>
      </c>
      <c r="R82" s="39"/>
      <c r="S82" s="40"/>
      <c r="T82" s="43" t="s">
        <v>7</v>
      </c>
      <c r="U82" s="39"/>
      <c r="V82" s="40"/>
      <c r="W82" s="43" t="s">
        <v>7</v>
      </c>
      <c r="X82" s="39"/>
      <c r="Y82" s="40"/>
      <c r="Z82" s="43" t="s">
        <v>7</v>
      </c>
      <c r="AA82" s="39"/>
      <c r="AB82" s="40"/>
    </row>
    <row r="83" spans="2:29" ht="15" customHeight="1" x14ac:dyDescent="0.3">
      <c r="B83" s="64"/>
      <c r="C83" s="28"/>
      <c r="D83" s="46"/>
      <c r="E83" s="66"/>
      <c r="F83" s="41" t="s">
        <v>65</v>
      </c>
      <c r="G83" s="42"/>
      <c r="H83" s="44"/>
      <c r="I83" s="41"/>
      <c r="J83" s="42"/>
      <c r="K83" s="44"/>
      <c r="L83" s="41"/>
      <c r="M83" s="42"/>
      <c r="N83" s="44"/>
      <c r="O83" s="41"/>
      <c r="P83" s="42"/>
      <c r="Q83" s="44"/>
      <c r="R83" s="41"/>
      <c r="S83" s="42"/>
      <c r="T83" s="44"/>
      <c r="U83" s="41"/>
      <c r="V83" s="42"/>
      <c r="W83" s="44"/>
      <c r="X83" s="41"/>
      <c r="Y83" s="42"/>
      <c r="Z83" s="44"/>
      <c r="AA83" s="41"/>
      <c r="AB83" s="42"/>
      <c r="AC83" s="6">
        <f>COUNTA(F83,I83,L83,O83,R83,U83,X83,AA83)</f>
        <v>1</v>
      </c>
    </row>
    <row r="84" spans="2:29" ht="15" customHeight="1" x14ac:dyDescent="0.3">
      <c r="B84" s="64"/>
      <c r="C84" s="28"/>
      <c r="D84" s="46"/>
      <c r="E84" s="54" t="s">
        <v>17</v>
      </c>
      <c r="F84" s="36" t="s">
        <v>19</v>
      </c>
      <c r="G84" s="37"/>
      <c r="H84" s="38" t="s">
        <v>17</v>
      </c>
      <c r="I84" s="36"/>
      <c r="J84" s="37"/>
      <c r="K84" s="38" t="s">
        <v>17</v>
      </c>
      <c r="L84" s="36"/>
      <c r="M84" s="37"/>
      <c r="N84" s="38" t="s">
        <v>17</v>
      </c>
      <c r="O84" s="36"/>
      <c r="P84" s="37"/>
      <c r="Q84" s="38" t="s">
        <v>17</v>
      </c>
      <c r="R84" s="36"/>
      <c r="S84" s="37"/>
      <c r="T84" s="38" t="s">
        <v>17</v>
      </c>
      <c r="U84" s="36"/>
      <c r="V84" s="37"/>
      <c r="W84" s="38" t="s">
        <v>17</v>
      </c>
      <c r="X84" s="36"/>
      <c r="Y84" s="37"/>
      <c r="Z84" s="38" t="s">
        <v>17</v>
      </c>
      <c r="AA84" s="36"/>
      <c r="AB84" s="37"/>
    </row>
    <row r="85" spans="2:29" ht="15" customHeight="1" x14ac:dyDescent="0.3">
      <c r="B85" s="64"/>
      <c r="C85" s="28"/>
      <c r="D85" s="46"/>
      <c r="E85" s="54"/>
      <c r="F85" s="30" t="s">
        <v>66</v>
      </c>
      <c r="G85" s="31"/>
      <c r="H85" s="38"/>
      <c r="I85" s="30"/>
      <c r="J85" s="31"/>
      <c r="K85" s="38"/>
      <c r="L85" s="30"/>
      <c r="M85" s="31"/>
      <c r="N85" s="38"/>
      <c r="O85" s="30"/>
      <c r="P85" s="31"/>
      <c r="Q85" s="38"/>
      <c r="R85" s="30"/>
      <c r="S85" s="31"/>
      <c r="T85" s="38"/>
      <c r="U85" s="30"/>
      <c r="V85" s="31"/>
      <c r="W85" s="38"/>
      <c r="X85" s="30"/>
      <c r="Y85" s="31"/>
      <c r="Z85" s="38"/>
      <c r="AA85" s="30"/>
      <c r="AB85" s="31"/>
    </row>
    <row r="86" spans="2:29" ht="15" customHeight="1" x14ac:dyDescent="0.3">
      <c r="B86" s="64"/>
      <c r="C86" s="28"/>
      <c r="D86" s="46"/>
      <c r="E86" s="23" t="s">
        <v>27</v>
      </c>
      <c r="F86" s="17"/>
      <c r="G86" s="15"/>
      <c r="H86" s="17" t="s">
        <v>27</v>
      </c>
      <c r="I86" s="17"/>
      <c r="J86" s="15"/>
      <c r="K86" s="17" t="s">
        <v>27</v>
      </c>
      <c r="L86" s="17"/>
      <c r="M86" s="15"/>
      <c r="N86" s="17" t="s">
        <v>27</v>
      </c>
      <c r="O86" s="17"/>
      <c r="P86" s="15"/>
      <c r="Q86" s="17" t="s">
        <v>27</v>
      </c>
      <c r="R86" s="17"/>
      <c r="S86" s="15"/>
      <c r="T86" s="17" t="s">
        <v>27</v>
      </c>
      <c r="U86" s="17"/>
      <c r="V86" s="15"/>
      <c r="W86" s="17" t="s">
        <v>27</v>
      </c>
      <c r="X86" s="17"/>
      <c r="Y86" s="15"/>
      <c r="Z86" s="17" t="s">
        <v>27</v>
      </c>
      <c r="AA86" s="17"/>
      <c r="AB86" s="15"/>
    </row>
    <row r="87" spans="2:29" ht="15" customHeight="1" x14ac:dyDescent="0.3">
      <c r="B87" s="64"/>
      <c r="C87" s="28"/>
      <c r="D87" s="46"/>
      <c r="E87" s="23" t="s">
        <v>28</v>
      </c>
      <c r="F87" s="16"/>
      <c r="G87" s="17"/>
      <c r="H87" s="17" t="s">
        <v>28</v>
      </c>
      <c r="I87" s="16"/>
      <c r="J87" s="17"/>
      <c r="K87" s="17" t="s">
        <v>28</v>
      </c>
      <c r="L87" s="16"/>
      <c r="M87" s="17"/>
      <c r="N87" s="17" t="s">
        <v>28</v>
      </c>
      <c r="O87" s="16"/>
      <c r="P87" s="17"/>
      <c r="Q87" s="17" t="s">
        <v>28</v>
      </c>
      <c r="R87" s="16"/>
      <c r="S87" s="17"/>
      <c r="T87" s="17" t="s">
        <v>28</v>
      </c>
      <c r="U87" s="16"/>
      <c r="V87" s="17"/>
      <c r="W87" s="17" t="s">
        <v>28</v>
      </c>
      <c r="X87" s="16"/>
      <c r="Y87" s="17"/>
      <c r="Z87" s="17" t="s">
        <v>28</v>
      </c>
      <c r="AA87" s="16"/>
      <c r="AB87" s="17"/>
    </row>
    <row r="88" spans="2:29" ht="15" customHeight="1" x14ac:dyDescent="0.3">
      <c r="B88" s="64"/>
      <c r="C88" s="28"/>
      <c r="D88" s="46"/>
      <c r="E88" s="23" t="s">
        <v>29</v>
      </c>
      <c r="F88" s="32"/>
      <c r="G88" s="33"/>
      <c r="H88" s="17" t="s">
        <v>29</v>
      </c>
      <c r="I88" s="32"/>
      <c r="J88" s="33"/>
      <c r="K88" s="17" t="s">
        <v>29</v>
      </c>
      <c r="L88" s="32" t="str">
        <f>IFERROR(($V$1*L87/1000)+($S$1/L90)+($Y$1/M86),"")</f>
        <v/>
      </c>
      <c r="M88" s="33"/>
      <c r="N88" s="17" t="s">
        <v>29</v>
      </c>
      <c r="O88" s="32" t="str">
        <f>IFERROR(($V$1*O87/1000)+($S$1/O90)+($Y$1/P86),"")</f>
        <v/>
      </c>
      <c r="P88" s="33"/>
      <c r="Q88" s="17" t="s">
        <v>29</v>
      </c>
      <c r="R88" s="32" t="str">
        <f>IFERROR(($V$1*R87/1000)+($S$1/R90)+($Y$1/S86),"")</f>
        <v/>
      </c>
      <c r="S88" s="33"/>
      <c r="T88" s="17" t="s">
        <v>29</v>
      </c>
      <c r="U88" s="32" t="str">
        <f>IFERROR(($V$1*U87/1000)+($S$1/U90)+($Y$1/V86),"")</f>
        <v/>
      </c>
      <c r="V88" s="33"/>
      <c r="W88" s="17" t="s">
        <v>29</v>
      </c>
      <c r="X88" s="32" t="str">
        <f>IFERROR(($V$1*X87/1000)+($S$1/X90)+($Y$1/Y86),"")</f>
        <v/>
      </c>
      <c r="Y88" s="33"/>
      <c r="Z88" s="17" t="s">
        <v>29</v>
      </c>
      <c r="AA88" s="32" t="str">
        <f>IFERROR(($V$1*AA87/1000)+($S$1/AA90)+($Y$1/AB86),"")</f>
        <v/>
      </c>
      <c r="AB88" s="33"/>
    </row>
    <row r="89" spans="2:29" ht="15" customHeight="1" x14ac:dyDescent="0.3">
      <c r="B89" s="64"/>
      <c r="C89" s="28"/>
      <c r="D89" s="46"/>
      <c r="E89" s="24" t="s">
        <v>30</v>
      </c>
      <c r="F89" s="32"/>
      <c r="G89" s="33"/>
      <c r="H89" s="19" t="s">
        <v>30</v>
      </c>
      <c r="I89" s="32"/>
      <c r="J89" s="33"/>
      <c r="K89" s="19" t="s">
        <v>30</v>
      </c>
      <c r="L89" s="32" t="str">
        <f>IFERROR(L88*(1+$P$1),"")</f>
        <v/>
      </c>
      <c r="M89" s="33"/>
      <c r="N89" s="19" t="s">
        <v>30</v>
      </c>
      <c r="O89" s="32" t="str">
        <f>IFERROR(O88*(1+$P$1),"")</f>
        <v/>
      </c>
      <c r="P89" s="33"/>
      <c r="Q89" s="19" t="s">
        <v>30</v>
      </c>
      <c r="R89" s="32" t="str">
        <f>IFERROR(R88*(1+$P$1),"")</f>
        <v/>
      </c>
      <c r="S89" s="33"/>
      <c r="T89" s="19" t="s">
        <v>30</v>
      </c>
      <c r="U89" s="32" t="str">
        <f>IFERROR(U88*(1+$P$1),"")</f>
        <v/>
      </c>
      <c r="V89" s="33"/>
      <c r="W89" s="19" t="s">
        <v>30</v>
      </c>
      <c r="X89" s="32" t="str">
        <f>IFERROR(X88*(1+$P$1),"")</f>
        <v/>
      </c>
      <c r="Y89" s="33"/>
      <c r="Z89" s="19" t="s">
        <v>30</v>
      </c>
      <c r="AA89" s="32" t="str">
        <f>IFERROR(AA88*(1+$P$1),"")</f>
        <v/>
      </c>
      <c r="AB89" s="33"/>
    </row>
    <row r="90" spans="2:29" ht="15" customHeight="1" x14ac:dyDescent="0.3">
      <c r="B90" s="64"/>
      <c r="C90" s="28"/>
      <c r="D90" s="46"/>
      <c r="E90" s="24" t="s">
        <v>31</v>
      </c>
      <c r="F90" s="32"/>
      <c r="G90" s="33"/>
      <c r="H90" s="19" t="s">
        <v>31</v>
      </c>
      <c r="I90" s="32"/>
      <c r="J90" s="33"/>
      <c r="K90" s="19" t="s">
        <v>31</v>
      </c>
      <c r="L90" s="32"/>
      <c r="M90" s="33"/>
      <c r="N90" s="19" t="s">
        <v>31</v>
      </c>
      <c r="O90" s="32"/>
      <c r="P90" s="33"/>
      <c r="Q90" s="19" t="s">
        <v>31</v>
      </c>
      <c r="R90" s="32"/>
      <c r="S90" s="33"/>
      <c r="T90" s="19" t="s">
        <v>31</v>
      </c>
      <c r="U90" s="32"/>
      <c r="V90" s="33"/>
      <c r="W90" s="19" t="s">
        <v>31</v>
      </c>
      <c r="X90" s="32"/>
      <c r="Y90" s="33"/>
      <c r="Z90" s="19" t="s">
        <v>31</v>
      </c>
      <c r="AA90" s="32"/>
      <c r="AB90" s="33"/>
    </row>
    <row r="91" spans="2:29" ht="15" customHeight="1" x14ac:dyDescent="0.3">
      <c r="B91" s="64"/>
      <c r="C91" s="28"/>
      <c r="D91" s="47"/>
      <c r="E91" s="25" t="s">
        <v>32</v>
      </c>
      <c r="F91" s="34"/>
      <c r="G91" s="35"/>
      <c r="H91" s="18" t="s">
        <v>32</v>
      </c>
      <c r="I91" s="34"/>
      <c r="J91" s="35"/>
      <c r="K91" s="18" t="s">
        <v>32</v>
      </c>
      <c r="L91" s="34"/>
      <c r="M91" s="35"/>
      <c r="N91" s="18" t="s">
        <v>32</v>
      </c>
      <c r="O91" s="34"/>
      <c r="P91" s="35"/>
      <c r="Q91" s="18" t="s">
        <v>32</v>
      </c>
      <c r="R91" s="34"/>
      <c r="S91" s="35"/>
      <c r="T91" s="18" t="s">
        <v>32</v>
      </c>
      <c r="U91" s="34"/>
      <c r="V91" s="35"/>
      <c r="W91" s="18" t="s">
        <v>32</v>
      </c>
      <c r="X91" s="34"/>
      <c r="Y91" s="35"/>
      <c r="Z91" s="18" t="s">
        <v>32</v>
      </c>
      <c r="AA91" s="34"/>
      <c r="AB91" s="35"/>
    </row>
    <row r="92" spans="2:29" ht="141" customHeight="1" x14ac:dyDescent="0.3">
      <c r="B92" s="64"/>
      <c r="C92" s="28"/>
      <c r="D92" s="45">
        <v>9</v>
      </c>
      <c r="E92" s="48"/>
      <c r="F92" s="49"/>
      <c r="G92" s="50"/>
      <c r="H92" s="51"/>
      <c r="I92" s="52"/>
      <c r="J92" s="53"/>
      <c r="K92" s="12"/>
      <c r="L92" s="13"/>
      <c r="M92" s="14"/>
      <c r="N92" s="12"/>
      <c r="O92" s="13"/>
      <c r="P92" s="14"/>
      <c r="Q92" s="12"/>
      <c r="R92" s="13"/>
      <c r="S92" s="14"/>
      <c r="T92" s="12"/>
      <c r="U92" s="13"/>
      <c r="V92" s="14"/>
      <c r="W92" s="12"/>
      <c r="X92" s="13"/>
      <c r="Y92" s="14"/>
      <c r="Z92" s="12"/>
      <c r="AA92" s="13"/>
      <c r="AB92" s="14"/>
    </row>
    <row r="93" spans="2:29" ht="15" customHeight="1" x14ac:dyDescent="0.3">
      <c r="B93" s="64"/>
      <c r="C93" s="28"/>
      <c r="D93" s="46"/>
      <c r="E93" s="23" t="s">
        <v>67</v>
      </c>
      <c r="F93" s="39" t="s">
        <v>68</v>
      </c>
      <c r="G93" s="40"/>
      <c r="H93" s="23" t="s">
        <v>67</v>
      </c>
      <c r="I93" s="39" t="s">
        <v>68</v>
      </c>
      <c r="J93" s="40"/>
      <c r="K93" s="43" t="s">
        <v>7</v>
      </c>
      <c r="L93" s="39"/>
      <c r="M93" s="40"/>
      <c r="N93" s="43" t="s">
        <v>7</v>
      </c>
      <c r="O93" s="39"/>
      <c r="P93" s="40"/>
      <c r="Q93" s="43" t="s">
        <v>7</v>
      </c>
      <c r="R93" s="39"/>
      <c r="S93" s="40"/>
      <c r="T93" s="43" t="s">
        <v>7</v>
      </c>
      <c r="U93" s="39"/>
      <c r="V93" s="40"/>
      <c r="W93" s="43" t="s">
        <v>7</v>
      </c>
      <c r="X93" s="39"/>
      <c r="Y93" s="40"/>
      <c r="Z93" s="43" t="s">
        <v>7</v>
      </c>
      <c r="AA93" s="39"/>
      <c r="AB93" s="40"/>
    </row>
    <row r="94" spans="2:29" ht="15" customHeight="1" x14ac:dyDescent="0.3">
      <c r="B94" s="64"/>
      <c r="C94" s="28"/>
      <c r="D94" s="46"/>
      <c r="E94" s="23" t="s">
        <v>69</v>
      </c>
      <c r="F94" s="41" t="s">
        <v>70</v>
      </c>
      <c r="G94" s="42"/>
      <c r="H94" s="23" t="s">
        <v>69</v>
      </c>
      <c r="I94" s="41" t="s">
        <v>71</v>
      </c>
      <c r="J94" s="42"/>
      <c r="K94" s="44"/>
      <c r="L94" s="41"/>
      <c r="M94" s="42"/>
      <c r="N94" s="44"/>
      <c r="O94" s="41"/>
      <c r="P94" s="42"/>
      <c r="Q94" s="44"/>
      <c r="R94" s="41"/>
      <c r="S94" s="42"/>
      <c r="T94" s="44"/>
      <c r="U94" s="41"/>
      <c r="V94" s="42"/>
      <c r="W94" s="44"/>
      <c r="X94" s="41"/>
      <c r="Y94" s="42"/>
      <c r="Z94" s="44"/>
      <c r="AA94" s="41"/>
      <c r="AB94" s="42"/>
      <c r="AC94" s="6">
        <f>COUNTA(F94,I94,L94,O94,R94,U94,X94,AA94)</f>
        <v>2</v>
      </c>
    </row>
    <row r="95" spans="2:29" ht="15" customHeight="1" x14ac:dyDescent="0.3">
      <c r="B95" s="64"/>
      <c r="C95" s="28"/>
      <c r="D95" s="46"/>
      <c r="E95" s="54" t="s">
        <v>17</v>
      </c>
      <c r="F95" s="36" t="s">
        <v>72</v>
      </c>
      <c r="G95" s="37"/>
      <c r="H95" s="54" t="s">
        <v>17</v>
      </c>
      <c r="I95" s="36" t="s">
        <v>72</v>
      </c>
      <c r="J95" s="37"/>
      <c r="K95" s="38" t="s">
        <v>17</v>
      </c>
      <c r="L95" s="36"/>
      <c r="M95" s="37"/>
      <c r="N95" s="38" t="s">
        <v>17</v>
      </c>
      <c r="O95" s="36"/>
      <c r="P95" s="37"/>
      <c r="Q95" s="38" t="s">
        <v>17</v>
      </c>
      <c r="R95" s="36"/>
      <c r="S95" s="37"/>
      <c r="T95" s="38" t="s">
        <v>17</v>
      </c>
      <c r="U95" s="36"/>
      <c r="V95" s="37"/>
      <c r="W95" s="38" t="s">
        <v>17</v>
      </c>
      <c r="X95" s="36"/>
      <c r="Y95" s="37"/>
      <c r="Z95" s="38" t="s">
        <v>17</v>
      </c>
      <c r="AA95" s="36"/>
      <c r="AB95" s="37"/>
    </row>
    <row r="96" spans="2:29" ht="15" customHeight="1" x14ac:dyDescent="0.3">
      <c r="B96" s="64"/>
      <c r="C96" s="28"/>
      <c r="D96" s="46"/>
      <c r="E96" s="54"/>
      <c r="F96" s="30" t="s">
        <v>66</v>
      </c>
      <c r="G96" s="31"/>
      <c r="H96" s="54"/>
      <c r="I96" s="30" t="s">
        <v>66</v>
      </c>
      <c r="J96" s="31"/>
      <c r="K96" s="38"/>
      <c r="L96" s="30"/>
      <c r="M96" s="31"/>
      <c r="N96" s="38"/>
      <c r="O96" s="30"/>
      <c r="P96" s="31"/>
      <c r="Q96" s="38"/>
      <c r="R96" s="30"/>
      <c r="S96" s="31"/>
      <c r="T96" s="38"/>
      <c r="U96" s="30"/>
      <c r="V96" s="31"/>
      <c r="W96" s="38"/>
      <c r="X96" s="30"/>
      <c r="Y96" s="31"/>
      <c r="Z96" s="38"/>
      <c r="AA96" s="30"/>
      <c r="AB96" s="31"/>
    </row>
    <row r="97" spans="2:29" ht="15" customHeight="1" x14ac:dyDescent="0.3">
      <c r="B97" s="64"/>
      <c r="C97" s="28"/>
      <c r="D97" s="46"/>
      <c r="E97" s="23" t="s">
        <v>27</v>
      </c>
      <c r="F97" s="30" t="s">
        <v>73</v>
      </c>
      <c r="G97" s="31"/>
      <c r="H97" s="23" t="s">
        <v>27</v>
      </c>
      <c r="I97" s="30" t="s">
        <v>74</v>
      </c>
      <c r="J97" s="31"/>
      <c r="K97" s="17" t="s">
        <v>27</v>
      </c>
      <c r="L97" s="17"/>
      <c r="M97" s="15"/>
      <c r="N97" s="17" t="s">
        <v>27</v>
      </c>
      <c r="O97" s="17"/>
      <c r="P97" s="15"/>
      <c r="Q97" s="17" t="s">
        <v>27</v>
      </c>
      <c r="R97" s="17"/>
      <c r="S97" s="15"/>
      <c r="T97" s="17" t="s">
        <v>27</v>
      </c>
      <c r="U97" s="17"/>
      <c r="V97" s="15"/>
      <c r="W97" s="17" t="s">
        <v>27</v>
      </c>
      <c r="X97" s="17"/>
      <c r="Y97" s="15"/>
      <c r="Z97" s="17" t="s">
        <v>27</v>
      </c>
      <c r="AA97" s="17"/>
      <c r="AB97" s="15"/>
    </row>
    <row r="98" spans="2:29" ht="15" customHeight="1" x14ac:dyDescent="0.3">
      <c r="B98" s="64"/>
      <c r="C98" s="28"/>
      <c r="D98" s="46"/>
      <c r="E98" s="23" t="s">
        <v>28</v>
      </c>
      <c r="F98" s="16"/>
      <c r="G98" s="17"/>
      <c r="H98" s="23" t="s">
        <v>28</v>
      </c>
      <c r="I98" s="16"/>
      <c r="J98" s="17"/>
      <c r="K98" s="17" t="s">
        <v>28</v>
      </c>
      <c r="L98" s="16"/>
      <c r="M98" s="17"/>
      <c r="N98" s="17" t="s">
        <v>28</v>
      </c>
      <c r="O98" s="16"/>
      <c r="P98" s="17"/>
      <c r="Q98" s="17" t="s">
        <v>28</v>
      </c>
      <c r="R98" s="16"/>
      <c r="S98" s="17"/>
      <c r="T98" s="17" t="s">
        <v>28</v>
      </c>
      <c r="U98" s="16"/>
      <c r="V98" s="17"/>
      <c r="W98" s="17" t="s">
        <v>28</v>
      </c>
      <c r="X98" s="16"/>
      <c r="Y98" s="17"/>
      <c r="Z98" s="17" t="s">
        <v>28</v>
      </c>
      <c r="AA98" s="16"/>
      <c r="AB98" s="17"/>
    </row>
    <row r="99" spans="2:29" ht="15" customHeight="1" x14ac:dyDescent="0.3">
      <c r="B99" s="64"/>
      <c r="C99" s="28"/>
      <c r="D99" s="46"/>
      <c r="E99" s="23" t="s">
        <v>29</v>
      </c>
      <c r="F99" s="32">
        <v>430</v>
      </c>
      <c r="G99" s="33"/>
      <c r="H99" s="23" t="s">
        <v>29</v>
      </c>
      <c r="I99" s="32">
        <v>430</v>
      </c>
      <c r="J99" s="33"/>
      <c r="K99" s="17" t="s">
        <v>29</v>
      </c>
      <c r="L99" s="32" t="str">
        <f>IFERROR(($V$1*L98/1000)+($S$1/L101)+($Y$1/M97),"")</f>
        <v/>
      </c>
      <c r="M99" s="33"/>
      <c r="N99" s="17" t="s">
        <v>29</v>
      </c>
      <c r="O99" s="32" t="str">
        <f>IFERROR(($V$1*O98/1000)+($S$1/O101)+($Y$1/P97),"")</f>
        <v/>
      </c>
      <c r="P99" s="33"/>
      <c r="Q99" s="17" t="s">
        <v>29</v>
      </c>
      <c r="R99" s="32" t="str">
        <f>IFERROR(($V$1*R98/1000)+($S$1/R101)+($Y$1/S97),"")</f>
        <v/>
      </c>
      <c r="S99" s="33"/>
      <c r="T99" s="17" t="s">
        <v>29</v>
      </c>
      <c r="U99" s="32" t="str">
        <f>IFERROR(($V$1*U98/1000)+($S$1/U101)+($Y$1/V97),"")</f>
        <v/>
      </c>
      <c r="V99" s="33"/>
      <c r="W99" s="17" t="s">
        <v>29</v>
      </c>
      <c r="X99" s="32" t="str">
        <f>IFERROR(($V$1*X98/1000)+($S$1/X101)+($Y$1/Y97),"")</f>
        <v/>
      </c>
      <c r="Y99" s="33"/>
      <c r="Z99" s="17" t="s">
        <v>29</v>
      </c>
      <c r="AA99" s="32" t="str">
        <f>IFERROR(($V$1*AA98/1000)+($S$1/AA101)+($Y$1/AB97),"")</f>
        <v/>
      </c>
      <c r="AB99" s="33"/>
    </row>
    <row r="100" spans="2:29" ht="15" customHeight="1" x14ac:dyDescent="0.3">
      <c r="B100" s="64"/>
      <c r="C100" s="28"/>
      <c r="D100" s="46"/>
      <c r="E100" s="24" t="s">
        <v>30</v>
      </c>
      <c r="F100" s="32">
        <v>560</v>
      </c>
      <c r="G100" s="33"/>
      <c r="H100" s="24" t="s">
        <v>30</v>
      </c>
      <c r="I100" s="32">
        <v>560</v>
      </c>
      <c r="J100" s="33"/>
      <c r="K100" s="19" t="s">
        <v>30</v>
      </c>
      <c r="L100" s="32" t="str">
        <f>IFERROR(L99*(1+$P$1),"")</f>
        <v/>
      </c>
      <c r="M100" s="33"/>
      <c r="N100" s="19" t="s">
        <v>30</v>
      </c>
      <c r="O100" s="32" t="str">
        <f>IFERROR(O99*(1+$P$1),"")</f>
        <v/>
      </c>
      <c r="P100" s="33"/>
      <c r="Q100" s="19" t="s">
        <v>30</v>
      </c>
      <c r="R100" s="32" t="str">
        <f>IFERROR(R99*(1+$P$1),"")</f>
        <v/>
      </c>
      <c r="S100" s="33"/>
      <c r="T100" s="19" t="s">
        <v>30</v>
      </c>
      <c r="U100" s="32" t="str">
        <f>IFERROR(U99*(1+$P$1),"")</f>
        <v/>
      </c>
      <c r="V100" s="33"/>
      <c r="W100" s="19" t="s">
        <v>30</v>
      </c>
      <c r="X100" s="32" t="str">
        <f>IFERROR(X99*(1+$P$1),"")</f>
        <v/>
      </c>
      <c r="Y100" s="33"/>
      <c r="Z100" s="19" t="s">
        <v>30</v>
      </c>
      <c r="AA100" s="32" t="str">
        <f>IFERROR(AA99*(1+$P$1),"")</f>
        <v/>
      </c>
      <c r="AB100" s="33"/>
    </row>
    <row r="101" spans="2:29" ht="15" customHeight="1" x14ac:dyDescent="0.3">
      <c r="B101" s="64"/>
      <c r="C101" s="28"/>
      <c r="D101" s="46"/>
      <c r="E101" s="24" t="s">
        <v>31</v>
      </c>
      <c r="F101" s="32"/>
      <c r="G101" s="33"/>
      <c r="H101" s="24" t="s">
        <v>31</v>
      </c>
      <c r="I101" s="32"/>
      <c r="J101" s="33"/>
      <c r="K101" s="19" t="s">
        <v>31</v>
      </c>
      <c r="L101" s="32"/>
      <c r="M101" s="33"/>
      <c r="N101" s="19" t="s">
        <v>31</v>
      </c>
      <c r="O101" s="32"/>
      <c r="P101" s="33"/>
      <c r="Q101" s="19" t="s">
        <v>31</v>
      </c>
      <c r="R101" s="32"/>
      <c r="S101" s="33"/>
      <c r="T101" s="19" t="s">
        <v>31</v>
      </c>
      <c r="U101" s="32"/>
      <c r="V101" s="33"/>
      <c r="W101" s="19" t="s">
        <v>31</v>
      </c>
      <c r="X101" s="32"/>
      <c r="Y101" s="33"/>
      <c r="Z101" s="19" t="s">
        <v>31</v>
      </c>
      <c r="AA101" s="32"/>
      <c r="AB101" s="33"/>
    </row>
    <row r="102" spans="2:29" ht="15" customHeight="1" x14ac:dyDescent="0.3">
      <c r="B102" s="64"/>
      <c r="C102" s="29"/>
      <c r="D102" s="47"/>
      <c r="E102" s="25" t="s">
        <v>32</v>
      </c>
      <c r="F102" s="34"/>
      <c r="G102" s="35"/>
      <c r="H102" s="25" t="s">
        <v>32</v>
      </c>
      <c r="I102" s="34"/>
      <c r="J102" s="35"/>
      <c r="K102" s="18" t="s">
        <v>32</v>
      </c>
      <c r="L102" s="34"/>
      <c r="M102" s="35"/>
      <c r="N102" s="18" t="s">
        <v>32</v>
      </c>
      <c r="O102" s="34"/>
      <c r="P102" s="35"/>
      <c r="Q102" s="18" t="s">
        <v>32</v>
      </c>
      <c r="R102" s="34"/>
      <c r="S102" s="35"/>
      <c r="T102" s="18" t="s">
        <v>32</v>
      </c>
      <c r="U102" s="34"/>
      <c r="V102" s="35"/>
      <c r="W102" s="18" t="s">
        <v>32</v>
      </c>
      <c r="X102" s="34"/>
      <c r="Y102" s="35"/>
      <c r="Z102" s="18" t="s">
        <v>32</v>
      </c>
      <c r="AA102" s="34"/>
      <c r="AB102" s="35"/>
    </row>
    <row r="103" spans="2:29" ht="141" customHeight="1" x14ac:dyDescent="0.3">
      <c r="B103" s="64"/>
      <c r="C103" s="64" t="s">
        <v>75</v>
      </c>
      <c r="D103" s="45">
        <v>2</v>
      </c>
      <c r="E103" s="22"/>
      <c r="F103" s="13"/>
      <c r="G103" s="14"/>
      <c r="H103" s="12"/>
      <c r="I103" s="13"/>
      <c r="J103" s="14"/>
      <c r="K103" s="12"/>
      <c r="L103" s="13"/>
      <c r="M103" s="14"/>
      <c r="N103" s="12"/>
      <c r="O103" s="13"/>
      <c r="P103" s="14"/>
      <c r="Q103" s="12"/>
      <c r="R103" s="13"/>
      <c r="S103" s="14"/>
      <c r="T103" s="12"/>
      <c r="U103" s="13"/>
      <c r="V103" s="14"/>
      <c r="W103" s="12"/>
      <c r="X103" s="13"/>
      <c r="Y103" s="14"/>
      <c r="Z103" s="12"/>
      <c r="AA103" s="13"/>
      <c r="AB103" s="14"/>
    </row>
    <row r="104" spans="2:29" ht="15" customHeight="1" x14ac:dyDescent="0.3">
      <c r="B104" s="64"/>
      <c r="C104" s="64"/>
      <c r="D104" s="46"/>
      <c r="E104" s="65" t="s">
        <v>7</v>
      </c>
      <c r="F104" s="39" t="s">
        <v>9</v>
      </c>
      <c r="G104" s="40"/>
      <c r="H104" s="67" t="s">
        <v>7</v>
      </c>
      <c r="I104" s="62" t="s">
        <v>8</v>
      </c>
      <c r="J104" s="63"/>
      <c r="K104" s="43" t="s">
        <v>7</v>
      </c>
      <c r="L104" s="39"/>
      <c r="M104" s="40"/>
      <c r="N104" s="43" t="s">
        <v>7</v>
      </c>
      <c r="O104" s="39"/>
      <c r="P104" s="40"/>
      <c r="Q104" s="43" t="s">
        <v>7</v>
      </c>
      <c r="R104" s="39"/>
      <c r="S104" s="40"/>
      <c r="T104" s="43" t="s">
        <v>7</v>
      </c>
      <c r="U104" s="39"/>
      <c r="V104" s="40"/>
      <c r="W104" s="43" t="s">
        <v>7</v>
      </c>
      <c r="X104" s="39"/>
      <c r="Y104" s="40"/>
      <c r="Z104" s="43" t="s">
        <v>7</v>
      </c>
      <c r="AA104" s="39"/>
      <c r="AB104" s="40"/>
    </row>
    <row r="105" spans="2:29" ht="15" customHeight="1" x14ac:dyDescent="0.3">
      <c r="B105" s="64"/>
      <c r="C105" s="64"/>
      <c r="D105" s="46"/>
      <c r="E105" s="66"/>
      <c r="F105" s="41" t="s">
        <v>76</v>
      </c>
      <c r="G105" s="42"/>
      <c r="H105" s="68"/>
      <c r="I105" s="60" t="s">
        <v>77</v>
      </c>
      <c r="J105" s="61"/>
      <c r="K105" s="44"/>
      <c r="L105" s="41"/>
      <c r="M105" s="42"/>
      <c r="N105" s="44"/>
      <c r="O105" s="41"/>
      <c r="P105" s="42"/>
      <c r="Q105" s="44"/>
      <c r="R105" s="41"/>
      <c r="S105" s="42"/>
      <c r="T105" s="44"/>
      <c r="U105" s="41"/>
      <c r="V105" s="42"/>
      <c r="W105" s="44"/>
      <c r="X105" s="41"/>
      <c r="Y105" s="42"/>
      <c r="Z105" s="44"/>
      <c r="AA105" s="41"/>
      <c r="AB105" s="42"/>
      <c r="AC105" s="6">
        <f>COUNTA(F105,I105,L105,O105,R105,U105,X105,AA105)</f>
        <v>2</v>
      </c>
    </row>
    <row r="106" spans="2:29" ht="15" customHeight="1" x14ac:dyDescent="0.3">
      <c r="B106" s="64"/>
      <c r="C106" s="64"/>
      <c r="D106" s="46"/>
      <c r="E106" s="54" t="s">
        <v>17</v>
      </c>
      <c r="F106" s="36" t="s">
        <v>78</v>
      </c>
      <c r="G106" s="37"/>
      <c r="H106" s="38" t="s">
        <v>17</v>
      </c>
      <c r="I106" s="36" t="s">
        <v>38</v>
      </c>
      <c r="J106" s="37"/>
      <c r="K106" s="38" t="s">
        <v>17</v>
      </c>
      <c r="L106" s="36"/>
      <c r="M106" s="37"/>
      <c r="N106" s="38" t="s">
        <v>17</v>
      </c>
      <c r="O106" s="36"/>
      <c r="P106" s="37"/>
      <c r="Q106" s="38" t="s">
        <v>17</v>
      </c>
      <c r="R106" s="36"/>
      <c r="S106" s="37"/>
      <c r="T106" s="38" t="s">
        <v>17</v>
      </c>
      <c r="U106" s="36"/>
      <c r="V106" s="37"/>
      <c r="W106" s="38" t="s">
        <v>17</v>
      </c>
      <c r="X106" s="36"/>
      <c r="Y106" s="37"/>
      <c r="Z106" s="38" t="s">
        <v>17</v>
      </c>
      <c r="AA106" s="36"/>
      <c r="AB106" s="37"/>
    </row>
    <row r="107" spans="2:29" ht="15" customHeight="1" x14ac:dyDescent="0.3">
      <c r="B107" s="64"/>
      <c r="C107" s="64"/>
      <c r="D107" s="46"/>
      <c r="E107" s="54"/>
      <c r="F107" s="30" t="s">
        <v>79</v>
      </c>
      <c r="G107" s="31"/>
      <c r="H107" s="38"/>
      <c r="I107" s="30" t="s">
        <v>80</v>
      </c>
      <c r="J107" s="31"/>
      <c r="K107" s="38"/>
      <c r="L107" s="30"/>
      <c r="M107" s="31"/>
      <c r="N107" s="38"/>
      <c r="O107" s="30"/>
      <c r="P107" s="31"/>
      <c r="Q107" s="38"/>
      <c r="R107" s="30"/>
      <c r="S107" s="31"/>
      <c r="T107" s="38"/>
      <c r="U107" s="30"/>
      <c r="V107" s="31"/>
      <c r="W107" s="38"/>
      <c r="X107" s="30"/>
      <c r="Y107" s="31"/>
      <c r="Z107" s="38"/>
      <c r="AA107" s="30"/>
      <c r="AB107" s="31"/>
    </row>
    <row r="108" spans="2:29" ht="15" customHeight="1" x14ac:dyDescent="0.3">
      <c r="B108" s="64"/>
      <c r="C108" s="64"/>
      <c r="D108" s="46"/>
      <c r="E108" s="23" t="s">
        <v>27</v>
      </c>
      <c r="F108" s="17"/>
      <c r="G108" s="15"/>
      <c r="H108" s="17" t="s">
        <v>27</v>
      </c>
      <c r="I108" s="17"/>
      <c r="J108" s="15"/>
      <c r="K108" s="17" t="s">
        <v>27</v>
      </c>
      <c r="L108" s="17"/>
      <c r="M108" s="15"/>
      <c r="N108" s="17" t="s">
        <v>27</v>
      </c>
      <c r="O108" s="17"/>
      <c r="P108" s="15"/>
      <c r="Q108" s="17" t="s">
        <v>27</v>
      </c>
      <c r="R108" s="17"/>
      <c r="S108" s="15"/>
      <c r="T108" s="17" t="s">
        <v>27</v>
      </c>
      <c r="U108" s="17"/>
      <c r="V108" s="15"/>
      <c r="W108" s="17" t="s">
        <v>27</v>
      </c>
      <c r="X108" s="17"/>
      <c r="Y108" s="15"/>
      <c r="Z108" s="17" t="s">
        <v>27</v>
      </c>
      <c r="AA108" s="17"/>
      <c r="AB108" s="15"/>
    </row>
    <row r="109" spans="2:29" ht="15" customHeight="1" x14ac:dyDescent="0.3">
      <c r="B109" s="64"/>
      <c r="C109" s="64"/>
      <c r="D109" s="46"/>
      <c r="E109" s="23" t="s">
        <v>28</v>
      </c>
      <c r="F109" s="16"/>
      <c r="G109" s="17"/>
      <c r="H109" s="17" t="s">
        <v>28</v>
      </c>
      <c r="I109" s="16"/>
      <c r="J109" s="17"/>
      <c r="K109" s="17" t="s">
        <v>28</v>
      </c>
      <c r="L109" s="16"/>
      <c r="M109" s="17"/>
      <c r="N109" s="17" t="s">
        <v>28</v>
      </c>
      <c r="O109" s="16"/>
      <c r="P109" s="17"/>
      <c r="Q109" s="17" t="s">
        <v>28</v>
      </c>
      <c r="R109" s="16"/>
      <c r="S109" s="17"/>
      <c r="T109" s="17" t="s">
        <v>28</v>
      </c>
      <c r="U109" s="16"/>
      <c r="V109" s="17"/>
      <c r="W109" s="17" t="s">
        <v>28</v>
      </c>
      <c r="X109" s="16"/>
      <c r="Y109" s="17"/>
      <c r="Z109" s="17" t="s">
        <v>28</v>
      </c>
      <c r="AA109" s="16"/>
      <c r="AB109" s="17"/>
    </row>
    <row r="110" spans="2:29" ht="15" customHeight="1" x14ac:dyDescent="0.3">
      <c r="B110" s="64"/>
      <c r="C110" s="64"/>
      <c r="D110" s="46"/>
      <c r="E110" s="23" t="s">
        <v>29</v>
      </c>
      <c r="F110" s="32">
        <v>120</v>
      </c>
      <c r="G110" s="33"/>
      <c r="H110" s="17" t="s">
        <v>29</v>
      </c>
      <c r="I110" s="32">
        <v>190</v>
      </c>
      <c r="J110" s="33"/>
      <c r="K110" s="17" t="s">
        <v>29</v>
      </c>
      <c r="L110" s="32" t="str">
        <f>IFERROR(($V$1*L109/1000)+($S$1/L112)+($Y$1/M108),"")</f>
        <v/>
      </c>
      <c r="M110" s="33"/>
      <c r="N110" s="17" t="s">
        <v>29</v>
      </c>
      <c r="O110" s="32" t="str">
        <f>IFERROR(($V$1*O109/1000)+($S$1/O112)+($Y$1/P108),"")</f>
        <v/>
      </c>
      <c r="P110" s="33"/>
      <c r="Q110" s="17" t="s">
        <v>29</v>
      </c>
      <c r="R110" s="32" t="str">
        <f>IFERROR(($V$1*R109/1000)+($S$1/R112)+($Y$1/S108),"")</f>
        <v/>
      </c>
      <c r="S110" s="33"/>
      <c r="T110" s="17" t="s">
        <v>29</v>
      </c>
      <c r="U110" s="32" t="str">
        <f>IFERROR(($V$1*U109/1000)+($S$1/U112)+($Y$1/V108),"")</f>
        <v/>
      </c>
      <c r="V110" s="33"/>
      <c r="W110" s="17" t="s">
        <v>29</v>
      </c>
      <c r="X110" s="32" t="str">
        <f>IFERROR(($V$1*X109/1000)+($S$1/X112)+($Y$1/Y108),"")</f>
        <v/>
      </c>
      <c r="Y110" s="33"/>
      <c r="Z110" s="17" t="s">
        <v>29</v>
      </c>
      <c r="AA110" s="32" t="str">
        <f>IFERROR(($V$1*AA109/1000)+($S$1/AA112)+($Y$1/AB108),"")</f>
        <v/>
      </c>
      <c r="AB110" s="33"/>
    </row>
    <row r="111" spans="2:29" ht="15" customHeight="1" x14ac:dyDescent="0.3">
      <c r="B111" s="64"/>
      <c r="C111" s="64"/>
      <c r="D111" s="46"/>
      <c r="E111" s="24" t="s">
        <v>30</v>
      </c>
      <c r="F111" s="32">
        <f>IFERROR(F110*(1+$P$1),"")</f>
        <v>156</v>
      </c>
      <c r="G111" s="33"/>
      <c r="H111" s="19" t="s">
        <v>30</v>
      </c>
      <c r="I111" s="32">
        <f>IFERROR(I110*(1+$P$1),"")</f>
        <v>247</v>
      </c>
      <c r="J111" s="33"/>
      <c r="K111" s="19" t="s">
        <v>30</v>
      </c>
      <c r="L111" s="32" t="str">
        <f>IFERROR(L110*(1+$P$1),"")</f>
        <v/>
      </c>
      <c r="M111" s="33"/>
      <c r="N111" s="19" t="s">
        <v>30</v>
      </c>
      <c r="O111" s="32" t="str">
        <f>IFERROR(O110*(1+$P$1),"")</f>
        <v/>
      </c>
      <c r="P111" s="33"/>
      <c r="Q111" s="19" t="s">
        <v>30</v>
      </c>
      <c r="R111" s="32" t="str">
        <f>IFERROR(R110*(1+$P$1),"")</f>
        <v/>
      </c>
      <c r="S111" s="33"/>
      <c r="T111" s="19" t="s">
        <v>30</v>
      </c>
      <c r="U111" s="32" t="str">
        <f>IFERROR(U110*(1+$P$1),"")</f>
        <v/>
      </c>
      <c r="V111" s="33"/>
      <c r="W111" s="19" t="s">
        <v>30</v>
      </c>
      <c r="X111" s="32" t="str">
        <f>IFERROR(X110*(1+$P$1),"")</f>
        <v/>
      </c>
      <c r="Y111" s="33"/>
      <c r="Z111" s="19" t="s">
        <v>30</v>
      </c>
      <c r="AA111" s="32" t="str">
        <f>IFERROR(AA110*(1+$P$1),"")</f>
        <v/>
      </c>
      <c r="AB111" s="33"/>
    </row>
    <row r="112" spans="2:29" ht="15" customHeight="1" x14ac:dyDescent="0.3">
      <c r="B112" s="64"/>
      <c r="C112" s="64"/>
      <c r="D112" s="46"/>
      <c r="E112" s="24" t="s">
        <v>31</v>
      </c>
      <c r="F112" s="32"/>
      <c r="G112" s="33"/>
      <c r="H112" s="19" t="s">
        <v>31</v>
      </c>
      <c r="I112" s="32"/>
      <c r="J112" s="33"/>
      <c r="K112" s="19" t="s">
        <v>31</v>
      </c>
      <c r="L112" s="32"/>
      <c r="M112" s="33"/>
      <c r="N112" s="19" t="s">
        <v>31</v>
      </c>
      <c r="O112" s="32"/>
      <c r="P112" s="33"/>
      <c r="Q112" s="19" t="s">
        <v>31</v>
      </c>
      <c r="R112" s="32"/>
      <c r="S112" s="33"/>
      <c r="T112" s="19" t="s">
        <v>31</v>
      </c>
      <c r="U112" s="32"/>
      <c r="V112" s="33"/>
      <c r="W112" s="19" t="s">
        <v>31</v>
      </c>
      <c r="X112" s="32"/>
      <c r="Y112" s="33"/>
      <c r="Z112" s="19" t="s">
        <v>31</v>
      </c>
      <c r="AA112" s="32"/>
      <c r="AB112" s="33"/>
    </row>
    <row r="113" spans="2:29" ht="15" customHeight="1" x14ac:dyDescent="0.3">
      <c r="B113" s="64"/>
      <c r="C113" s="64"/>
      <c r="D113" s="47"/>
      <c r="E113" s="25" t="s">
        <v>32</v>
      </c>
      <c r="F113" s="34" t="s">
        <v>49</v>
      </c>
      <c r="G113" s="35"/>
      <c r="H113" s="26" t="s">
        <v>32</v>
      </c>
      <c r="I113" s="58" t="s">
        <v>81</v>
      </c>
      <c r="J113" s="59"/>
      <c r="K113" s="18" t="s">
        <v>32</v>
      </c>
      <c r="L113" s="34"/>
      <c r="M113" s="35"/>
      <c r="N113" s="18" t="s">
        <v>32</v>
      </c>
      <c r="O113" s="34"/>
      <c r="P113" s="35"/>
      <c r="Q113" s="18" t="s">
        <v>32</v>
      </c>
      <c r="R113" s="34"/>
      <c r="S113" s="35"/>
      <c r="T113" s="18" t="s">
        <v>32</v>
      </c>
      <c r="U113" s="34"/>
      <c r="V113" s="35"/>
      <c r="W113" s="18" t="s">
        <v>32</v>
      </c>
      <c r="X113" s="34"/>
      <c r="Y113" s="35"/>
      <c r="Z113" s="18" t="s">
        <v>32</v>
      </c>
      <c r="AA113" s="34"/>
      <c r="AB113" s="35"/>
    </row>
    <row r="114" spans="2:29" ht="141" customHeight="1" x14ac:dyDescent="0.3">
      <c r="B114" s="64"/>
      <c r="C114" s="64" t="s">
        <v>82</v>
      </c>
      <c r="D114" s="45">
        <v>1</v>
      </c>
      <c r="E114" s="22"/>
      <c r="F114" s="13"/>
      <c r="G114" s="14"/>
      <c r="K114" s="12"/>
      <c r="L114" s="13"/>
      <c r="M114" s="14"/>
      <c r="N114" s="12"/>
      <c r="O114" s="13"/>
      <c r="P114" s="14"/>
      <c r="Q114" s="12"/>
      <c r="R114" s="13"/>
      <c r="S114" s="14"/>
      <c r="T114" s="12"/>
      <c r="U114" s="13"/>
      <c r="V114" s="14"/>
      <c r="W114" s="12"/>
      <c r="X114" s="13"/>
      <c r="Y114" s="14"/>
      <c r="Z114" s="12"/>
      <c r="AA114" s="13"/>
      <c r="AB114" s="14"/>
    </row>
    <row r="115" spans="2:29" ht="15" customHeight="1" x14ac:dyDescent="0.3">
      <c r="B115" s="64"/>
      <c r="C115" s="64"/>
      <c r="D115" s="46"/>
      <c r="E115" s="65" t="s">
        <v>7</v>
      </c>
      <c r="F115" s="39" t="s">
        <v>10</v>
      </c>
      <c r="G115" s="40"/>
      <c r="H115" s="43" t="s">
        <v>7</v>
      </c>
      <c r="I115" s="39" t="s">
        <v>10</v>
      </c>
      <c r="J115" s="40"/>
      <c r="K115" s="43" t="s">
        <v>7</v>
      </c>
      <c r="L115" s="39" t="s">
        <v>8</v>
      </c>
      <c r="M115" s="40"/>
      <c r="N115" s="43" t="s">
        <v>7</v>
      </c>
      <c r="O115" s="39"/>
      <c r="P115" s="40"/>
      <c r="Q115" s="43" t="s">
        <v>7</v>
      </c>
      <c r="R115" s="39"/>
      <c r="S115" s="40"/>
      <c r="T115" s="43" t="s">
        <v>7</v>
      </c>
      <c r="U115" s="39"/>
      <c r="V115" s="40"/>
      <c r="W115" s="43" t="s">
        <v>7</v>
      </c>
      <c r="X115" s="39"/>
      <c r="Y115" s="40"/>
      <c r="Z115" s="43" t="s">
        <v>7</v>
      </c>
      <c r="AA115" s="39"/>
      <c r="AB115" s="40"/>
    </row>
    <row r="116" spans="2:29" ht="15" customHeight="1" x14ac:dyDescent="0.3">
      <c r="B116" s="64"/>
      <c r="C116" s="64"/>
      <c r="D116" s="46"/>
      <c r="E116" s="66"/>
      <c r="F116" s="41" t="s">
        <v>83</v>
      </c>
      <c r="G116" s="42"/>
      <c r="H116" s="44"/>
      <c r="I116" s="41" t="s">
        <v>84</v>
      </c>
      <c r="J116" s="42"/>
      <c r="K116" s="44"/>
      <c r="L116" s="41" t="s">
        <v>85</v>
      </c>
      <c r="M116" s="42"/>
      <c r="N116" s="44"/>
      <c r="O116" s="41"/>
      <c r="P116" s="42"/>
      <c r="Q116" s="44"/>
      <c r="R116" s="41"/>
      <c r="S116" s="42"/>
      <c r="T116" s="44"/>
      <c r="U116" s="41"/>
      <c r="V116" s="42"/>
      <c r="W116" s="44"/>
      <c r="X116" s="41"/>
      <c r="Y116" s="42"/>
      <c r="Z116" s="44"/>
      <c r="AA116" s="41"/>
      <c r="AB116" s="42"/>
      <c r="AC116" s="6">
        <f>COUNTA(F116,I116,L116,O116,R116,U116,X116,AA116)</f>
        <v>3</v>
      </c>
    </row>
    <row r="117" spans="2:29" ht="15" customHeight="1" x14ac:dyDescent="0.3">
      <c r="B117" s="64"/>
      <c r="C117" s="64"/>
      <c r="D117" s="46"/>
      <c r="E117" s="54" t="s">
        <v>17</v>
      </c>
      <c r="F117" s="36" t="s">
        <v>72</v>
      </c>
      <c r="G117" s="37"/>
      <c r="H117" s="38" t="s">
        <v>17</v>
      </c>
      <c r="I117" s="36" t="s">
        <v>86</v>
      </c>
      <c r="J117" s="37"/>
      <c r="K117" s="38" t="s">
        <v>17</v>
      </c>
      <c r="L117" s="36" t="s">
        <v>52</v>
      </c>
      <c r="M117" s="37"/>
      <c r="N117" s="38" t="s">
        <v>17</v>
      </c>
      <c r="O117" s="36"/>
      <c r="P117" s="37"/>
      <c r="Q117" s="38" t="s">
        <v>17</v>
      </c>
      <c r="R117" s="36"/>
      <c r="S117" s="37"/>
      <c r="T117" s="38" t="s">
        <v>17</v>
      </c>
      <c r="U117" s="36"/>
      <c r="V117" s="37"/>
      <c r="W117" s="38" t="s">
        <v>17</v>
      </c>
      <c r="X117" s="36"/>
      <c r="Y117" s="37"/>
      <c r="Z117" s="38" t="s">
        <v>17</v>
      </c>
      <c r="AA117" s="36"/>
      <c r="AB117" s="37"/>
    </row>
    <row r="118" spans="2:29" ht="15" customHeight="1" x14ac:dyDescent="0.3">
      <c r="B118" s="64"/>
      <c r="C118" s="64"/>
      <c r="D118" s="46"/>
      <c r="E118" s="54"/>
      <c r="F118" s="30" t="s">
        <v>87</v>
      </c>
      <c r="G118" s="31"/>
      <c r="H118" s="38"/>
      <c r="I118" s="30" t="s">
        <v>88</v>
      </c>
      <c r="J118" s="31"/>
      <c r="K118" s="38"/>
      <c r="L118" s="30" t="s">
        <v>89</v>
      </c>
      <c r="M118" s="31"/>
      <c r="N118" s="38"/>
      <c r="O118" s="30"/>
      <c r="P118" s="31"/>
      <c r="Q118" s="38"/>
      <c r="R118" s="30"/>
      <c r="S118" s="31"/>
      <c r="T118" s="38"/>
      <c r="U118" s="30"/>
      <c r="V118" s="31"/>
      <c r="W118" s="38"/>
      <c r="X118" s="30"/>
      <c r="Y118" s="31"/>
      <c r="Z118" s="38"/>
      <c r="AA118" s="30"/>
      <c r="AB118" s="31"/>
    </row>
    <row r="119" spans="2:29" ht="15" customHeight="1" x14ac:dyDescent="0.3">
      <c r="B119" s="64"/>
      <c r="C119" s="64"/>
      <c r="D119" s="46"/>
      <c r="E119" s="23" t="s">
        <v>27</v>
      </c>
      <c r="F119" s="17"/>
      <c r="G119" s="15"/>
      <c r="H119" s="17" t="s">
        <v>27</v>
      </c>
      <c r="I119" s="17"/>
      <c r="J119" s="15"/>
      <c r="K119" s="17" t="s">
        <v>27</v>
      </c>
      <c r="L119" s="17"/>
      <c r="M119" s="15"/>
      <c r="N119" s="17" t="s">
        <v>27</v>
      </c>
      <c r="O119" s="17"/>
      <c r="P119" s="15"/>
      <c r="Q119" s="17" t="s">
        <v>27</v>
      </c>
      <c r="R119" s="17"/>
      <c r="S119" s="15"/>
      <c r="T119" s="17" t="s">
        <v>27</v>
      </c>
      <c r="U119" s="17"/>
      <c r="V119" s="15"/>
      <c r="W119" s="17" t="s">
        <v>27</v>
      </c>
      <c r="X119" s="17"/>
      <c r="Y119" s="15"/>
      <c r="Z119" s="17" t="s">
        <v>27</v>
      </c>
      <c r="AA119" s="17"/>
      <c r="AB119" s="15"/>
    </row>
    <row r="120" spans="2:29" ht="15" customHeight="1" x14ac:dyDescent="0.3">
      <c r="B120" s="64"/>
      <c r="C120" s="64"/>
      <c r="D120" s="46"/>
      <c r="E120" s="23" t="s">
        <v>28</v>
      </c>
      <c r="F120" s="16"/>
      <c r="G120" s="17"/>
      <c r="H120" s="17" t="s">
        <v>28</v>
      </c>
      <c r="I120" s="16"/>
      <c r="J120" s="17"/>
      <c r="K120" s="17" t="s">
        <v>28</v>
      </c>
      <c r="L120" s="16"/>
      <c r="M120" s="17"/>
      <c r="N120" s="17" t="s">
        <v>28</v>
      </c>
      <c r="O120" s="16"/>
      <c r="P120" s="17"/>
      <c r="Q120" s="17" t="s">
        <v>28</v>
      </c>
      <c r="R120" s="16"/>
      <c r="S120" s="17"/>
      <c r="T120" s="17" t="s">
        <v>28</v>
      </c>
      <c r="U120" s="16"/>
      <c r="V120" s="17"/>
      <c r="W120" s="17" t="s">
        <v>28</v>
      </c>
      <c r="X120" s="16"/>
      <c r="Y120" s="17"/>
      <c r="Z120" s="17" t="s">
        <v>28</v>
      </c>
      <c r="AA120" s="16"/>
      <c r="AB120" s="17"/>
    </row>
    <row r="121" spans="2:29" ht="15" customHeight="1" x14ac:dyDescent="0.3">
      <c r="B121" s="64"/>
      <c r="C121" s="64"/>
      <c r="D121" s="46"/>
      <c r="E121" s="23" t="s">
        <v>29</v>
      </c>
      <c r="F121" s="32"/>
      <c r="G121" s="33"/>
      <c r="H121" s="17" t="s">
        <v>29</v>
      </c>
      <c r="I121" s="32"/>
      <c r="J121" s="33"/>
      <c r="K121" s="17" t="s">
        <v>29</v>
      </c>
      <c r="L121" s="32">
        <v>180</v>
      </c>
      <c r="M121" s="33"/>
      <c r="N121" s="17" t="s">
        <v>29</v>
      </c>
      <c r="O121" s="32" t="str">
        <f>IFERROR(($V$1*O120/1000)+($S$1/O123)+($Y$1/P119),"")</f>
        <v/>
      </c>
      <c r="P121" s="33"/>
      <c r="Q121" s="17" t="s">
        <v>29</v>
      </c>
      <c r="R121" s="32" t="str">
        <f>IFERROR(($V$1*R120/1000)+($S$1/R123)+($Y$1/S119),"")</f>
        <v/>
      </c>
      <c r="S121" s="33"/>
      <c r="T121" s="17" t="s">
        <v>29</v>
      </c>
      <c r="U121" s="32" t="str">
        <f>IFERROR(($V$1*U120/1000)+($S$1/U123)+($Y$1/V119),"")</f>
        <v/>
      </c>
      <c r="V121" s="33"/>
      <c r="W121" s="17" t="s">
        <v>29</v>
      </c>
      <c r="X121" s="32" t="str">
        <f>IFERROR(($V$1*X120/1000)+($S$1/X123)+($Y$1/Y119),"")</f>
        <v/>
      </c>
      <c r="Y121" s="33"/>
      <c r="Z121" s="17" t="s">
        <v>29</v>
      </c>
      <c r="AA121" s="32" t="str">
        <f>IFERROR(($V$1*AA120/1000)+($S$1/AA123)+($Y$1/AB119),"")</f>
        <v/>
      </c>
      <c r="AB121" s="33"/>
    </row>
    <row r="122" spans="2:29" ht="15" customHeight="1" x14ac:dyDescent="0.3">
      <c r="B122" s="64"/>
      <c r="C122" s="64"/>
      <c r="D122" s="46"/>
      <c r="E122" s="24" t="s">
        <v>30</v>
      </c>
      <c r="F122" s="32"/>
      <c r="G122" s="33"/>
      <c r="H122" s="19" t="s">
        <v>30</v>
      </c>
      <c r="I122" s="32"/>
      <c r="J122" s="33"/>
      <c r="K122" s="19" t="s">
        <v>30</v>
      </c>
      <c r="L122" s="32">
        <f>IFERROR(L121*(1+$P$1),"")</f>
        <v>234</v>
      </c>
      <c r="M122" s="33"/>
      <c r="N122" s="19" t="s">
        <v>30</v>
      </c>
      <c r="O122" s="32" t="str">
        <f>IFERROR(O121*(1+$P$1),"")</f>
        <v/>
      </c>
      <c r="P122" s="33"/>
      <c r="Q122" s="19" t="s">
        <v>30</v>
      </c>
      <c r="R122" s="32" t="str">
        <f>IFERROR(R121*(1+$P$1),"")</f>
        <v/>
      </c>
      <c r="S122" s="33"/>
      <c r="T122" s="19" t="s">
        <v>30</v>
      </c>
      <c r="U122" s="32" t="str">
        <f>IFERROR(U121*(1+$P$1),"")</f>
        <v/>
      </c>
      <c r="V122" s="33"/>
      <c r="W122" s="19" t="s">
        <v>30</v>
      </c>
      <c r="X122" s="32" t="str">
        <f>IFERROR(X121*(1+$P$1),"")</f>
        <v/>
      </c>
      <c r="Y122" s="33"/>
      <c r="Z122" s="19" t="s">
        <v>30</v>
      </c>
      <c r="AA122" s="32" t="str">
        <f>IFERROR(AA121*(1+$P$1),"")</f>
        <v/>
      </c>
      <c r="AB122" s="33"/>
    </row>
    <row r="123" spans="2:29" ht="15" customHeight="1" x14ac:dyDescent="0.3">
      <c r="B123" s="64"/>
      <c r="C123" s="64"/>
      <c r="D123" s="46"/>
      <c r="E123" s="24" t="s">
        <v>31</v>
      </c>
      <c r="F123" s="32"/>
      <c r="G123" s="33"/>
      <c r="H123" s="19" t="s">
        <v>31</v>
      </c>
      <c r="I123" s="32"/>
      <c r="J123" s="33"/>
      <c r="K123" s="19" t="s">
        <v>31</v>
      </c>
      <c r="L123" s="32"/>
      <c r="M123" s="33"/>
      <c r="N123" s="19" t="s">
        <v>31</v>
      </c>
      <c r="O123" s="32"/>
      <c r="P123" s="33"/>
      <c r="Q123" s="19" t="s">
        <v>31</v>
      </c>
      <c r="R123" s="32"/>
      <c r="S123" s="33"/>
      <c r="T123" s="19" t="s">
        <v>31</v>
      </c>
      <c r="U123" s="32"/>
      <c r="V123" s="33"/>
      <c r="W123" s="19" t="s">
        <v>31</v>
      </c>
      <c r="X123" s="32"/>
      <c r="Y123" s="33"/>
      <c r="Z123" s="19" t="s">
        <v>31</v>
      </c>
      <c r="AA123" s="32"/>
      <c r="AB123" s="33"/>
    </row>
    <row r="124" spans="2:29" ht="15" customHeight="1" x14ac:dyDescent="0.3">
      <c r="B124" s="64"/>
      <c r="C124" s="64"/>
      <c r="D124" s="47"/>
      <c r="E124" s="25" t="s">
        <v>32</v>
      </c>
      <c r="F124" s="34"/>
      <c r="G124" s="35"/>
      <c r="H124" s="18" t="s">
        <v>32</v>
      </c>
      <c r="I124" s="34"/>
      <c r="J124" s="35"/>
      <c r="K124" s="18" t="s">
        <v>32</v>
      </c>
      <c r="L124" s="34"/>
      <c r="M124" s="35"/>
      <c r="N124" s="18" t="s">
        <v>32</v>
      </c>
      <c r="O124" s="34"/>
      <c r="P124" s="35"/>
      <c r="Q124" s="18" t="s">
        <v>32</v>
      </c>
      <c r="R124" s="34"/>
      <c r="S124" s="35"/>
      <c r="T124" s="18" t="s">
        <v>32</v>
      </c>
      <c r="U124" s="34"/>
      <c r="V124" s="35"/>
      <c r="W124" s="18" t="s">
        <v>32</v>
      </c>
      <c r="X124" s="34"/>
      <c r="Y124" s="35"/>
      <c r="Z124" s="18" t="s">
        <v>32</v>
      </c>
      <c r="AA124" s="34"/>
      <c r="AB124" s="35"/>
    </row>
  </sheetData>
  <mergeCells count="911">
    <mergeCell ref="F89:G89"/>
    <mergeCell ref="I89:J89"/>
    <mergeCell ref="L89:M89"/>
    <mergeCell ref="O89:P89"/>
    <mergeCell ref="R89:S89"/>
    <mergeCell ref="O90:P90"/>
    <mergeCell ref="R90:S90"/>
    <mergeCell ref="U90:V90"/>
    <mergeCell ref="X90:Y90"/>
    <mergeCell ref="O91:P91"/>
    <mergeCell ref="R91:S91"/>
    <mergeCell ref="U91:V91"/>
    <mergeCell ref="X91:Y91"/>
    <mergeCell ref="AA91:AB91"/>
    <mergeCell ref="U89:V89"/>
    <mergeCell ref="X89:Y89"/>
    <mergeCell ref="AA89:AB89"/>
    <mergeCell ref="X88:Y88"/>
    <mergeCell ref="AA88:AB88"/>
    <mergeCell ref="AA90:AB90"/>
    <mergeCell ref="O88:P88"/>
    <mergeCell ref="R88:S88"/>
    <mergeCell ref="U88:V88"/>
    <mergeCell ref="AA84:AB84"/>
    <mergeCell ref="F85:G85"/>
    <mergeCell ref="I85:J85"/>
    <mergeCell ref="L85:M85"/>
    <mergeCell ref="O85:P85"/>
    <mergeCell ref="R85:S85"/>
    <mergeCell ref="U85:V85"/>
    <mergeCell ref="X85:Y85"/>
    <mergeCell ref="AA85:AB85"/>
    <mergeCell ref="N84:N85"/>
    <mergeCell ref="O84:P84"/>
    <mergeCell ref="Q84:Q85"/>
    <mergeCell ref="R84:S84"/>
    <mergeCell ref="T84:T85"/>
    <mergeCell ref="U84:V84"/>
    <mergeCell ref="W84:W85"/>
    <mergeCell ref="X84:Y84"/>
    <mergeCell ref="Z84:Z85"/>
    <mergeCell ref="Q82:Q83"/>
    <mergeCell ref="R82:S82"/>
    <mergeCell ref="T82:T83"/>
    <mergeCell ref="U82:V82"/>
    <mergeCell ref="W82:W83"/>
    <mergeCell ref="X82:Y82"/>
    <mergeCell ref="Z82:Z83"/>
    <mergeCell ref="AA82:AB82"/>
    <mergeCell ref="F83:G83"/>
    <mergeCell ref="I83:J83"/>
    <mergeCell ref="L83:M83"/>
    <mergeCell ref="O83:P83"/>
    <mergeCell ref="R83:S83"/>
    <mergeCell ref="U83:V83"/>
    <mergeCell ref="X83:Y83"/>
    <mergeCell ref="AA83:AB83"/>
    <mergeCell ref="D81:D91"/>
    <mergeCell ref="E81:G81"/>
    <mergeCell ref="H81:J81"/>
    <mergeCell ref="E82:E83"/>
    <mergeCell ref="F82:G82"/>
    <mergeCell ref="H82:H83"/>
    <mergeCell ref="I82:J82"/>
    <mergeCell ref="K82:K83"/>
    <mergeCell ref="L82:M82"/>
    <mergeCell ref="E84:E85"/>
    <mergeCell ref="F84:G84"/>
    <mergeCell ref="H84:H85"/>
    <mergeCell ref="I84:J84"/>
    <mergeCell ref="K84:K85"/>
    <mergeCell ref="L84:M84"/>
    <mergeCell ref="F88:G88"/>
    <mergeCell ref="I88:J88"/>
    <mergeCell ref="L88:M88"/>
    <mergeCell ref="F90:G90"/>
    <mergeCell ref="I90:J90"/>
    <mergeCell ref="L90:M90"/>
    <mergeCell ref="F91:G91"/>
    <mergeCell ref="I91:J91"/>
    <mergeCell ref="L91:M91"/>
    <mergeCell ref="O79:P79"/>
    <mergeCell ref="R79:S79"/>
    <mergeCell ref="U79:V79"/>
    <mergeCell ref="X79:Y79"/>
    <mergeCell ref="AA79:AB79"/>
    <mergeCell ref="F80:G80"/>
    <mergeCell ref="I80:J80"/>
    <mergeCell ref="L80:M80"/>
    <mergeCell ref="O80:P80"/>
    <mergeCell ref="R80:S80"/>
    <mergeCell ref="U80:V80"/>
    <mergeCell ref="X80:Y80"/>
    <mergeCell ref="AA80:AB80"/>
    <mergeCell ref="R77:S77"/>
    <mergeCell ref="U77:V77"/>
    <mergeCell ref="X77:Y77"/>
    <mergeCell ref="AA77:AB77"/>
    <mergeCell ref="F78:G78"/>
    <mergeCell ref="I78:J78"/>
    <mergeCell ref="L78:M78"/>
    <mergeCell ref="O78:P78"/>
    <mergeCell ref="R78:S78"/>
    <mergeCell ref="U78:V78"/>
    <mergeCell ref="X78:Y78"/>
    <mergeCell ref="AA78:AB78"/>
    <mergeCell ref="Q73:Q74"/>
    <mergeCell ref="R73:S73"/>
    <mergeCell ref="T73:T74"/>
    <mergeCell ref="U73:V73"/>
    <mergeCell ref="W73:W74"/>
    <mergeCell ref="X73:Y73"/>
    <mergeCell ref="Z73:Z74"/>
    <mergeCell ref="AA73:AB73"/>
    <mergeCell ref="U74:V74"/>
    <mergeCell ref="X74:Y74"/>
    <mergeCell ref="AA74:AB74"/>
    <mergeCell ref="T71:T72"/>
    <mergeCell ref="U71:V71"/>
    <mergeCell ref="W71:W72"/>
    <mergeCell ref="X71:Y71"/>
    <mergeCell ref="Z71:Z72"/>
    <mergeCell ref="AA71:AB71"/>
    <mergeCell ref="R72:S72"/>
    <mergeCell ref="U72:V72"/>
    <mergeCell ref="X72:Y72"/>
    <mergeCell ref="AA72:AB72"/>
    <mergeCell ref="D70:D80"/>
    <mergeCell ref="E71:E72"/>
    <mergeCell ref="F71:G71"/>
    <mergeCell ref="H71:H72"/>
    <mergeCell ref="I71:J71"/>
    <mergeCell ref="K71:K72"/>
    <mergeCell ref="L71:M71"/>
    <mergeCell ref="N71:N72"/>
    <mergeCell ref="O71:P71"/>
    <mergeCell ref="E73:E74"/>
    <mergeCell ref="F73:G73"/>
    <mergeCell ref="H73:H74"/>
    <mergeCell ref="I73:J73"/>
    <mergeCell ref="K73:K74"/>
    <mergeCell ref="L73:M73"/>
    <mergeCell ref="N73:N74"/>
    <mergeCell ref="O73:P73"/>
    <mergeCell ref="F77:G77"/>
    <mergeCell ref="I77:J77"/>
    <mergeCell ref="L77:M77"/>
    <mergeCell ref="O77:P77"/>
    <mergeCell ref="F79:G79"/>
    <mergeCell ref="I79:J79"/>
    <mergeCell ref="L79:M79"/>
    <mergeCell ref="O25:P25"/>
    <mergeCell ref="R25:S25"/>
    <mergeCell ref="U25:V25"/>
    <mergeCell ref="X25:Y25"/>
    <mergeCell ref="AA25:AB25"/>
    <mergeCell ref="O23:P23"/>
    <mergeCell ref="R23:S23"/>
    <mergeCell ref="U23:V23"/>
    <mergeCell ref="X23:Y23"/>
    <mergeCell ref="AA23:AB23"/>
    <mergeCell ref="O24:P24"/>
    <mergeCell ref="R24:S24"/>
    <mergeCell ref="U24:V24"/>
    <mergeCell ref="X24:Y24"/>
    <mergeCell ref="AA24:AB24"/>
    <mergeCell ref="AA19:AB19"/>
    <mergeCell ref="F22:G22"/>
    <mergeCell ref="I22:J22"/>
    <mergeCell ref="L22:M22"/>
    <mergeCell ref="O22:P22"/>
    <mergeCell ref="R22:S22"/>
    <mergeCell ref="U22:V22"/>
    <mergeCell ref="X22:Y22"/>
    <mergeCell ref="AA22:AB22"/>
    <mergeCell ref="E27:E28"/>
    <mergeCell ref="F27:G27"/>
    <mergeCell ref="H27:H28"/>
    <mergeCell ref="I27:J27"/>
    <mergeCell ref="K27:K28"/>
    <mergeCell ref="L27:M27"/>
    <mergeCell ref="L35:M35"/>
    <mergeCell ref="X17:Y17"/>
    <mergeCell ref="AA17:AB17"/>
    <mergeCell ref="E18:E19"/>
    <mergeCell ref="F18:G18"/>
    <mergeCell ref="H18:H19"/>
    <mergeCell ref="I18:J18"/>
    <mergeCell ref="K18:K19"/>
    <mergeCell ref="L18:M18"/>
    <mergeCell ref="N18:N19"/>
    <mergeCell ref="O18:P18"/>
    <mergeCell ref="Q18:Q19"/>
    <mergeCell ref="R18:S18"/>
    <mergeCell ref="T18:T19"/>
    <mergeCell ref="U18:V18"/>
    <mergeCell ref="W18:W19"/>
    <mergeCell ref="X18:Y18"/>
    <mergeCell ref="Z18:Z19"/>
    <mergeCell ref="D15:D25"/>
    <mergeCell ref="E16:E17"/>
    <mergeCell ref="F16:G16"/>
    <mergeCell ref="H16:H17"/>
    <mergeCell ref="I16:J16"/>
    <mergeCell ref="K16:K17"/>
    <mergeCell ref="L16:M16"/>
    <mergeCell ref="F17:G17"/>
    <mergeCell ref="I17:J17"/>
    <mergeCell ref="L17:M17"/>
    <mergeCell ref="F23:G23"/>
    <mergeCell ref="I23:J23"/>
    <mergeCell ref="L23:M23"/>
    <mergeCell ref="F25:G25"/>
    <mergeCell ref="I25:J25"/>
    <mergeCell ref="L25:M25"/>
    <mergeCell ref="F19:G19"/>
    <mergeCell ref="I19:J19"/>
    <mergeCell ref="L19:M19"/>
    <mergeCell ref="F24:G24"/>
    <mergeCell ref="I24:J24"/>
    <mergeCell ref="L24:M24"/>
    <mergeCell ref="AA12:AB12"/>
    <mergeCell ref="AA34:AB34"/>
    <mergeCell ref="F34:G34"/>
    <mergeCell ref="I34:J34"/>
    <mergeCell ref="L34:M34"/>
    <mergeCell ref="O34:P34"/>
    <mergeCell ref="R34:S34"/>
    <mergeCell ref="U34:V34"/>
    <mergeCell ref="N16:N17"/>
    <mergeCell ref="O16:P16"/>
    <mergeCell ref="Q16:Q17"/>
    <mergeCell ref="R16:S16"/>
    <mergeCell ref="T16:T17"/>
    <mergeCell ref="U16:V16"/>
    <mergeCell ref="W16:W17"/>
    <mergeCell ref="X16:Y16"/>
    <mergeCell ref="Z16:Z17"/>
    <mergeCell ref="AA16:AB16"/>
    <mergeCell ref="O17:P17"/>
    <mergeCell ref="R17:S17"/>
    <mergeCell ref="U17:V17"/>
    <mergeCell ref="AA18:AB18"/>
    <mergeCell ref="O19:P19"/>
    <mergeCell ref="R19:S19"/>
    <mergeCell ref="Q27:Q28"/>
    <mergeCell ref="T27:T28"/>
    <mergeCell ref="Z29:Z30"/>
    <mergeCell ref="Q29:Q30"/>
    <mergeCell ref="T29:T30"/>
    <mergeCell ref="W29:W30"/>
    <mergeCell ref="R12:S12"/>
    <mergeCell ref="U12:V12"/>
    <mergeCell ref="X12:Y12"/>
    <mergeCell ref="U19:V19"/>
    <mergeCell ref="X14:Y14"/>
    <mergeCell ref="X19:Y19"/>
    <mergeCell ref="X36:Y36"/>
    <mergeCell ref="AA36:AB36"/>
    <mergeCell ref="F36:G36"/>
    <mergeCell ref="I36:J36"/>
    <mergeCell ref="L36:M36"/>
    <mergeCell ref="O36:P36"/>
    <mergeCell ref="R36:S36"/>
    <mergeCell ref="U36:V36"/>
    <mergeCell ref="E29:E30"/>
    <mergeCell ref="F30:G30"/>
    <mergeCell ref="I30:J30"/>
    <mergeCell ref="L30:M30"/>
    <mergeCell ref="O30:P30"/>
    <mergeCell ref="R30:S30"/>
    <mergeCell ref="U30:V30"/>
    <mergeCell ref="X30:Y30"/>
    <mergeCell ref="AA30:AB30"/>
    <mergeCell ref="R29:S29"/>
    <mergeCell ref="U29:V29"/>
    <mergeCell ref="X29:Y29"/>
    <mergeCell ref="X33:Y33"/>
    <mergeCell ref="AA33:AB33"/>
    <mergeCell ref="F35:G35"/>
    <mergeCell ref="I35:J35"/>
    <mergeCell ref="O35:P35"/>
    <mergeCell ref="R35:S35"/>
    <mergeCell ref="U35:V35"/>
    <mergeCell ref="X35:Y35"/>
    <mergeCell ref="AA35:AB35"/>
    <mergeCell ref="F33:G33"/>
    <mergeCell ref="I33:J33"/>
    <mergeCell ref="L33:M33"/>
    <mergeCell ref="O33:P33"/>
    <mergeCell ref="R33:S33"/>
    <mergeCell ref="U33:V33"/>
    <mergeCell ref="X34:Y34"/>
    <mergeCell ref="F29:G29"/>
    <mergeCell ref="I29:J29"/>
    <mergeCell ref="L29:M29"/>
    <mergeCell ref="O29:P29"/>
    <mergeCell ref="X27:Y27"/>
    <mergeCell ref="AA27:AB27"/>
    <mergeCell ref="F28:G28"/>
    <mergeCell ref="I28:J28"/>
    <mergeCell ref="L28:M28"/>
    <mergeCell ref="O28:P28"/>
    <mergeCell ref="R28:S28"/>
    <mergeCell ref="U28:V28"/>
    <mergeCell ref="X28:Y28"/>
    <mergeCell ref="O27:P27"/>
    <mergeCell ref="R27:S27"/>
    <mergeCell ref="U27:V27"/>
    <mergeCell ref="AA29:AB29"/>
    <mergeCell ref="AA28:AB28"/>
    <mergeCell ref="H29:H30"/>
    <mergeCell ref="K29:K30"/>
    <mergeCell ref="N29:N30"/>
    <mergeCell ref="W27:W28"/>
    <mergeCell ref="Z27:Z28"/>
    <mergeCell ref="N27:N28"/>
    <mergeCell ref="AA14:AB14"/>
    <mergeCell ref="R13:S13"/>
    <mergeCell ref="U13:V13"/>
    <mergeCell ref="X13:Y13"/>
    <mergeCell ref="AA13:AB13"/>
    <mergeCell ref="F14:G14"/>
    <mergeCell ref="I14:J14"/>
    <mergeCell ref="L14:M14"/>
    <mergeCell ref="O14:P14"/>
    <mergeCell ref="R14:S14"/>
    <mergeCell ref="U14:V14"/>
    <mergeCell ref="X8:Y8"/>
    <mergeCell ref="AA8:AB8"/>
    <mergeCell ref="F11:G11"/>
    <mergeCell ref="I11:J11"/>
    <mergeCell ref="L11:M11"/>
    <mergeCell ref="O11:P11"/>
    <mergeCell ref="R11:S11"/>
    <mergeCell ref="U11:V11"/>
    <mergeCell ref="X11:Y11"/>
    <mergeCell ref="AA11:AB11"/>
    <mergeCell ref="W7:W8"/>
    <mergeCell ref="X7:Y7"/>
    <mergeCell ref="Z7:Z8"/>
    <mergeCell ref="AA7:AB7"/>
    <mergeCell ref="F8:G8"/>
    <mergeCell ref="I8:J8"/>
    <mergeCell ref="L8:M8"/>
    <mergeCell ref="O8:P8"/>
    <mergeCell ref="R8:S8"/>
    <mergeCell ref="U8:V8"/>
    <mergeCell ref="N7:N8"/>
    <mergeCell ref="O7:P7"/>
    <mergeCell ref="Q7:Q8"/>
    <mergeCell ref="R7:S7"/>
    <mergeCell ref="F12:G12"/>
    <mergeCell ref="I12:J12"/>
    <mergeCell ref="F13:G13"/>
    <mergeCell ref="I13:J13"/>
    <mergeCell ref="L13:M13"/>
    <mergeCell ref="O13:P13"/>
    <mergeCell ref="L12:M12"/>
    <mergeCell ref="O12:P12"/>
    <mergeCell ref="O6:P6"/>
    <mergeCell ref="X6:Y6"/>
    <mergeCell ref="AA6:AB6"/>
    <mergeCell ref="Q5:Q6"/>
    <mergeCell ref="R5:S5"/>
    <mergeCell ref="T5:T6"/>
    <mergeCell ref="U5:V5"/>
    <mergeCell ref="W5:W6"/>
    <mergeCell ref="X5:Y5"/>
    <mergeCell ref="H5:H6"/>
    <mergeCell ref="I5:J5"/>
    <mergeCell ref="K5:K6"/>
    <mergeCell ref="L5:M5"/>
    <mergeCell ref="N5:N6"/>
    <mergeCell ref="O5:P5"/>
    <mergeCell ref="N1:O1"/>
    <mergeCell ref="Q1:R1"/>
    <mergeCell ref="T1:U1"/>
    <mergeCell ref="W1:X1"/>
    <mergeCell ref="Z1:AA1"/>
    <mergeCell ref="E5:E6"/>
    <mergeCell ref="F5:G5"/>
    <mergeCell ref="D4:D14"/>
    <mergeCell ref="D26:D36"/>
    <mergeCell ref="T7:T8"/>
    <mergeCell ref="U7:V7"/>
    <mergeCell ref="E7:E8"/>
    <mergeCell ref="F7:G7"/>
    <mergeCell ref="H7:H8"/>
    <mergeCell ref="I7:J7"/>
    <mergeCell ref="K7:K8"/>
    <mergeCell ref="L7:M7"/>
    <mergeCell ref="Z5:Z6"/>
    <mergeCell ref="AA5:AB5"/>
    <mergeCell ref="F6:G6"/>
    <mergeCell ref="I6:J6"/>
    <mergeCell ref="L6:M6"/>
    <mergeCell ref="R6:S6"/>
    <mergeCell ref="U6:V6"/>
    <mergeCell ref="D37:D47"/>
    <mergeCell ref="E38:E39"/>
    <mergeCell ref="F38:G38"/>
    <mergeCell ref="H38:H39"/>
    <mergeCell ref="I38:J38"/>
    <mergeCell ref="K38:K39"/>
    <mergeCell ref="L38:M38"/>
    <mergeCell ref="N38:N39"/>
    <mergeCell ref="O38:P38"/>
    <mergeCell ref="E40:E41"/>
    <mergeCell ref="F40:G40"/>
    <mergeCell ref="H40:H41"/>
    <mergeCell ref="I40:J40"/>
    <mergeCell ref="K40:K41"/>
    <mergeCell ref="L40:M40"/>
    <mergeCell ref="N40:N41"/>
    <mergeCell ref="O40:P40"/>
    <mergeCell ref="F44:G44"/>
    <mergeCell ref="I44:J44"/>
    <mergeCell ref="L44:M44"/>
    <mergeCell ref="O44:P44"/>
    <mergeCell ref="F46:G46"/>
    <mergeCell ref="I46:J46"/>
    <mergeCell ref="L46:M46"/>
    <mergeCell ref="Q38:Q39"/>
    <mergeCell ref="R38:S38"/>
    <mergeCell ref="T38:T39"/>
    <mergeCell ref="U38:V38"/>
    <mergeCell ref="W38:W39"/>
    <mergeCell ref="X38:Y38"/>
    <mergeCell ref="Z38:Z39"/>
    <mergeCell ref="AA38:AB38"/>
    <mergeCell ref="F39:G39"/>
    <mergeCell ref="I39:J39"/>
    <mergeCell ref="L39:M39"/>
    <mergeCell ref="O39:P39"/>
    <mergeCell ref="R39:S39"/>
    <mergeCell ref="U39:V39"/>
    <mergeCell ref="X39:Y39"/>
    <mergeCell ref="AA39:AB39"/>
    <mergeCell ref="Q40:Q41"/>
    <mergeCell ref="R40:S40"/>
    <mergeCell ref="T40:T41"/>
    <mergeCell ref="U40:V40"/>
    <mergeCell ref="W40:W41"/>
    <mergeCell ref="X40:Y40"/>
    <mergeCell ref="Z40:Z41"/>
    <mergeCell ref="AA40:AB40"/>
    <mergeCell ref="F41:G41"/>
    <mergeCell ref="I41:J41"/>
    <mergeCell ref="L41:M41"/>
    <mergeCell ref="O41:P41"/>
    <mergeCell ref="R41:S41"/>
    <mergeCell ref="U41:V41"/>
    <mergeCell ref="X41:Y41"/>
    <mergeCell ref="AA41:AB41"/>
    <mergeCell ref="R44:S44"/>
    <mergeCell ref="U44:V44"/>
    <mergeCell ref="X44:Y44"/>
    <mergeCell ref="AA44:AB44"/>
    <mergeCell ref="F45:G45"/>
    <mergeCell ref="I45:J45"/>
    <mergeCell ref="L45:M45"/>
    <mergeCell ref="O45:P45"/>
    <mergeCell ref="R45:S45"/>
    <mergeCell ref="U45:V45"/>
    <mergeCell ref="X45:Y45"/>
    <mergeCell ref="AA45:AB45"/>
    <mergeCell ref="F55:G55"/>
    <mergeCell ref="I55:J55"/>
    <mergeCell ref="I56:J56"/>
    <mergeCell ref="O46:P46"/>
    <mergeCell ref="R46:S46"/>
    <mergeCell ref="U46:V46"/>
    <mergeCell ref="X46:Y46"/>
    <mergeCell ref="AA46:AB46"/>
    <mergeCell ref="F47:G47"/>
    <mergeCell ref="I47:J47"/>
    <mergeCell ref="L47:M47"/>
    <mergeCell ref="O47:P47"/>
    <mergeCell ref="R47:S47"/>
    <mergeCell ref="U47:V47"/>
    <mergeCell ref="X47:Y47"/>
    <mergeCell ref="AA47:AB47"/>
    <mergeCell ref="I49:J49"/>
    <mergeCell ref="K49:K50"/>
    <mergeCell ref="L49:M49"/>
    <mergeCell ref="N49:N50"/>
    <mergeCell ref="F50:G50"/>
    <mergeCell ref="I50:J50"/>
    <mergeCell ref="L50:M50"/>
    <mergeCell ref="W49:W50"/>
    <mergeCell ref="E51:E52"/>
    <mergeCell ref="F51:G51"/>
    <mergeCell ref="H51:H52"/>
    <mergeCell ref="I51:J51"/>
    <mergeCell ref="K51:K52"/>
    <mergeCell ref="L51:M51"/>
    <mergeCell ref="N51:N52"/>
    <mergeCell ref="F52:G52"/>
    <mergeCell ref="I52:J52"/>
    <mergeCell ref="L52:M52"/>
    <mergeCell ref="X49:Y49"/>
    <mergeCell ref="Z49:Z50"/>
    <mergeCell ref="AA49:AB49"/>
    <mergeCell ref="O50:P50"/>
    <mergeCell ref="R50:S50"/>
    <mergeCell ref="U50:V50"/>
    <mergeCell ref="X50:Y50"/>
    <mergeCell ref="AA50:AB50"/>
    <mergeCell ref="L55:M55"/>
    <mergeCell ref="O55:P55"/>
    <mergeCell ref="R55:S55"/>
    <mergeCell ref="U55:V55"/>
    <mergeCell ref="O49:P49"/>
    <mergeCell ref="Q49:Q50"/>
    <mergeCell ref="R49:S49"/>
    <mergeCell ref="T49:T50"/>
    <mergeCell ref="U49:V49"/>
    <mergeCell ref="O56:P56"/>
    <mergeCell ref="R56:S56"/>
    <mergeCell ref="U56:V56"/>
    <mergeCell ref="X56:Y56"/>
    <mergeCell ref="AA56:AB56"/>
    <mergeCell ref="O51:P51"/>
    <mergeCell ref="Q51:Q52"/>
    <mergeCell ref="R51:S51"/>
    <mergeCell ref="T51:T52"/>
    <mergeCell ref="U51:V51"/>
    <mergeCell ref="W51:W52"/>
    <mergeCell ref="X51:Y51"/>
    <mergeCell ref="Z51:Z52"/>
    <mergeCell ref="AA51:AB51"/>
    <mergeCell ref="O52:P52"/>
    <mergeCell ref="R52:S52"/>
    <mergeCell ref="U52:V52"/>
    <mergeCell ref="X52:Y52"/>
    <mergeCell ref="AA52:AB52"/>
    <mergeCell ref="X55:Y55"/>
    <mergeCell ref="AA55:AB55"/>
    <mergeCell ref="X57:Y57"/>
    <mergeCell ref="AA57:AB57"/>
    <mergeCell ref="F58:G58"/>
    <mergeCell ref="I58:J58"/>
    <mergeCell ref="L58:M58"/>
    <mergeCell ref="O58:P58"/>
    <mergeCell ref="R58:S58"/>
    <mergeCell ref="U58:V58"/>
    <mergeCell ref="X58:Y58"/>
    <mergeCell ref="AA58:AB58"/>
    <mergeCell ref="F56:G56"/>
    <mergeCell ref="D59:D69"/>
    <mergeCell ref="E60:E61"/>
    <mergeCell ref="F60:G60"/>
    <mergeCell ref="H60:H61"/>
    <mergeCell ref="I60:J60"/>
    <mergeCell ref="K60:K61"/>
    <mergeCell ref="L60:M60"/>
    <mergeCell ref="E62:E63"/>
    <mergeCell ref="F62:G62"/>
    <mergeCell ref="H62:H63"/>
    <mergeCell ref="I62:J62"/>
    <mergeCell ref="K62:K63"/>
    <mergeCell ref="L62:M62"/>
    <mergeCell ref="F66:G66"/>
    <mergeCell ref="I66:J66"/>
    <mergeCell ref="L66:M66"/>
    <mergeCell ref="F68:G68"/>
    <mergeCell ref="I68:J68"/>
    <mergeCell ref="L68:M68"/>
    <mergeCell ref="D48:D58"/>
    <mergeCell ref="E49:E50"/>
    <mergeCell ref="F49:G49"/>
    <mergeCell ref="H49:H50"/>
    <mergeCell ref="AA60:AB60"/>
    <mergeCell ref="F61:G61"/>
    <mergeCell ref="X61:Y61"/>
    <mergeCell ref="AA61:AB61"/>
    <mergeCell ref="N60:N61"/>
    <mergeCell ref="O60:P60"/>
    <mergeCell ref="Q60:Q61"/>
    <mergeCell ref="R60:S60"/>
    <mergeCell ref="T60:T61"/>
    <mergeCell ref="U60:V60"/>
    <mergeCell ref="W60:W61"/>
    <mergeCell ref="X60:Y60"/>
    <mergeCell ref="Z60:Z61"/>
    <mergeCell ref="AA62:AB62"/>
    <mergeCell ref="F63:G63"/>
    <mergeCell ref="I63:J63"/>
    <mergeCell ref="L63:M63"/>
    <mergeCell ref="O63:P63"/>
    <mergeCell ref="R63:S63"/>
    <mergeCell ref="U63:V63"/>
    <mergeCell ref="X63:Y63"/>
    <mergeCell ref="AA63:AB63"/>
    <mergeCell ref="N62:N63"/>
    <mergeCell ref="O62:P62"/>
    <mergeCell ref="Q62:Q63"/>
    <mergeCell ref="R62:S62"/>
    <mergeCell ref="T62:T63"/>
    <mergeCell ref="U62:V62"/>
    <mergeCell ref="W62:W63"/>
    <mergeCell ref="X62:Y62"/>
    <mergeCell ref="Z62:Z63"/>
    <mergeCell ref="X66:Y66"/>
    <mergeCell ref="AA66:AB66"/>
    <mergeCell ref="F67:G67"/>
    <mergeCell ref="I67:J67"/>
    <mergeCell ref="L67:M67"/>
    <mergeCell ref="O67:P67"/>
    <mergeCell ref="R67:S67"/>
    <mergeCell ref="U67:V67"/>
    <mergeCell ref="X67:Y67"/>
    <mergeCell ref="AA67:AB67"/>
    <mergeCell ref="X68:Y68"/>
    <mergeCell ref="AA68:AB68"/>
    <mergeCell ref="F69:G69"/>
    <mergeCell ref="I69:J69"/>
    <mergeCell ref="L69:M69"/>
    <mergeCell ref="O69:P69"/>
    <mergeCell ref="R69:S69"/>
    <mergeCell ref="U69:V69"/>
    <mergeCell ref="X69:Y69"/>
    <mergeCell ref="AA69:AB69"/>
    <mergeCell ref="B4:B124"/>
    <mergeCell ref="C103:C113"/>
    <mergeCell ref="D103:D113"/>
    <mergeCell ref="E104:E105"/>
    <mergeCell ref="F104:G104"/>
    <mergeCell ref="H104:H105"/>
    <mergeCell ref="O68:P68"/>
    <mergeCell ref="R68:S68"/>
    <mergeCell ref="U68:V68"/>
    <mergeCell ref="O66:P66"/>
    <mergeCell ref="R66:S66"/>
    <mergeCell ref="U66:V66"/>
    <mergeCell ref="I61:J61"/>
    <mergeCell ref="L61:M61"/>
    <mergeCell ref="O61:P61"/>
    <mergeCell ref="R61:S61"/>
    <mergeCell ref="U61:V61"/>
    <mergeCell ref="F57:G57"/>
    <mergeCell ref="I57:J57"/>
    <mergeCell ref="L57:M57"/>
    <mergeCell ref="O57:P57"/>
    <mergeCell ref="R57:S57"/>
    <mergeCell ref="U57:V57"/>
    <mergeCell ref="L56:M56"/>
    <mergeCell ref="C114:C124"/>
    <mergeCell ref="D114:D124"/>
    <mergeCell ref="E115:E116"/>
    <mergeCell ref="F115:G115"/>
    <mergeCell ref="H115:H116"/>
    <mergeCell ref="I115:J115"/>
    <mergeCell ref="K115:K116"/>
    <mergeCell ref="E117:E118"/>
    <mergeCell ref="F117:G117"/>
    <mergeCell ref="H117:H118"/>
    <mergeCell ref="I117:J117"/>
    <mergeCell ref="K117:K118"/>
    <mergeCell ref="F121:G121"/>
    <mergeCell ref="I121:J121"/>
    <mergeCell ref="F123:G123"/>
    <mergeCell ref="I123:J123"/>
    <mergeCell ref="I116:J116"/>
    <mergeCell ref="F116:G116"/>
    <mergeCell ref="L116:M116"/>
    <mergeCell ref="O116:P116"/>
    <mergeCell ref="R116:S116"/>
    <mergeCell ref="U116:V116"/>
    <mergeCell ref="X116:Y116"/>
    <mergeCell ref="AA116:AB116"/>
    <mergeCell ref="L115:M115"/>
    <mergeCell ref="N115:N116"/>
    <mergeCell ref="O115:P115"/>
    <mergeCell ref="Q115:Q116"/>
    <mergeCell ref="R115:S115"/>
    <mergeCell ref="T115:T116"/>
    <mergeCell ref="U115:V115"/>
    <mergeCell ref="W115:W116"/>
    <mergeCell ref="X115:Y115"/>
    <mergeCell ref="Z115:Z116"/>
    <mergeCell ref="AA115:AB115"/>
    <mergeCell ref="O122:P122"/>
    <mergeCell ref="R122:S122"/>
    <mergeCell ref="U122:V122"/>
    <mergeCell ref="X122:Y122"/>
    <mergeCell ref="AA122:AB122"/>
    <mergeCell ref="Z117:Z118"/>
    <mergeCell ref="AA117:AB117"/>
    <mergeCell ref="F118:G118"/>
    <mergeCell ref="I118:J118"/>
    <mergeCell ref="L118:M118"/>
    <mergeCell ref="O118:P118"/>
    <mergeCell ref="R118:S118"/>
    <mergeCell ref="U118:V118"/>
    <mergeCell ref="X118:Y118"/>
    <mergeCell ref="AA118:AB118"/>
    <mergeCell ref="L117:M117"/>
    <mergeCell ref="N117:N118"/>
    <mergeCell ref="O117:P117"/>
    <mergeCell ref="Q117:Q118"/>
    <mergeCell ref="R117:S117"/>
    <mergeCell ref="T117:T118"/>
    <mergeCell ref="U117:V117"/>
    <mergeCell ref="W117:W118"/>
    <mergeCell ref="X117:Y117"/>
    <mergeCell ref="U104:V104"/>
    <mergeCell ref="L123:M123"/>
    <mergeCell ref="O123:P123"/>
    <mergeCell ref="R123:S123"/>
    <mergeCell ref="U123:V123"/>
    <mergeCell ref="X123:Y123"/>
    <mergeCell ref="AA123:AB123"/>
    <mergeCell ref="F124:G124"/>
    <mergeCell ref="I124:J124"/>
    <mergeCell ref="L124:M124"/>
    <mergeCell ref="O124:P124"/>
    <mergeCell ref="R124:S124"/>
    <mergeCell ref="U124:V124"/>
    <mergeCell ref="X124:Y124"/>
    <mergeCell ref="AA124:AB124"/>
    <mergeCell ref="L121:M121"/>
    <mergeCell ref="O121:P121"/>
    <mergeCell ref="R121:S121"/>
    <mergeCell ref="U121:V121"/>
    <mergeCell ref="X121:Y121"/>
    <mergeCell ref="AA121:AB121"/>
    <mergeCell ref="F122:G122"/>
    <mergeCell ref="I122:J122"/>
    <mergeCell ref="L122:M122"/>
    <mergeCell ref="F106:G106"/>
    <mergeCell ref="H106:H107"/>
    <mergeCell ref="I106:J106"/>
    <mergeCell ref="K106:K107"/>
    <mergeCell ref="W104:W105"/>
    <mergeCell ref="X104:Y104"/>
    <mergeCell ref="Z104:Z105"/>
    <mergeCell ref="AA104:AB104"/>
    <mergeCell ref="F105:G105"/>
    <mergeCell ref="I105:J105"/>
    <mergeCell ref="L105:M105"/>
    <mergeCell ref="O105:P105"/>
    <mergeCell ref="R105:S105"/>
    <mergeCell ref="U105:V105"/>
    <mergeCell ref="X105:Y105"/>
    <mergeCell ref="AA105:AB105"/>
    <mergeCell ref="I104:J104"/>
    <mergeCell ref="K104:K105"/>
    <mergeCell ref="L104:M104"/>
    <mergeCell ref="N104:N105"/>
    <mergeCell ref="O104:P104"/>
    <mergeCell ref="Q104:Q105"/>
    <mergeCell ref="R104:S104"/>
    <mergeCell ref="T104:T105"/>
    <mergeCell ref="U111:V111"/>
    <mergeCell ref="X111:Y111"/>
    <mergeCell ref="AA111:AB111"/>
    <mergeCell ref="F110:G110"/>
    <mergeCell ref="I110:J110"/>
    <mergeCell ref="Z106:Z107"/>
    <mergeCell ref="AA106:AB106"/>
    <mergeCell ref="F107:G107"/>
    <mergeCell ref="I107:J107"/>
    <mergeCell ref="L107:M107"/>
    <mergeCell ref="O107:P107"/>
    <mergeCell ref="R107:S107"/>
    <mergeCell ref="U107:V107"/>
    <mergeCell ref="X107:Y107"/>
    <mergeCell ref="AA107:AB107"/>
    <mergeCell ref="L106:M106"/>
    <mergeCell ref="N106:N107"/>
    <mergeCell ref="O106:P106"/>
    <mergeCell ref="Q106:Q107"/>
    <mergeCell ref="R106:S106"/>
    <mergeCell ref="T106:T107"/>
    <mergeCell ref="U106:V106"/>
    <mergeCell ref="W106:W107"/>
    <mergeCell ref="X106:Y106"/>
    <mergeCell ref="O72:P72"/>
    <mergeCell ref="Q71:Q72"/>
    <mergeCell ref="R71:S71"/>
    <mergeCell ref="N82:N83"/>
    <mergeCell ref="O82:P82"/>
    <mergeCell ref="U112:V112"/>
    <mergeCell ref="X112:Y112"/>
    <mergeCell ref="AA112:AB112"/>
    <mergeCell ref="F113:G113"/>
    <mergeCell ref="I113:J113"/>
    <mergeCell ref="L113:M113"/>
    <mergeCell ref="O113:P113"/>
    <mergeCell ref="R113:S113"/>
    <mergeCell ref="U113:V113"/>
    <mergeCell ref="X113:Y113"/>
    <mergeCell ref="AA113:AB113"/>
    <mergeCell ref="U110:V110"/>
    <mergeCell ref="X110:Y110"/>
    <mergeCell ref="AA110:AB110"/>
    <mergeCell ref="F111:G111"/>
    <mergeCell ref="I111:J111"/>
    <mergeCell ref="L111:M111"/>
    <mergeCell ref="O111:P111"/>
    <mergeCell ref="R111:S111"/>
    <mergeCell ref="H4:J4"/>
    <mergeCell ref="E4:G4"/>
    <mergeCell ref="K4:M4"/>
    <mergeCell ref="N4:P4"/>
    <mergeCell ref="Q4:S4"/>
    <mergeCell ref="E70:G70"/>
    <mergeCell ref="H70:J70"/>
    <mergeCell ref="F112:G112"/>
    <mergeCell ref="I112:J112"/>
    <mergeCell ref="L112:M112"/>
    <mergeCell ref="O112:P112"/>
    <mergeCell ref="R112:S112"/>
    <mergeCell ref="L110:M110"/>
    <mergeCell ref="O110:P110"/>
    <mergeCell ref="R110:S110"/>
    <mergeCell ref="E106:E107"/>
    <mergeCell ref="F74:G74"/>
    <mergeCell ref="I74:J74"/>
    <mergeCell ref="L74:M74"/>
    <mergeCell ref="O74:P74"/>
    <mergeCell ref="R74:S74"/>
    <mergeCell ref="F72:G72"/>
    <mergeCell ref="I72:J72"/>
    <mergeCell ref="L72:M72"/>
    <mergeCell ref="D92:D102"/>
    <mergeCell ref="E92:G92"/>
    <mergeCell ref="H92:J92"/>
    <mergeCell ref="F93:G93"/>
    <mergeCell ref="I93:J93"/>
    <mergeCell ref="K93:K94"/>
    <mergeCell ref="L93:M93"/>
    <mergeCell ref="E95:E96"/>
    <mergeCell ref="F95:G95"/>
    <mergeCell ref="H95:H96"/>
    <mergeCell ref="I95:J95"/>
    <mergeCell ref="K95:K96"/>
    <mergeCell ref="L95:M95"/>
    <mergeCell ref="F99:G99"/>
    <mergeCell ref="I99:J99"/>
    <mergeCell ref="L99:M99"/>
    <mergeCell ref="F101:G101"/>
    <mergeCell ref="I101:J101"/>
    <mergeCell ref="L101:M101"/>
    <mergeCell ref="AA93:AB93"/>
    <mergeCell ref="F94:G94"/>
    <mergeCell ref="I94:J94"/>
    <mergeCell ref="L94:M94"/>
    <mergeCell ref="O94:P94"/>
    <mergeCell ref="R94:S94"/>
    <mergeCell ref="U94:V94"/>
    <mergeCell ref="X94:Y94"/>
    <mergeCell ref="AA94:AB94"/>
    <mergeCell ref="N93:N94"/>
    <mergeCell ref="O93:P93"/>
    <mergeCell ref="Q93:Q94"/>
    <mergeCell ref="R93:S93"/>
    <mergeCell ref="T93:T94"/>
    <mergeCell ref="U93:V93"/>
    <mergeCell ref="W93:W94"/>
    <mergeCell ref="X93:Y93"/>
    <mergeCell ref="Z93:Z94"/>
    <mergeCell ref="O100:P100"/>
    <mergeCell ref="R100:S100"/>
    <mergeCell ref="U100:V100"/>
    <mergeCell ref="X100:Y100"/>
    <mergeCell ref="AA100:AB100"/>
    <mergeCell ref="AA95:AB95"/>
    <mergeCell ref="F96:G96"/>
    <mergeCell ref="I96:J96"/>
    <mergeCell ref="L96:M96"/>
    <mergeCell ref="O96:P96"/>
    <mergeCell ref="R96:S96"/>
    <mergeCell ref="U96:V96"/>
    <mergeCell ref="X96:Y96"/>
    <mergeCell ref="AA96:AB96"/>
    <mergeCell ref="N95:N96"/>
    <mergeCell ref="O95:P95"/>
    <mergeCell ref="Q95:Q96"/>
    <mergeCell ref="R95:S95"/>
    <mergeCell ref="T95:T96"/>
    <mergeCell ref="U95:V95"/>
    <mergeCell ref="W95:W96"/>
    <mergeCell ref="X95:Y95"/>
    <mergeCell ref="Z95:Z96"/>
    <mergeCell ref="C4:C102"/>
    <mergeCell ref="F97:G97"/>
    <mergeCell ref="I97:J97"/>
    <mergeCell ref="O101:P101"/>
    <mergeCell ref="R101:S101"/>
    <mergeCell ref="U101:V101"/>
    <mergeCell ref="X101:Y101"/>
    <mergeCell ref="AA101:AB101"/>
    <mergeCell ref="F102:G102"/>
    <mergeCell ref="I102:J102"/>
    <mergeCell ref="L102:M102"/>
    <mergeCell ref="O102:P102"/>
    <mergeCell ref="R102:S102"/>
    <mergeCell ref="U102:V102"/>
    <mergeCell ref="X102:Y102"/>
    <mergeCell ref="AA102:AB102"/>
    <mergeCell ref="O99:P99"/>
    <mergeCell ref="R99:S99"/>
    <mergeCell ref="U99:V99"/>
    <mergeCell ref="X99:Y99"/>
    <mergeCell ref="AA99:AB99"/>
    <mergeCell ref="F100:G100"/>
    <mergeCell ref="I100:J100"/>
    <mergeCell ref="L100:M10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김정용 과장</dc:creator>
  <cp:keywords/>
  <dc:description/>
  <cp:lastModifiedBy>이 순범</cp:lastModifiedBy>
  <cp:revision/>
  <dcterms:created xsi:type="dcterms:W3CDTF">2019-12-20T00:08:48Z</dcterms:created>
  <dcterms:modified xsi:type="dcterms:W3CDTF">2025-10-20T01:50:11Z</dcterms:modified>
  <cp:category/>
  <cp:contentStatus/>
</cp:coreProperties>
</file>