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bnoos\Desktop\"/>
    </mc:Choice>
  </mc:AlternateContent>
  <xr:revisionPtr revIDLastSave="0" documentId="8_{15C6E8CB-B901-481A-8BB1-2B4F89FBA935}" xr6:coauthVersionLast="47" xr6:coauthVersionMax="47" xr10:uidLastSave="{00000000-0000-0000-0000-000000000000}"/>
  <bookViews>
    <workbookView xWindow="1950" yWindow="675" windowWidth="21195" windowHeight="15525" xr2:uid="{00000000-000D-0000-FFFF-FFFF00000000}"/>
  </bookViews>
  <sheets>
    <sheet name="다층브로우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9" i="1" l="1"/>
  <c r="AC17" i="1"/>
  <c r="AC83" i="1"/>
  <c r="AC50" i="1"/>
  <c r="AC28" i="1"/>
  <c r="AC72" i="1" l="1"/>
  <c r="AC61" i="1" l="1"/>
  <c r="AC432" i="1" l="1"/>
  <c r="AC410" i="1" l="1"/>
  <c r="AC421" i="1" l="1"/>
  <c r="AC399" i="1"/>
  <c r="AC388" i="1"/>
  <c r="AC454" i="1" l="1"/>
  <c r="AC278" i="1"/>
  <c r="AC256" i="1"/>
  <c r="AC333" i="1"/>
  <c r="AC289" i="1"/>
  <c r="AC267" i="1"/>
  <c r="AC245" i="1"/>
  <c r="AC234" i="1"/>
  <c r="AC223" i="1"/>
  <c r="AC212" i="1"/>
  <c r="V1" i="1" l="1"/>
  <c r="I22" i="1" l="1"/>
  <c r="I23" i="1" s="1"/>
  <c r="L22" i="1"/>
  <c r="L23" i="1" s="1"/>
  <c r="F88" i="1"/>
  <c r="F89" i="1" s="1"/>
  <c r="I33" i="1"/>
  <c r="I34" i="1" s="1"/>
  <c r="F33" i="1"/>
  <c r="F34" i="1" s="1"/>
  <c r="F77" i="1"/>
  <c r="F78" i="1" s="1"/>
  <c r="F66" i="1"/>
  <c r="F67" i="1" s="1"/>
  <c r="AC476" i="1"/>
  <c r="AC465" i="1"/>
  <c r="AC443" i="1"/>
  <c r="AC377" i="1"/>
  <c r="AC366" i="1"/>
  <c r="AC344" i="1"/>
  <c r="AC322" i="1"/>
  <c r="AC311" i="1"/>
  <c r="AC201" i="1"/>
  <c r="AC190" i="1"/>
  <c r="AC179" i="1"/>
  <c r="AC168" i="1"/>
  <c r="AC157" i="1"/>
  <c r="AC137" i="1"/>
  <c r="AC127" i="1"/>
  <c r="AC116" i="1"/>
  <c r="AC105" i="1"/>
  <c r="F11" i="1"/>
  <c r="F12" i="1" s="1"/>
  <c r="AC6" i="1"/>
  <c r="AB1" i="1" l="1"/>
</calcChain>
</file>

<file path=xl/sharedStrings.xml><?xml version="1.0" encoding="utf-8"?>
<sst xmlns="http://schemas.openxmlformats.org/spreadsheetml/2006/main" count="715" uniqueCount="109">
  <si>
    <t>#1. PE,PP,신소재,Rubber 제품리스트</t>
    <phoneticPr fontId="3" type="noConversion"/>
  </si>
  <si>
    <t>재질</t>
    <phoneticPr fontId="3" type="noConversion"/>
  </si>
  <si>
    <t>PE</t>
  </si>
  <si>
    <t>마진율</t>
    <phoneticPr fontId="3" type="noConversion"/>
  </si>
  <si>
    <t>임율</t>
    <phoneticPr fontId="3" type="noConversion"/>
  </si>
  <si>
    <t>원료 kg당</t>
    <phoneticPr fontId="3" type="noConversion"/>
  </si>
  <si>
    <t>박스및물류</t>
    <phoneticPr fontId="3" type="noConversion"/>
  </si>
  <si>
    <t>보유몰드</t>
    <phoneticPr fontId="3" type="noConversion"/>
  </si>
  <si>
    <t xml:space="preserve">BLOW BLOW  BLOW BLOW BLOW BLOW BLOW BLOW BLOW BLOW BLOW BLOW BLOW BLOW  </t>
  </si>
  <si>
    <t xml:space="preserve">원통형각 원통형각  원통형각 원통형각 </t>
  </si>
  <si>
    <t>CODE</t>
  </si>
  <si>
    <t>CODE</t>
    <phoneticPr fontId="3" type="noConversion"/>
  </si>
  <si>
    <t>단가</t>
    <phoneticPr fontId="3" type="noConversion"/>
  </si>
  <si>
    <t>MH050-G001</t>
  </si>
  <si>
    <t>BE040-R001</t>
  </si>
  <si>
    <t>MH100-G001(20)</t>
  </si>
  <si>
    <t>MH100-G001(24)</t>
  </si>
  <si>
    <t>MH150-G001</t>
  </si>
  <si>
    <t>MH200-G001</t>
  </si>
  <si>
    <t>MH300-G001</t>
  </si>
  <si>
    <t>MH400-G001(24)</t>
  </si>
  <si>
    <t>MH400-G001(28)</t>
  </si>
  <si>
    <t>PE</t>
    <phoneticPr fontId="3" type="noConversion"/>
  </si>
  <si>
    <t xml:space="preserve">SPEC </t>
    <phoneticPr fontId="3" type="noConversion"/>
  </si>
  <si>
    <t>50ml</t>
  </si>
  <si>
    <t>PE / 40ml</t>
  </si>
  <si>
    <t>100ml</t>
  </si>
  <si>
    <t>150ml</t>
  </si>
  <si>
    <t>200ml</t>
  </si>
  <si>
    <t>300ml</t>
  </si>
  <si>
    <t>400ml</t>
  </si>
  <si>
    <t>PP</t>
    <phoneticPr fontId="3" type="noConversion"/>
  </si>
  <si>
    <t>35x75(mm)/Ø20</t>
  </si>
  <si>
    <t>28x95(mm) / Ø20</t>
  </si>
  <si>
    <t>47x97(mm)/Ø20</t>
  </si>
  <si>
    <t>47x97(mm)/Ø24</t>
  </si>
  <si>
    <t>51x106(mm)/Ø24</t>
  </si>
  <si>
    <t>57x116(mm)/Ø24</t>
  </si>
  <si>
    <t>65x130(mm)/Ø24</t>
  </si>
  <si>
    <t>71x140(mm)/Ø24</t>
  </si>
  <si>
    <t>71x140(mm)/Ø28</t>
  </si>
  <si>
    <t>신소재</t>
    <phoneticPr fontId="3" type="noConversion"/>
  </si>
  <si>
    <t>포장</t>
    <phoneticPr fontId="3" type="noConversion"/>
  </si>
  <si>
    <t>Rubber</t>
    <phoneticPr fontId="3" type="noConversion"/>
  </si>
  <si>
    <t>금형</t>
    <phoneticPr fontId="3" type="noConversion"/>
  </si>
  <si>
    <t>원가</t>
    <phoneticPr fontId="3" type="noConversion"/>
  </si>
  <si>
    <t>판매</t>
    <phoneticPr fontId="3" type="noConversion"/>
  </si>
  <si>
    <t>생산량</t>
    <phoneticPr fontId="3" type="noConversion"/>
  </si>
  <si>
    <t>비고</t>
    <phoneticPr fontId="3" type="noConversion"/>
  </si>
  <si>
    <t>MH450-G001</t>
  </si>
  <si>
    <t>MH520-G001(28)</t>
  </si>
  <si>
    <t>MH520-G001(32)</t>
  </si>
  <si>
    <t>450ml</t>
  </si>
  <si>
    <t>520ml</t>
  </si>
  <si>
    <t>73x143(mm)/Ø28</t>
  </si>
  <si>
    <t>76x149(mm)/Ø28</t>
  </si>
  <si>
    <t>76x149(mm)/Ø32</t>
  </si>
  <si>
    <t>MH050-G002(20)</t>
  </si>
  <si>
    <t>MH050-G002(24)</t>
  </si>
  <si>
    <t>39x71(mm)/Ø20</t>
  </si>
  <si>
    <t>39x71(mm)/Ø24</t>
  </si>
  <si>
    <t>CODE</t>
    <phoneticPr fontId="2" type="noConversion"/>
  </si>
  <si>
    <t>MH300-G003</t>
  </si>
  <si>
    <t>BE500-R012</t>
  </si>
  <si>
    <t xml:space="preserve">SPEC </t>
    <phoneticPr fontId="2" type="noConversion"/>
  </si>
  <si>
    <t>하이+PP/300ml</t>
  </si>
  <si>
    <t>58x154mm/Ø24</t>
  </si>
  <si>
    <t>187mm x Ø28 x Ø73</t>
  </si>
  <si>
    <t>포장</t>
    <phoneticPr fontId="2" type="noConversion"/>
  </si>
  <si>
    <t>금형</t>
    <phoneticPr fontId="2" type="noConversion"/>
  </si>
  <si>
    <t>원가</t>
    <phoneticPr fontId="2" type="noConversion"/>
  </si>
  <si>
    <t>판매</t>
    <phoneticPr fontId="2" type="noConversion"/>
  </si>
  <si>
    <t>생산량</t>
    <phoneticPr fontId="2" type="noConversion"/>
  </si>
  <si>
    <t>비고</t>
    <phoneticPr fontId="2" type="noConversion"/>
  </si>
  <si>
    <t>MH200-G004</t>
  </si>
  <si>
    <t>하이+PP/200ml</t>
  </si>
  <si>
    <t>48x152(mm)/Ø24</t>
  </si>
  <si>
    <t>원통형목</t>
  </si>
  <si>
    <t>MH100-L001</t>
  </si>
  <si>
    <t>MH500-L001</t>
  </si>
  <si>
    <t>하이+PP/100ml</t>
    <phoneticPr fontId="3" type="noConversion"/>
  </si>
  <si>
    <t>하이+PP/500ml</t>
  </si>
  <si>
    <t>40x129(mm)/Ø20</t>
  </si>
  <si>
    <t>66x205(mm)/Ø32</t>
  </si>
  <si>
    <t>MH350-T001</t>
  </si>
  <si>
    <t>MH450-T001</t>
  </si>
  <si>
    <t>MH500-T001</t>
  </si>
  <si>
    <t>하이+PP/350ml</t>
    <phoneticPr fontId="3" type="noConversion"/>
  </si>
  <si>
    <t>하이+PP/450ml</t>
    <phoneticPr fontId="3" type="noConversion"/>
  </si>
  <si>
    <t>하이+PP/500ml</t>
    <phoneticPr fontId="3" type="noConversion"/>
  </si>
  <si>
    <t>68x150(mm)/Ø24</t>
  </si>
  <si>
    <t>73x161(mm)/Ø24</t>
  </si>
  <si>
    <t>74x168(mm)/Ø28</t>
  </si>
  <si>
    <t>튜브R 튜브R</t>
  </si>
  <si>
    <t>TH200-R001</t>
  </si>
  <si>
    <t>TH300-R001</t>
  </si>
  <si>
    <t>LDPE+Q300F</t>
  </si>
  <si>
    <t>54x118(mm)/Ø32</t>
  </si>
  <si>
    <t>62x132(mm)/Ø32</t>
  </si>
  <si>
    <t>원통형각 원통형각 원통형각 원통형각 원통형각 원통형각 원통형각 원통형각 원통형각 원통형각 원통형각 원통형각 원통형각 원통형각 원통형각 원통형각 원통형각 원통형각 원통형각</t>
    <phoneticPr fontId="3" type="noConversion"/>
  </si>
  <si>
    <t>원통형대각 원통형대각 원통형대각 원통형대각 원통형대각</t>
    <phoneticPr fontId="3" type="noConversion"/>
  </si>
  <si>
    <t>원통형링 원통형링 원통형링</t>
    <phoneticPr fontId="3" type="noConversion"/>
  </si>
  <si>
    <t>원통형목 원통형목 원통형목</t>
    <phoneticPr fontId="3" type="noConversion"/>
  </si>
  <si>
    <t>i</t>
    <phoneticPr fontId="3" type="noConversion"/>
  </si>
  <si>
    <t>거품 거품 거품 거품 거품 거품 거품</t>
    <phoneticPr fontId="3" type="noConversion"/>
  </si>
  <si>
    <t>POWDER</t>
    <phoneticPr fontId="3" type="noConversion"/>
  </si>
  <si>
    <t>TUBE TUBE TUBE TUBE TUBE TUBE TUBE TUBE TUBE TUBE TUBE TUBE TUBE TUBE TUBE TUBE</t>
    <phoneticPr fontId="3" type="noConversion"/>
  </si>
  <si>
    <t>세제 세제 세제 세제 세제 세제 세제 세제 세제</t>
    <phoneticPr fontId="3" type="noConversion"/>
  </si>
  <si>
    <t>JAR JAR JAR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</si>
</sst>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General\ &quot;EA&quot;"/>
    <numFmt numFmtId="177" formatCode="General\ &quot; EA&quot;"/>
    <numFmt numFmtId="178" formatCode="General\ &quot;g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20"/>
      <color rgb="FF000000"/>
      <name val="맑은 고딕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center" textRotation="255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9" fontId="6" fillId="0" borderId="1" xfId="0" applyNumberFormat="1" applyFont="1" applyBorder="1" applyAlignment="1">
      <alignment horizontal="center" vertical="center"/>
    </xf>
    <xf numFmtId="41" fontId="6" fillId="0" borderId="1" xfId="1" applyFont="1" applyBorder="1" applyAlignment="1">
      <alignment horizontal="right" vertical="center"/>
    </xf>
    <xf numFmtId="41" fontId="6" fillId="0" borderId="1" xfId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176" fontId="7" fillId="0" borderId="0" xfId="0" applyNumberFormat="1" applyFont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7" fontId="6" fillId="0" borderId="13" xfId="0" applyNumberFormat="1" applyFont="1" applyBorder="1" applyAlignment="1">
      <alignment horizontal="center" vertical="center"/>
    </xf>
    <xf numFmtId="178" fontId="6" fillId="0" borderId="13" xfId="0" applyNumberFormat="1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6" fontId="6" fillId="0" borderId="13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1" fontId="6" fillId="0" borderId="1" xfId="1" applyFont="1" applyBorder="1">
      <alignment vertical="center"/>
    </xf>
    <xf numFmtId="0" fontId="4" fillId="0" borderId="6" xfId="0" applyFont="1" applyBorder="1" applyAlignment="1">
      <alignment vertical="center" textRotation="255"/>
    </xf>
    <xf numFmtId="0" fontId="4" fillId="0" borderId="18" xfId="0" applyFont="1" applyBorder="1" applyAlignment="1">
      <alignment vertical="center" textRotation="255"/>
    </xf>
    <xf numFmtId="0" fontId="6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3" borderId="3" xfId="0" applyFont="1" applyFill="1" applyBorder="1">
      <alignment vertical="center"/>
    </xf>
    <xf numFmtId="0" fontId="6" fillId="3" borderId="4" xfId="0" applyFont="1" applyFill="1" applyBorder="1">
      <alignment vertical="center"/>
    </xf>
    <xf numFmtId="0" fontId="6" fillId="3" borderId="5" xfId="0" applyFont="1" applyFill="1" applyBorder="1" applyAlignment="1">
      <alignment horizontal="center" vertical="center"/>
    </xf>
    <xf numFmtId="41" fontId="6" fillId="0" borderId="11" xfId="1" applyFont="1" applyBorder="1" applyAlignment="1">
      <alignment horizontal="center" vertical="center"/>
    </xf>
    <xf numFmtId="41" fontId="6" fillId="0" borderId="12" xfId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41" fontId="6" fillId="3" borderId="11" xfId="1" applyFont="1" applyFill="1" applyBorder="1" applyAlignment="1">
      <alignment horizontal="center" vertical="center"/>
    </xf>
    <xf numFmtId="41" fontId="6" fillId="3" borderId="12" xfId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 textRotation="255"/>
    </xf>
    <xf numFmtId="0" fontId="4" fillId="0" borderId="6" xfId="0" applyFont="1" applyBorder="1" applyAlignment="1">
      <alignment horizontal="center" vertical="center" textRotation="255"/>
    </xf>
    <xf numFmtId="0" fontId="4" fillId="0" borderId="18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textRotation="255"/>
    </xf>
    <xf numFmtId="0" fontId="11" fillId="0" borderId="2" xfId="0" applyFont="1" applyBorder="1" applyAlignment="1">
      <alignment horizontal="center" vertical="center" textRotation="255"/>
    </xf>
    <xf numFmtId="0" fontId="4" fillId="0" borderId="26" xfId="0" applyFont="1" applyBorder="1" applyAlignment="1">
      <alignment horizontal="center" vertical="center" textRotation="255"/>
    </xf>
    <xf numFmtId="0" fontId="4" fillId="0" borderId="27" xfId="0" applyFont="1" applyBorder="1" applyAlignment="1">
      <alignment horizontal="center" vertical="center" textRotation="255"/>
    </xf>
    <xf numFmtId="0" fontId="4" fillId="0" borderId="28" xfId="0" applyFont="1" applyBorder="1" applyAlignment="1">
      <alignment horizontal="center" vertical="center" textRotation="255"/>
    </xf>
    <xf numFmtId="0" fontId="6" fillId="0" borderId="2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3</xdr:row>
      <xdr:rowOff>38100</xdr:rowOff>
    </xdr:from>
    <xdr:to>
      <xdr:col>6</xdr:col>
      <xdr:colOff>848489</xdr:colOff>
      <xdr:row>3</xdr:row>
      <xdr:rowOff>1743075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25" y="447675"/>
          <a:ext cx="1553339" cy="170497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58</xdr:row>
      <xdr:rowOff>28576</xdr:rowOff>
    </xdr:from>
    <xdr:to>
      <xdr:col>6</xdr:col>
      <xdr:colOff>945034</xdr:colOff>
      <xdr:row>58</xdr:row>
      <xdr:rowOff>1762126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4133851"/>
          <a:ext cx="1773709" cy="17335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58</xdr:row>
      <xdr:rowOff>28576</xdr:rowOff>
    </xdr:from>
    <xdr:to>
      <xdr:col>9</xdr:col>
      <xdr:colOff>876300</xdr:colOff>
      <xdr:row>58</xdr:row>
      <xdr:rowOff>1764453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62425" y="4133851"/>
          <a:ext cx="1647825" cy="1735877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69</xdr:row>
      <xdr:rowOff>38100</xdr:rowOff>
    </xdr:from>
    <xdr:to>
      <xdr:col>12</xdr:col>
      <xdr:colOff>873964</xdr:colOff>
      <xdr:row>69</xdr:row>
      <xdr:rowOff>1762125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00750" y="7839075"/>
          <a:ext cx="1626439" cy="172402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69</xdr:row>
      <xdr:rowOff>28575</xdr:rowOff>
    </xdr:from>
    <xdr:to>
      <xdr:col>6</xdr:col>
      <xdr:colOff>929401</xdr:colOff>
      <xdr:row>69</xdr:row>
      <xdr:rowOff>1762125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14576" y="7829550"/>
          <a:ext cx="1729500" cy="17335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69</xdr:row>
      <xdr:rowOff>28575</xdr:rowOff>
    </xdr:from>
    <xdr:to>
      <xdr:col>10</xdr:col>
      <xdr:colOff>0</xdr:colOff>
      <xdr:row>69</xdr:row>
      <xdr:rowOff>1751476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05275" y="7829550"/>
          <a:ext cx="1790700" cy="1722901"/>
        </a:xfrm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25</xdr:row>
      <xdr:rowOff>28576</xdr:rowOff>
    </xdr:from>
    <xdr:to>
      <xdr:col>6</xdr:col>
      <xdr:colOff>942976</xdr:colOff>
      <xdr:row>25</xdr:row>
      <xdr:rowOff>1762126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3078" r="1538"/>
        <a:stretch/>
      </xdr:blipFill>
      <xdr:spPr>
        <a:xfrm>
          <a:off x="2286001" y="4133851"/>
          <a:ext cx="1771650" cy="17335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28575</xdr:rowOff>
    </xdr:from>
    <xdr:to>
      <xdr:col>9</xdr:col>
      <xdr:colOff>933450</xdr:colOff>
      <xdr:row>25</xdr:row>
      <xdr:rowOff>1733550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631165F4-A088-258B-E175-D3A23528E138}"/>
            </a:ext>
            <a:ext uri="{147F2762-F138-4A5C-976F-8EAC2B608ADB}">
              <a16:predDERef xmlns:a16="http://schemas.microsoft.com/office/drawing/2014/main" pred="{ACCE4562-05FB-BD76-AD64-48C27146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95750" y="4133850"/>
          <a:ext cx="1771650" cy="1704975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80</xdr:row>
      <xdr:rowOff>9525</xdr:rowOff>
    </xdr:from>
    <xdr:to>
      <xdr:col>9</xdr:col>
      <xdr:colOff>781050</xdr:colOff>
      <xdr:row>80</xdr:row>
      <xdr:rowOff>1762125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02E0072-624D-7569-4D19-9303B08F02A4}"/>
            </a:ext>
            <a:ext uri="{147F2762-F138-4A5C-976F-8EAC2B608ADB}">
              <a16:predDERef xmlns:a16="http://schemas.microsoft.com/office/drawing/2014/main" pred="{631165F4-A088-258B-E175-D3A23528E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48150" y="18897600"/>
          <a:ext cx="1466850" cy="175260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80</xdr:row>
      <xdr:rowOff>9525</xdr:rowOff>
    </xdr:from>
    <xdr:to>
      <xdr:col>6</xdr:col>
      <xdr:colOff>847725</xdr:colOff>
      <xdr:row>80</xdr:row>
      <xdr:rowOff>1762125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A133B11-9A46-D624-C558-A15578153E35}"/>
            </a:ext>
            <a:ext uri="{147F2762-F138-4A5C-976F-8EAC2B608ADB}">
              <a16:predDERef xmlns:a16="http://schemas.microsoft.com/office/drawing/2014/main" pred="{502E0072-624D-7569-4D19-9303B08F0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62200" y="18897600"/>
          <a:ext cx="1600200" cy="17526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14</xdr:row>
      <xdr:rowOff>38100</xdr:rowOff>
    </xdr:from>
    <xdr:to>
      <xdr:col>9</xdr:col>
      <xdr:colOff>827853</xdr:colOff>
      <xdr:row>14</xdr:row>
      <xdr:rowOff>1733550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27798EF-88AC-44A8-B74B-77D15285277A}"/>
            </a:ext>
            <a:ext uri="{147F2762-F138-4A5C-976F-8EAC2B608ADB}">
              <a16:predDERef xmlns:a16="http://schemas.microsoft.com/office/drawing/2014/main" pred="{A8E72424-EC90-889E-5123-DFD5FD7F0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81250" y="4143375"/>
          <a:ext cx="1561278" cy="169545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14</xdr:row>
      <xdr:rowOff>9525</xdr:rowOff>
    </xdr:from>
    <xdr:to>
      <xdr:col>6</xdr:col>
      <xdr:colOff>800100</xdr:colOff>
      <xdr:row>14</xdr:row>
      <xdr:rowOff>1762125</xdr:rowOff>
    </xdr:to>
    <xdr:pic>
      <xdr:nvPicPr>
        <xdr:cNvPr id="10" name="그림 15">
          <a:extLst>
            <a:ext uri="{FF2B5EF4-FFF2-40B4-BE49-F238E27FC236}">
              <a16:creationId xmlns:a16="http://schemas.microsoft.com/office/drawing/2014/main" id="{C959A51B-2359-4562-A7FF-488D522D302D}"/>
            </a:ext>
            <a:ext uri="{147F2762-F138-4A5C-976F-8EAC2B608ADB}">
              <a16:predDERef xmlns:a16="http://schemas.microsoft.com/office/drawing/2014/main" pred="{A27798EF-88AC-44A8-B74B-77D152852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144750" y="419100"/>
          <a:ext cx="1504950" cy="1752600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3</xdr:row>
      <xdr:rowOff>19050</xdr:rowOff>
    </xdr:from>
    <xdr:to>
      <xdr:col>27</xdr:col>
      <xdr:colOff>866775</xdr:colOff>
      <xdr:row>3</xdr:row>
      <xdr:rowOff>1739265</xdr:rowOff>
    </xdr:to>
    <xdr:pic>
      <xdr:nvPicPr>
        <xdr:cNvPr id="11" name="그림 9">
          <a:extLst>
            <a:ext uri="{FF2B5EF4-FFF2-40B4-BE49-F238E27FC236}">
              <a16:creationId xmlns:a16="http://schemas.microsoft.com/office/drawing/2014/main" id="{5125D1F8-2F18-4FB0-907A-C3BB00BA5D18}"/>
            </a:ext>
            <a:ext uri="{147F2762-F138-4A5C-976F-8EAC2B608ADB}">
              <a16:predDERef xmlns:a16="http://schemas.microsoft.com/office/drawing/2014/main" pred="{C959A51B-2359-4562-A7FF-488D522D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258800" y="428625"/>
          <a:ext cx="1638300" cy="1720215"/>
        </a:xfrm>
        <a:prstGeom prst="rect">
          <a:avLst/>
        </a:prstGeom>
      </xdr:spPr>
    </xdr:pic>
    <xdr:clientData/>
  </xdr:twoCellAnchor>
  <xdr:twoCellAnchor editAs="oneCell">
    <xdr:from>
      <xdr:col>22</xdr:col>
      <xdr:colOff>85726</xdr:colOff>
      <xdr:row>3</xdr:row>
      <xdr:rowOff>19050</xdr:rowOff>
    </xdr:from>
    <xdr:to>
      <xdr:col>24</xdr:col>
      <xdr:colOff>866776</xdr:colOff>
      <xdr:row>3</xdr:row>
      <xdr:rowOff>1739265</xdr:rowOff>
    </xdr:to>
    <xdr:pic>
      <xdr:nvPicPr>
        <xdr:cNvPr id="16" name="그림 7">
          <a:extLst>
            <a:ext uri="{FF2B5EF4-FFF2-40B4-BE49-F238E27FC236}">
              <a16:creationId xmlns:a16="http://schemas.microsoft.com/office/drawing/2014/main" id="{04A1A563-91AD-4E7B-8FDB-D8E34C42D9FE}"/>
            </a:ext>
            <a:ext uri="{147F2762-F138-4A5C-976F-8EAC2B608ADB}">
              <a16:predDERef xmlns:a16="http://schemas.microsoft.com/office/drawing/2014/main" pred="{5125D1F8-2F18-4FB0-907A-C3BB00BA5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9526" y="428625"/>
          <a:ext cx="1638300" cy="1720215"/>
        </a:xfrm>
        <a:prstGeom prst="rect">
          <a:avLst/>
        </a:prstGeom>
      </xdr:spPr>
    </xdr:pic>
    <xdr:clientData/>
  </xdr:twoCellAnchor>
  <xdr:twoCellAnchor editAs="oneCell">
    <xdr:from>
      <xdr:col>19</xdr:col>
      <xdr:colOff>95250</xdr:colOff>
      <xdr:row>3</xdr:row>
      <xdr:rowOff>9525</xdr:rowOff>
    </xdr:from>
    <xdr:to>
      <xdr:col>21</xdr:col>
      <xdr:colOff>847725</xdr:colOff>
      <xdr:row>3</xdr:row>
      <xdr:rowOff>1762125</xdr:rowOff>
    </xdr:to>
    <xdr:pic>
      <xdr:nvPicPr>
        <xdr:cNvPr id="19" name="그림 10">
          <a:extLst>
            <a:ext uri="{FF2B5EF4-FFF2-40B4-BE49-F238E27FC236}">
              <a16:creationId xmlns:a16="http://schemas.microsoft.com/office/drawing/2014/main" id="{770CE8A5-534D-43AF-B1D9-9CC5762BB052}"/>
            </a:ext>
            <a:ext uri="{147F2762-F138-4A5C-976F-8EAC2B608ADB}">
              <a16:predDERef xmlns:a16="http://schemas.microsoft.com/office/drawing/2014/main" pred="{04A1A563-91AD-4E7B-8FDB-D8E34C42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629775" y="419100"/>
          <a:ext cx="1609725" cy="1752600"/>
        </a:xfrm>
        <a:prstGeom prst="rect">
          <a:avLst/>
        </a:prstGeom>
      </xdr:spPr>
    </xdr:pic>
    <xdr:clientData/>
  </xdr:twoCellAnchor>
  <xdr:twoCellAnchor editAs="oneCell">
    <xdr:from>
      <xdr:col>16</xdr:col>
      <xdr:colOff>85725</xdr:colOff>
      <xdr:row>3</xdr:row>
      <xdr:rowOff>9525</xdr:rowOff>
    </xdr:from>
    <xdr:to>
      <xdr:col>18</xdr:col>
      <xdr:colOff>866775</xdr:colOff>
      <xdr:row>3</xdr:row>
      <xdr:rowOff>1762125</xdr:rowOff>
    </xdr:to>
    <xdr:pic>
      <xdr:nvPicPr>
        <xdr:cNvPr id="20" name="그림 11">
          <a:extLst>
            <a:ext uri="{FF2B5EF4-FFF2-40B4-BE49-F238E27FC236}">
              <a16:creationId xmlns:a16="http://schemas.microsoft.com/office/drawing/2014/main" id="{853E5585-B7B7-46C2-BD68-18A4EA46F289}"/>
            </a:ext>
            <a:ext uri="{147F2762-F138-4A5C-976F-8EAC2B608ADB}">
              <a16:predDERef xmlns:a16="http://schemas.microsoft.com/office/drawing/2014/main" pred="{770CE8A5-534D-43AF-B1D9-9CC5762BB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00975" y="419100"/>
          <a:ext cx="1638300" cy="175260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3</xdr:row>
      <xdr:rowOff>76200</xdr:rowOff>
    </xdr:from>
    <xdr:to>
      <xdr:col>15</xdr:col>
      <xdr:colOff>933450</xdr:colOff>
      <xdr:row>3</xdr:row>
      <xdr:rowOff>1704975</xdr:rowOff>
    </xdr:to>
    <xdr:pic>
      <xdr:nvPicPr>
        <xdr:cNvPr id="21" name="그림 7">
          <a:extLst>
            <a:ext uri="{FF2B5EF4-FFF2-40B4-BE49-F238E27FC236}">
              <a16:creationId xmlns:a16="http://schemas.microsoft.com/office/drawing/2014/main" id="{F4F99565-5571-4E75-9BDC-2A4152D8E056}"/>
            </a:ext>
            <a:ext uri="{147F2762-F138-4A5C-976F-8EAC2B608ADB}">
              <a16:predDERef xmlns:a16="http://schemas.microsoft.com/office/drawing/2014/main" pred="{853E5585-B7B7-46C2-BD68-18A4EA46F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05500" y="485775"/>
          <a:ext cx="1781175" cy="1628775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104774</xdr:colOff>
      <xdr:row>3</xdr:row>
      <xdr:rowOff>28575</xdr:rowOff>
    </xdr:from>
    <xdr:to>
      <xdr:col>12</xdr:col>
      <xdr:colOff>876299</xdr:colOff>
      <xdr:row>3</xdr:row>
      <xdr:rowOff>1752600</xdr:rowOff>
    </xdr:to>
    <xdr:pic>
      <xdr:nvPicPr>
        <xdr:cNvPr id="24" name="그림 13">
          <a:extLst>
            <a:ext uri="{FF2B5EF4-FFF2-40B4-BE49-F238E27FC236}">
              <a16:creationId xmlns:a16="http://schemas.microsoft.com/office/drawing/2014/main" id="{DE3D3B14-1400-4FB8-B914-02D63F63732B}"/>
            </a:ext>
            <a:ext uri="{147F2762-F138-4A5C-976F-8EAC2B608ADB}">
              <a16:predDERef xmlns:a16="http://schemas.microsoft.com/office/drawing/2014/main" pred="{F4F99565-5571-4E75-9BDC-2A4152D8E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6209" r="5317"/>
        <a:stretch/>
      </xdr:blipFill>
      <xdr:spPr>
        <a:xfrm>
          <a:off x="4181474" y="438150"/>
          <a:ext cx="1628775" cy="1724025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3</xdr:row>
      <xdr:rowOff>19050</xdr:rowOff>
    </xdr:from>
    <xdr:to>
      <xdr:col>9</xdr:col>
      <xdr:colOff>771525</xdr:colOff>
      <xdr:row>3</xdr:row>
      <xdr:rowOff>1743075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91928CA-AFD2-034E-81FD-87E404C3DE53}"/>
            </a:ext>
            <a:ext uri="{147F2762-F138-4A5C-976F-8EAC2B608ADB}">
              <a16:predDERef xmlns:a16="http://schemas.microsoft.com/office/drawing/2014/main" pred="{DE3D3B14-1400-4FB8-B914-02D63F637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29100" y="428625"/>
          <a:ext cx="1476375" cy="1724025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36</xdr:row>
      <xdr:rowOff>19050</xdr:rowOff>
    </xdr:from>
    <xdr:to>
      <xdr:col>6</xdr:col>
      <xdr:colOff>752475</xdr:colOff>
      <xdr:row>36</xdr:row>
      <xdr:rowOff>1762125</xdr:rowOff>
    </xdr:to>
    <xdr:pic>
      <xdr:nvPicPr>
        <xdr:cNvPr id="14" name="그림 12">
          <a:extLst>
            <a:ext uri="{FF2B5EF4-FFF2-40B4-BE49-F238E27FC236}">
              <a16:creationId xmlns:a16="http://schemas.microsoft.com/office/drawing/2014/main" id="{B48AD984-A292-4412-8795-542F6044AF63}"/>
            </a:ext>
            <a:ext uri="{147F2762-F138-4A5C-976F-8EAC2B608ADB}">
              <a16:predDERef xmlns:a16="http://schemas.microsoft.com/office/drawing/2014/main" pred="{091928CA-AFD2-034E-81FD-87E404C3D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419350" y="13611225"/>
          <a:ext cx="1447800" cy="17430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47</xdr:row>
      <xdr:rowOff>19050</xdr:rowOff>
    </xdr:from>
    <xdr:to>
      <xdr:col>6</xdr:col>
      <xdr:colOff>895350</xdr:colOff>
      <xdr:row>47</xdr:row>
      <xdr:rowOff>1752600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1BB2B4F-8BE3-B636-9820-C409841B3210}"/>
            </a:ext>
            <a:ext uri="{147F2762-F138-4A5C-976F-8EAC2B608ADB}">
              <a16:predDERef xmlns:a16="http://schemas.microsoft.com/office/drawing/2014/main" pred="{B48AD984-A292-4412-8795-542F6044A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05050" y="15211425"/>
          <a:ext cx="1704975" cy="1733550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14</xdr:row>
      <xdr:rowOff>9525</xdr:rowOff>
    </xdr:from>
    <xdr:to>
      <xdr:col>12</xdr:col>
      <xdr:colOff>885825</xdr:colOff>
      <xdr:row>14</xdr:row>
      <xdr:rowOff>1762125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FBC01D7-1620-2065-4C8F-22D9BB488F70}"/>
            </a:ext>
            <a:ext uri="{147F2762-F138-4A5C-976F-8EAC2B608ADB}">
              <a16:predDERef xmlns:a16="http://schemas.microsoft.com/office/drawing/2014/main" pred="{F1BB2B4F-8BE3-B636-9820-C409841B3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972175" y="4114800"/>
          <a:ext cx="1666875" cy="175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88"/>
  <sheetViews>
    <sheetView tabSelected="1" zoomScaleNormal="100" zoomScaleSheetLayoutView="85" workbookViewId="0">
      <pane ySplit="3" topLeftCell="A83" activePane="bottomLeft" state="frozen"/>
      <selection pane="bottomLeft" activeCell="L81" sqref="L81"/>
    </sheetView>
  </sheetViews>
  <sheetFormatPr defaultColWidth="25.625" defaultRowHeight="50.1" customHeight="1" x14ac:dyDescent="0.3"/>
  <cols>
    <col min="1" max="1" width="2.625" style="6" customWidth="1"/>
    <col min="2" max="3" width="8.75" style="2" customWidth="1"/>
    <col min="4" max="4" width="9.5" style="3" customWidth="1"/>
    <col min="5" max="6" width="5.625" style="6" customWidth="1"/>
    <col min="7" max="7" width="12.625" style="5" customWidth="1"/>
    <col min="8" max="9" width="5.625" style="6" customWidth="1"/>
    <col min="10" max="10" width="12.625" style="5" customWidth="1"/>
    <col min="11" max="12" width="5.625" style="6" customWidth="1"/>
    <col min="13" max="13" width="12.625" style="5" customWidth="1"/>
    <col min="14" max="15" width="5.625" style="6" customWidth="1"/>
    <col min="16" max="16" width="12.625" style="5" customWidth="1"/>
    <col min="17" max="18" width="5.625" style="6" customWidth="1"/>
    <col min="19" max="19" width="12.625" style="5" customWidth="1"/>
    <col min="20" max="21" width="5.625" style="6" customWidth="1"/>
    <col min="22" max="22" width="12.625" style="5" customWidth="1"/>
    <col min="23" max="24" width="5.625" style="6" customWidth="1"/>
    <col min="25" max="25" width="12.625" style="5" customWidth="1"/>
    <col min="26" max="27" width="5.625" style="6" customWidth="1"/>
    <col min="28" max="28" width="12.625" style="5" customWidth="1"/>
    <col min="29" max="29" width="25.625" style="6" hidden="1" customWidth="1"/>
    <col min="30" max="30" width="0" style="6" hidden="1" customWidth="1"/>
    <col min="31" max="32" width="25.625" style="6" hidden="1" customWidth="1"/>
    <col min="33" max="16384" width="25.625" style="6"/>
  </cols>
  <sheetData>
    <row r="1" spans="2:32" ht="25.5" customHeight="1" thickBot="1" x14ac:dyDescent="0.35">
      <c r="B1" s="1" t="s">
        <v>0</v>
      </c>
      <c r="E1" s="4"/>
      <c r="F1" s="4"/>
      <c r="K1" s="59" t="s">
        <v>1</v>
      </c>
      <c r="L1" s="59"/>
      <c r="M1" s="24" t="s">
        <v>2</v>
      </c>
      <c r="N1" s="77" t="s">
        <v>3</v>
      </c>
      <c r="O1" s="76"/>
      <c r="P1" s="7">
        <v>0.15</v>
      </c>
      <c r="Q1" s="76" t="s">
        <v>4</v>
      </c>
      <c r="R1" s="76"/>
      <c r="S1" s="8">
        <v>1000000</v>
      </c>
      <c r="T1" s="76" t="s">
        <v>5</v>
      </c>
      <c r="U1" s="76"/>
      <c r="V1" s="9">
        <f>VLOOKUP($M$1,$AE$5:$AF$9,2,FALSE)</f>
        <v>1500</v>
      </c>
      <c r="W1" s="76" t="s">
        <v>6</v>
      </c>
      <c r="X1" s="76"/>
      <c r="Y1" s="9">
        <v>1100</v>
      </c>
      <c r="Z1" s="76" t="s">
        <v>7</v>
      </c>
      <c r="AA1" s="76"/>
      <c r="AB1" s="10">
        <f>SUM(AC4:AC476)</f>
        <v>278</v>
      </c>
      <c r="AC1" s="11"/>
    </row>
    <row r="2" spans="2:32" ht="1.5" customHeight="1" x14ac:dyDescent="0.3"/>
    <row r="3" spans="2:32" ht="5.25" customHeight="1" x14ac:dyDescent="0.3"/>
    <row r="4" spans="2:32" ht="141" customHeight="1" x14ac:dyDescent="0.3">
      <c r="B4" s="81" t="s">
        <v>8</v>
      </c>
      <c r="C4" s="61" t="s">
        <v>9</v>
      </c>
      <c r="D4" s="64">
        <v>1</v>
      </c>
      <c r="E4" s="12"/>
      <c r="F4" s="13"/>
      <c r="G4" s="14"/>
      <c r="H4" s="32"/>
      <c r="I4" s="33"/>
      <c r="J4" s="34"/>
      <c r="K4" s="12"/>
      <c r="L4" s="13"/>
      <c r="M4" s="14"/>
      <c r="N4" s="12"/>
      <c r="O4" s="13"/>
      <c r="P4" s="14"/>
      <c r="Q4" s="12"/>
      <c r="R4" s="13"/>
      <c r="S4" s="14"/>
      <c r="T4" s="12"/>
      <c r="U4" s="13"/>
      <c r="V4" s="14"/>
      <c r="W4" s="12"/>
      <c r="X4" s="13"/>
      <c r="Y4" s="14"/>
      <c r="Z4" s="12"/>
      <c r="AA4" s="13"/>
      <c r="AB4" s="14"/>
    </row>
    <row r="5" spans="2:32" ht="15" customHeight="1" x14ac:dyDescent="0.3">
      <c r="B5" s="62"/>
      <c r="C5" s="62"/>
      <c r="D5" s="65"/>
      <c r="E5" s="66" t="s">
        <v>10</v>
      </c>
      <c r="F5" s="46"/>
      <c r="G5" s="47"/>
      <c r="H5" s="48" t="s">
        <v>11</v>
      </c>
      <c r="I5" s="46"/>
      <c r="J5" s="47"/>
      <c r="K5" s="48" t="s">
        <v>11</v>
      </c>
      <c r="L5" s="46"/>
      <c r="M5" s="47"/>
      <c r="N5" s="73" t="s">
        <v>11</v>
      </c>
      <c r="O5" s="74"/>
      <c r="P5" s="75"/>
      <c r="Q5" s="48" t="s">
        <v>11</v>
      </c>
      <c r="R5" s="46"/>
      <c r="S5" s="47"/>
      <c r="T5" s="48" t="s">
        <v>11</v>
      </c>
      <c r="U5" s="46"/>
      <c r="V5" s="47"/>
      <c r="W5" s="48" t="s">
        <v>11</v>
      </c>
      <c r="X5" s="46"/>
      <c r="Y5" s="47"/>
      <c r="Z5" s="48" t="s">
        <v>11</v>
      </c>
      <c r="AA5" s="46"/>
      <c r="AB5" s="47"/>
      <c r="AE5" s="23" t="s">
        <v>1</v>
      </c>
      <c r="AF5" s="23" t="s">
        <v>12</v>
      </c>
    </row>
    <row r="6" spans="2:32" ht="15" customHeight="1" x14ac:dyDescent="0.3">
      <c r="B6" s="62"/>
      <c r="C6" s="62"/>
      <c r="D6" s="65"/>
      <c r="E6" s="67"/>
      <c r="F6" s="51" t="s">
        <v>13</v>
      </c>
      <c r="G6" s="52" t="s">
        <v>14</v>
      </c>
      <c r="H6" s="41"/>
      <c r="I6" s="51" t="s">
        <v>15</v>
      </c>
      <c r="J6" s="52" t="s">
        <v>14</v>
      </c>
      <c r="K6" s="41"/>
      <c r="L6" s="51" t="s">
        <v>16</v>
      </c>
      <c r="M6" s="52" t="s">
        <v>14</v>
      </c>
      <c r="N6" s="71"/>
      <c r="O6" s="49" t="s">
        <v>17</v>
      </c>
      <c r="P6" s="50" t="s">
        <v>14</v>
      </c>
      <c r="Q6" s="41"/>
      <c r="R6" s="51" t="s">
        <v>18</v>
      </c>
      <c r="S6" s="52" t="s">
        <v>14</v>
      </c>
      <c r="T6" s="41"/>
      <c r="U6" s="51" t="s">
        <v>19</v>
      </c>
      <c r="V6" s="52" t="s">
        <v>14</v>
      </c>
      <c r="W6" s="41"/>
      <c r="X6" s="51" t="s">
        <v>20</v>
      </c>
      <c r="Y6" s="52" t="s">
        <v>14</v>
      </c>
      <c r="Z6" s="41"/>
      <c r="AA6" s="51" t="s">
        <v>21</v>
      </c>
      <c r="AB6" s="52" t="s">
        <v>14</v>
      </c>
      <c r="AC6" s="6">
        <f>COUNTA(F6,I6,L6,O6,R6,U6,X6,AA6)</f>
        <v>8</v>
      </c>
      <c r="AE6" s="25" t="s">
        <v>22</v>
      </c>
      <c r="AF6" s="9">
        <v>1500</v>
      </c>
    </row>
    <row r="7" spans="2:32" ht="15" customHeight="1" x14ac:dyDescent="0.3">
      <c r="B7" s="62"/>
      <c r="C7" s="62"/>
      <c r="D7" s="65"/>
      <c r="E7" s="43" t="s">
        <v>23</v>
      </c>
      <c r="F7" s="41" t="s">
        <v>24</v>
      </c>
      <c r="G7" s="42" t="s">
        <v>25</v>
      </c>
      <c r="H7" s="70" t="s">
        <v>23</v>
      </c>
      <c r="I7" s="71" t="s">
        <v>26</v>
      </c>
      <c r="J7" s="72" t="s">
        <v>25</v>
      </c>
      <c r="K7" s="43" t="s">
        <v>23</v>
      </c>
      <c r="L7" s="41" t="s">
        <v>26</v>
      </c>
      <c r="M7" s="42" t="s">
        <v>25</v>
      </c>
      <c r="N7" s="70" t="s">
        <v>23</v>
      </c>
      <c r="O7" s="71" t="s">
        <v>27</v>
      </c>
      <c r="P7" s="72" t="s">
        <v>25</v>
      </c>
      <c r="Q7" s="43" t="s">
        <v>23</v>
      </c>
      <c r="R7" s="41" t="s">
        <v>28</v>
      </c>
      <c r="S7" s="42" t="s">
        <v>25</v>
      </c>
      <c r="T7" s="43" t="s">
        <v>23</v>
      </c>
      <c r="U7" s="41" t="s">
        <v>29</v>
      </c>
      <c r="V7" s="42" t="s">
        <v>25</v>
      </c>
      <c r="W7" s="43" t="s">
        <v>23</v>
      </c>
      <c r="X7" s="41" t="s">
        <v>30</v>
      </c>
      <c r="Y7" s="42" t="s">
        <v>25</v>
      </c>
      <c r="Z7" s="43" t="s">
        <v>23</v>
      </c>
      <c r="AA7" s="41" t="s">
        <v>30</v>
      </c>
      <c r="AB7" s="42" t="s">
        <v>25</v>
      </c>
      <c r="AE7" s="25" t="s">
        <v>31</v>
      </c>
      <c r="AF7" s="9">
        <v>1500</v>
      </c>
    </row>
    <row r="8" spans="2:32" ht="15" customHeight="1" x14ac:dyDescent="0.3">
      <c r="B8" s="62"/>
      <c r="C8" s="62"/>
      <c r="D8" s="65"/>
      <c r="E8" s="43"/>
      <c r="F8" s="44" t="s">
        <v>32</v>
      </c>
      <c r="G8" s="45" t="s">
        <v>33</v>
      </c>
      <c r="H8" s="70"/>
      <c r="I8" s="68" t="s">
        <v>34</v>
      </c>
      <c r="J8" s="69" t="s">
        <v>33</v>
      </c>
      <c r="K8" s="43"/>
      <c r="L8" s="44" t="s">
        <v>35</v>
      </c>
      <c r="M8" s="45" t="s">
        <v>33</v>
      </c>
      <c r="N8" s="70"/>
      <c r="O8" s="68" t="s">
        <v>36</v>
      </c>
      <c r="P8" s="69" t="s">
        <v>33</v>
      </c>
      <c r="Q8" s="43"/>
      <c r="R8" s="44" t="s">
        <v>37</v>
      </c>
      <c r="S8" s="45" t="s">
        <v>33</v>
      </c>
      <c r="T8" s="43"/>
      <c r="U8" s="44" t="s">
        <v>38</v>
      </c>
      <c r="V8" s="45" t="s">
        <v>33</v>
      </c>
      <c r="W8" s="43"/>
      <c r="X8" s="44" t="s">
        <v>39</v>
      </c>
      <c r="Y8" s="45" t="s">
        <v>33</v>
      </c>
      <c r="Z8" s="43"/>
      <c r="AA8" s="44" t="s">
        <v>40</v>
      </c>
      <c r="AB8" s="45" t="s">
        <v>33</v>
      </c>
      <c r="AE8" s="25" t="s">
        <v>41</v>
      </c>
      <c r="AF8" s="9">
        <v>3500</v>
      </c>
    </row>
    <row r="9" spans="2:32" ht="15" customHeight="1" x14ac:dyDescent="0.3">
      <c r="B9" s="62"/>
      <c r="C9" s="62"/>
      <c r="D9" s="65"/>
      <c r="E9" s="15" t="s">
        <v>42</v>
      </c>
      <c r="F9" s="15"/>
      <c r="G9" s="16"/>
      <c r="H9" s="15" t="s">
        <v>42</v>
      </c>
      <c r="I9" s="15"/>
      <c r="J9" s="16"/>
      <c r="K9" s="15" t="s">
        <v>42</v>
      </c>
      <c r="L9" s="15"/>
      <c r="M9" s="16"/>
      <c r="N9" s="15" t="s">
        <v>42</v>
      </c>
      <c r="O9" s="15"/>
      <c r="P9" s="16"/>
      <c r="Q9" s="15" t="s">
        <v>42</v>
      </c>
      <c r="R9" s="15"/>
      <c r="S9" s="16"/>
      <c r="T9" s="15" t="s">
        <v>42</v>
      </c>
      <c r="U9" s="15"/>
      <c r="V9" s="22"/>
      <c r="W9" s="15" t="s">
        <v>42</v>
      </c>
      <c r="X9" s="15"/>
      <c r="Y9" s="16"/>
      <c r="Z9" s="15" t="s">
        <v>42</v>
      </c>
      <c r="AA9" s="15"/>
      <c r="AB9" s="16"/>
      <c r="AE9" s="25" t="s">
        <v>43</v>
      </c>
      <c r="AF9" s="26">
        <v>4000</v>
      </c>
    </row>
    <row r="10" spans="2:32" ht="15" customHeight="1" x14ac:dyDescent="0.3">
      <c r="B10" s="62"/>
      <c r="C10" s="62"/>
      <c r="D10" s="65"/>
      <c r="E10" s="15" t="s">
        <v>44</v>
      </c>
      <c r="F10" s="17"/>
      <c r="G10" s="18"/>
      <c r="H10" s="15" t="s">
        <v>44</v>
      </c>
      <c r="I10" s="17"/>
      <c r="J10" s="18"/>
      <c r="K10" s="15" t="s">
        <v>44</v>
      </c>
      <c r="L10" s="17"/>
      <c r="M10" s="18"/>
      <c r="N10" s="15" t="s">
        <v>44</v>
      </c>
      <c r="O10" s="17"/>
      <c r="P10" s="18"/>
      <c r="Q10" s="15" t="s">
        <v>44</v>
      </c>
      <c r="R10" s="17"/>
      <c r="S10" s="18"/>
      <c r="T10" s="15" t="s">
        <v>44</v>
      </c>
      <c r="U10" s="17"/>
      <c r="V10" s="18"/>
      <c r="W10" s="15" t="s">
        <v>44</v>
      </c>
      <c r="X10" s="17"/>
      <c r="Y10" s="18"/>
      <c r="Z10" s="15" t="s">
        <v>44</v>
      </c>
      <c r="AA10" s="17"/>
      <c r="AB10" s="18"/>
    </row>
    <row r="11" spans="2:32" ht="15" customHeight="1" x14ac:dyDescent="0.3">
      <c r="B11" s="62"/>
      <c r="C11" s="62"/>
      <c r="D11" s="65"/>
      <c r="E11" s="15" t="s">
        <v>45</v>
      </c>
      <c r="F11" s="35" t="str">
        <f>IFERROR(($V$1*F10/1000)+($S$1/F13)+($Y$1/G9),"")</f>
        <v/>
      </c>
      <c r="G11" s="36"/>
      <c r="H11" s="15" t="s">
        <v>45</v>
      </c>
      <c r="I11" s="35"/>
      <c r="J11" s="36"/>
      <c r="K11" s="15" t="s">
        <v>45</v>
      </c>
      <c r="L11" s="35"/>
      <c r="M11" s="36"/>
      <c r="N11" s="15" t="s">
        <v>45</v>
      </c>
      <c r="O11" s="35"/>
      <c r="P11" s="36"/>
      <c r="Q11" s="15" t="s">
        <v>45</v>
      </c>
      <c r="R11" s="35"/>
      <c r="S11" s="36"/>
      <c r="T11" s="15" t="s">
        <v>45</v>
      </c>
      <c r="U11" s="35"/>
      <c r="V11" s="36"/>
      <c r="W11" s="15" t="s">
        <v>45</v>
      </c>
      <c r="X11" s="39"/>
      <c r="Y11" s="40"/>
      <c r="Z11" s="15" t="s">
        <v>45</v>
      </c>
      <c r="AA11" s="39"/>
      <c r="AB11" s="40"/>
    </row>
    <row r="12" spans="2:32" ht="15" customHeight="1" x14ac:dyDescent="0.3">
      <c r="B12" s="62"/>
      <c r="C12" s="62"/>
      <c r="D12" s="65"/>
      <c r="E12" s="19" t="s">
        <v>46</v>
      </c>
      <c r="F12" s="35" t="str">
        <f>IFERROR(F11*(1+$P$1),"")</f>
        <v/>
      </c>
      <c r="G12" s="36"/>
      <c r="H12" s="19" t="s">
        <v>46</v>
      </c>
      <c r="I12" s="35"/>
      <c r="J12" s="36"/>
      <c r="K12" s="19" t="s">
        <v>46</v>
      </c>
      <c r="L12" s="35"/>
      <c r="M12" s="36"/>
      <c r="N12" s="19" t="s">
        <v>46</v>
      </c>
      <c r="O12" s="35"/>
      <c r="P12" s="36"/>
      <c r="Q12" s="19" t="s">
        <v>46</v>
      </c>
      <c r="R12" s="35"/>
      <c r="S12" s="36"/>
      <c r="T12" s="19" t="s">
        <v>46</v>
      </c>
      <c r="U12" s="35"/>
      <c r="V12" s="36"/>
      <c r="W12" s="19" t="s">
        <v>46</v>
      </c>
      <c r="X12" s="39"/>
      <c r="Y12" s="40"/>
      <c r="Z12" s="19" t="s">
        <v>46</v>
      </c>
      <c r="AA12" s="39"/>
      <c r="AB12" s="40"/>
    </row>
    <row r="13" spans="2:32" ht="15" customHeight="1" x14ac:dyDescent="0.3">
      <c r="B13" s="62"/>
      <c r="C13" s="62"/>
      <c r="D13" s="65"/>
      <c r="E13" s="19" t="s">
        <v>47</v>
      </c>
      <c r="F13" s="35"/>
      <c r="G13" s="36"/>
      <c r="H13" s="19" t="s">
        <v>47</v>
      </c>
      <c r="I13" s="35"/>
      <c r="J13" s="36"/>
      <c r="K13" s="19" t="s">
        <v>47</v>
      </c>
      <c r="L13" s="35"/>
      <c r="M13" s="36"/>
      <c r="N13" s="19" t="s">
        <v>47</v>
      </c>
      <c r="O13" s="35"/>
      <c r="P13" s="36"/>
      <c r="Q13" s="19" t="s">
        <v>47</v>
      </c>
      <c r="R13" s="35"/>
      <c r="S13" s="36"/>
      <c r="T13" s="19" t="s">
        <v>47</v>
      </c>
      <c r="U13" s="35"/>
      <c r="V13" s="36"/>
      <c r="W13" s="19" t="s">
        <v>47</v>
      </c>
      <c r="X13" s="35"/>
      <c r="Y13" s="36"/>
      <c r="Z13" s="19" t="s">
        <v>47</v>
      </c>
      <c r="AA13" s="35"/>
      <c r="AB13" s="36"/>
    </row>
    <row r="14" spans="2:32" ht="15" customHeight="1" x14ac:dyDescent="0.3">
      <c r="B14" s="62"/>
      <c r="C14" s="62"/>
      <c r="D14" s="65"/>
      <c r="E14" s="20" t="s">
        <v>48</v>
      </c>
      <c r="F14" s="37"/>
      <c r="G14" s="38"/>
      <c r="H14" s="20" t="s">
        <v>48</v>
      </c>
      <c r="I14" s="37"/>
      <c r="J14" s="38"/>
      <c r="K14" s="20" t="s">
        <v>48</v>
      </c>
      <c r="L14" s="37"/>
      <c r="M14" s="38"/>
      <c r="N14" s="20" t="s">
        <v>48</v>
      </c>
      <c r="O14" s="37"/>
      <c r="P14" s="38"/>
      <c r="Q14" s="20" t="s">
        <v>48</v>
      </c>
      <c r="R14" s="37"/>
      <c r="S14" s="38"/>
      <c r="T14" s="20" t="s">
        <v>48</v>
      </c>
      <c r="U14" s="37"/>
      <c r="V14" s="38"/>
      <c r="W14" s="20" t="s">
        <v>48</v>
      </c>
      <c r="X14" s="37"/>
      <c r="Y14" s="38"/>
      <c r="Z14" s="20" t="s">
        <v>48</v>
      </c>
      <c r="AA14" s="37"/>
      <c r="AB14" s="38"/>
    </row>
    <row r="15" spans="2:32" ht="141" customHeight="1" x14ac:dyDescent="0.3">
      <c r="B15" s="62"/>
      <c r="C15" s="62"/>
      <c r="D15" s="64">
        <v>1</v>
      </c>
      <c r="E15" s="12"/>
      <c r="F15" s="13"/>
      <c r="G15" s="14"/>
      <c r="H15" s="12"/>
      <c r="I15" s="13"/>
      <c r="J15" s="14"/>
      <c r="K15" s="12"/>
      <c r="L15" s="13"/>
      <c r="M15" s="14"/>
      <c r="N15" s="12"/>
      <c r="O15" s="13"/>
      <c r="P15" s="14"/>
      <c r="Q15" s="12"/>
      <c r="R15" s="13"/>
      <c r="S15" s="14"/>
      <c r="T15" s="12"/>
      <c r="U15" s="13"/>
      <c r="V15" s="14"/>
      <c r="W15" s="12"/>
      <c r="X15" s="13"/>
      <c r="Y15" s="14"/>
      <c r="Z15" s="12"/>
      <c r="AA15" s="13"/>
      <c r="AB15" s="14"/>
    </row>
    <row r="16" spans="2:32" ht="15" customHeight="1" x14ac:dyDescent="0.3">
      <c r="B16" s="62"/>
      <c r="C16" s="62"/>
      <c r="D16" s="65"/>
      <c r="E16" s="48" t="s">
        <v>11</v>
      </c>
      <c r="F16" s="46"/>
      <c r="G16" s="47"/>
      <c r="H16" s="66" t="s">
        <v>10</v>
      </c>
      <c r="I16" s="46"/>
      <c r="J16" s="47"/>
      <c r="K16" s="66" t="s">
        <v>10</v>
      </c>
      <c r="L16" s="46"/>
      <c r="M16" s="47"/>
      <c r="N16" s="66" t="s">
        <v>11</v>
      </c>
      <c r="O16" s="46"/>
      <c r="P16" s="47"/>
      <c r="Q16" s="48" t="s">
        <v>11</v>
      </c>
      <c r="R16" s="46"/>
      <c r="S16" s="47"/>
      <c r="T16" s="48" t="s">
        <v>11</v>
      </c>
      <c r="U16" s="46"/>
      <c r="V16" s="47"/>
      <c r="W16" s="48" t="s">
        <v>11</v>
      </c>
      <c r="X16" s="46"/>
      <c r="Y16" s="47"/>
      <c r="Z16" s="66" t="s">
        <v>11</v>
      </c>
      <c r="AA16" s="46"/>
      <c r="AB16" s="47"/>
      <c r="AE16" s="23" t="s">
        <v>1</v>
      </c>
      <c r="AF16" s="23" t="s">
        <v>12</v>
      </c>
    </row>
    <row r="17" spans="2:32" ht="15" customHeight="1" x14ac:dyDescent="0.3">
      <c r="B17" s="62"/>
      <c r="C17" s="62"/>
      <c r="D17" s="65"/>
      <c r="E17" s="41"/>
      <c r="F17" s="51" t="s">
        <v>49</v>
      </c>
      <c r="G17" s="52" t="s">
        <v>14</v>
      </c>
      <c r="H17" s="67"/>
      <c r="I17" s="49" t="s">
        <v>50</v>
      </c>
      <c r="J17" s="50" t="s">
        <v>14</v>
      </c>
      <c r="K17" s="67"/>
      <c r="L17" s="51" t="s">
        <v>51</v>
      </c>
      <c r="M17" s="52" t="s">
        <v>14</v>
      </c>
      <c r="N17" s="85"/>
      <c r="O17" s="51"/>
      <c r="P17" s="52"/>
      <c r="Q17" s="41"/>
      <c r="R17" s="51"/>
      <c r="S17" s="52"/>
      <c r="T17" s="41"/>
      <c r="U17" s="51"/>
      <c r="V17" s="52"/>
      <c r="W17" s="41"/>
      <c r="X17" s="51"/>
      <c r="Y17" s="52"/>
      <c r="Z17" s="85"/>
      <c r="AA17" s="51"/>
      <c r="AB17" s="52"/>
      <c r="AC17" s="6">
        <f>COUNTA(F17,I17,L17,O17,R17,U17,X17,AA17)</f>
        <v>3</v>
      </c>
      <c r="AE17" s="25" t="s">
        <v>22</v>
      </c>
      <c r="AF17" s="9">
        <v>1500</v>
      </c>
    </row>
    <row r="18" spans="2:32" ht="15" customHeight="1" x14ac:dyDescent="0.3">
      <c r="B18" s="62"/>
      <c r="C18" s="62"/>
      <c r="D18" s="65"/>
      <c r="E18" s="43" t="s">
        <v>23</v>
      </c>
      <c r="F18" s="41" t="s">
        <v>52</v>
      </c>
      <c r="G18" s="42" t="s">
        <v>25</v>
      </c>
      <c r="H18" s="43" t="s">
        <v>23</v>
      </c>
      <c r="I18" s="41" t="s">
        <v>53</v>
      </c>
      <c r="J18" s="42" t="s">
        <v>25</v>
      </c>
      <c r="K18" s="43" t="s">
        <v>23</v>
      </c>
      <c r="L18" s="41" t="s">
        <v>53</v>
      </c>
      <c r="M18" s="42" t="s">
        <v>25</v>
      </c>
      <c r="N18" s="86" t="s">
        <v>23</v>
      </c>
      <c r="O18" s="41"/>
      <c r="P18" s="42"/>
      <c r="Q18" s="43" t="s">
        <v>23</v>
      </c>
      <c r="R18" s="41"/>
      <c r="S18" s="42"/>
      <c r="T18" s="43" t="s">
        <v>23</v>
      </c>
      <c r="U18" s="41"/>
      <c r="V18" s="42"/>
      <c r="W18" s="43" t="s">
        <v>23</v>
      </c>
      <c r="X18" s="41"/>
      <c r="Y18" s="42"/>
      <c r="Z18" s="86" t="s">
        <v>23</v>
      </c>
      <c r="AA18" s="41"/>
      <c r="AB18" s="42"/>
      <c r="AE18" s="25" t="s">
        <v>31</v>
      </c>
      <c r="AF18" s="9">
        <v>1500</v>
      </c>
    </row>
    <row r="19" spans="2:32" ht="15" customHeight="1" x14ac:dyDescent="0.3">
      <c r="B19" s="62"/>
      <c r="C19" s="62"/>
      <c r="D19" s="65"/>
      <c r="E19" s="43"/>
      <c r="F19" s="44" t="s">
        <v>54</v>
      </c>
      <c r="G19" s="45" t="s">
        <v>33</v>
      </c>
      <c r="H19" s="43"/>
      <c r="I19" s="44" t="s">
        <v>55</v>
      </c>
      <c r="J19" s="45" t="s">
        <v>33</v>
      </c>
      <c r="K19" s="43"/>
      <c r="L19" s="44" t="s">
        <v>56</v>
      </c>
      <c r="M19" s="45" t="s">
        <v>33</v>
      </c>
      <c r="N19" s="87"/>
      <c r="O19" s="44"/>
      <c r="P19" s="45"/>
      <c r="Q19" s="43"/>
      <c r="R19" s="44"/>
      <c r="S19" s="45"/>
      <c r="T19" s="43"/>
      <c r="U19" s="44"/>
      <c r="V19" s="45"/>
      <c r="W19" s="43"/>
      <c r="X19" s="44"/>
      <c r="Y19" s="45"/>
      <c r="Z19" s="87"/>
      <c r="AA19" s="44"/>
      <c r="AB19" s="45"/>
      <c r="AE19" s="25" t="s">
        <v>41</v>
      </c>
      <c r="AF19" s="9">
        <v>3500</v>
      </c>
    </row>
    <row r="20" spans="2:32" ht="15" customHeight="1" x14ac:dyDescent="0.3">
      <c r="B20" s="62"/>
      <c r="C20" s="62"/>
      <c r="D20" s="65"/>
      <c r="E20" s="15" t="s">
        <v>42</v>
      </c>
      <c r="F20" s="15"/>
      <c r="G20" s="16"/>
      <c r="H20" s="15" t="s">
        <v>42</v>
      </c>
      <c r="I20" s="15"/>
      <c r="J20" s="16"/>
      <c r="K20" s="15" t="s">
        <v>42</v>
      </c>
      <c r="L20" s="15"/>
      <c r="M20" s="16"/>
      <c r="N20" s="15" t="s">
        <v>42</v>
      </c>
      <c r="O20" s="15"/>
      <c r="P20" s="22"/>
      <c r="Q20" s="15" t="s">
        <v>42</v>
      </c>
      <c r="R20" s="15"/>
      <c r="S20" s="16"/>
      <c r="T20" s="15" t="s">
        <v>42</v>
      </c>
      <c r="U20" s="15"/>
      <c r="V20" s="16"/>
      <c r="W20" s="15" t="s">
        <v>42</v>
      </c>
      <c r="X20" s="15"/>
      <c r="Y20" s="16"/>
      <c r="Z20" s="15" t="s">
        <v>42</v>
      </c>
      <c r="AA20" s="15"/>
      <c r="AB20" s="16"/>
      <c r="AE20" s="25" t="s">
        <v>43</v>
      </c>
      <c r="AF20" s="26">
        <v>4000</v>
      </c>
    </row>
    <row r="21" spans="2:32" ht="15" customHeight="1" x14ac:dyDescent="0.3">
      <c r="B21" s="62"/>
      <c r="C21" s="62"/>
      <c r="D21" s="65"/>
      <c r="E21" s="15" t="s">
        <v>44</v>
      </c>
      <c r="F21" s="17"/>
      <c r="G21" s="18"/>
      <c r="H21" s="15" t="s">
        <v>44</v>
      </c>
      <c r="I21" s="17"/>
      <c r="J21" s="18"/>
      <c r="K21" s="15" t="s">
        <v>44</v>
      </c>
      <c r="L21" s="17"/>
      <c r="M21" s="18"/>
      <c r="N21" s="15" t="s">
        <v>44</v>
      </c>
      <c r="O21" s="17"/>
      <c r="P21" s="18"/>
      <c r="Q21" s="15" t="s">
        <v>44</v>
      </c>
      <c r="R21" s="17"/>
      <c r="S21" s="18"/>
      <c r="T21" s="15" t="s">
        <v>44</v>
      </c>
      <c r="U21" s="17"/>
      <c r="V21" s="18"/>
      <c r="W21" s="15" t="s">
        <v>44</v>
      </c>
      <c r="X21" s="17"/>
      <c r="Y21" s="18"/>
      <c r="Z21" s="15" t="s">
        <v>44</v>
      </c>
      <c r="AA21" s="17"/>
      <c r="AB21" s="18"/>
    </row>
    <row r="22" spans="2:32" ht="15" customHeight="1" x14ac:dyDescent="0.3">
      <c r="B22" s="62"/>
      <c r="C22" s="62"/>
      <c r="D22" s="65"/>
      <c r="E22" s="15" t="s">
        <v>45</v>
      </c>
      <c r="F22" s="39"/>
      <c r="G22" s="40"/>
      <c r="H22" s="15" t="s">
        <v>45</v>
      </c>
      <c r="I22" s="35" t="str">
        <f>IFERROR(($V$1*I21/1000)+($S$1/I24)+($Y$1/J20),"")</f>
        <v/>
      </c>
      <c r="J22" s="36"/>
      <c r="K22" s="15" t="s">
        <v>45</v>
      </c>
      <c r="L22" s="35" t="str">
        <f>IFERROR(($V$1*L21/1000)+($S$1/L24)+($Y$1/M20),"")</f>
        <v/>
      </c>
      <c r="M22" s="36"/>
      <c r="N22" s="15" t="s">
        <v>45</v>
      </c>
      <c r="O22" s="35"/>
      <c r="P22" s="36"/>
      <c r="Q22" s="15" t="s">
        <v>45</v>
      </c>
      <c r="R22" s="39"/>
      <c r="S22" s="40"/>
      <c r="T22" s="15" t="s">
        <v>45</v>
      </c>
      <c r="U22" s="39"/>
      <c r="V22" s="40"/>
      <c r="W22" s="15" t="s">
        <v>45</v>
      </c>
      <c r="X22" s="39"/>
      <c r="Y22" s="40"/>
      <c r="Z22" s="15" t="s">
        <v>45</v>
      </c>
      <c r="AA22" s="39"/>
      <c r="AB22" s="40"/>
    </row>
    <row r="23" spans="2:32" ht="15" customHeight="1" x14ac:dyDescent="0.3">
      <c r="B23" s="62"/>
      <c r="C23" s="62"/>
      <c r="D23" s="65"/>
      <c r="E23" s="19" t="s">
        <v>46</v>
      </c>
      <c r="F23" s="39"/>
      <c r="G23" s="40"/>
      <c r="H23" s="19" t="s">
        <v>46</v>
      </c>
      <c r="I23" s="35" t="str">
        <f>IFERROR(I22*(1+$P$1),"")</f>
        <v/>
      </c>
      <c r="J23" s="36"/>
      <c r="K23" s="19" t="s">
        <v>46</v>
      </c>
      <c r="L23" s="35" t="str">
        <f>IFERROR(L22*(1+$P$1),"")</f>
        <v/>
      </c>
      <c r="M23" s="36"/>
      <c r="N23" s="19" t="s">
        <v>46</v>
      </c>
      <c r="O23" s="35"/>
      <c r="P23" s="36"/>
      <c r="Q23" s="19" t="s">
        <v>46</v>
      </c>
      <c r="R23" s="39"/>
      <c r="S23" s="40"/>
      <c r="T23" s="19" t="s">
        <v>46</v>
      </c>
      <c r="U23" s="39"/>
      <c r="V23" s="40"/>
      <c r="W23" s="19" t="s">
        <v>46</v>
      </c>
      <c r="X23" s="39"/>
      <c r="Y23" s="40"/>
      <c r="Z23" s="19" t="s">
        <v>46</v>
      </c>
      <c r="AA23" s="39"/>
      <c r="AB23" s="40"/>
    </row>
    <row r="24" spans="2:32" ht="15" customHeight="1" x14ac:dyDescent="0.3">
      <c r="B24" s="62"/>
      <c r="C24" s="62"/>
      <c r="D24" s="65"/>
      <c r="E24" s="19" t="s">
        <v>47</v>
      </c>
      <c r="F24" s="35"/>
      <c r="G24" s="36"/>
      <c r="H24" s="19" t="s">
        <v>47</v>
      </c>
      <c r="I24" s="35"/>
      <c r="J24" s="36"/>
      <c r="K24" s="19" t="s">
        <v>47</v>
      </c>
      <c r="L24" s="35"/>
      <c r="M24" s="36"/>
      <c r="N24" s="19" t="s">
        <v>47</v>
      </c>
      <c r="O24" s="35"/>
      <c r="P24" s="36"/>
      <c r="Q24" s="19" t="s">
        <v>47</v>
      </c>
      <c r="R24" s="35"/>
      <c r="S24" s="36"/>
      <c r="T24" s="19" t="s">
        <v>47</v>
      </c>
      <c r="U24" s="35"/>
      <c r="V24" s="36"/>
      <c r="W24" s="19" t="s">
        <v>47</v>
      </c>
      <c r="X24" s="35"/>
      <c r="Y24" s="36"/>
      <c r="Z24" s="19" t="s">
        <v>47</v>
      </c>
      <c r="AA24" s="35"/>
      <c r="AB24" s="36"/>
    </row>
    <row r="25" spans="2:32" ht="15" customHeight="1" x14ac:dyDescent="0.3">
      <c r="B25" s="62"/>
      <c r="C25" s="62"/>
      <c r="D25" s="65"/>
      <c r="E25" s="20" t="s">
        <v>48</v>
      </c>
      <c r="F25" s="37"/>
      <c r="G25" s="38"/>
      <c r="H25" s="20" t="s">
        <v>48</v>
      </c>
      <c r="I25" s="37"/>
      <c r="J25" s="38"/>
      <c r="K25" s="20" t="s">
        <v>48</v>
      </c>
      <c r="L25" s="37"/>
      <c r="M25" s="38"/>
      <c r="N25" s="20" t="s">
        <v>48</v>
      </c>
      <c r="O25" s="37"/>
      <c r="P25" s="38"/>
      <c r="Q25" s="20" t="s">
        <v>48</v>
      </c>
      <c r="R25" s="37"/>
      <c r="S25" s="38"/>
      <c r="T25" s="20" t="s">
        <v>48</v>
      </c>
      <c r="U25" s="37"/>
      <c r="V25" s="38"/>
      <c r="W25" s="20" t="s">
        <v>48</v>
      </c>
      <c r="X25" s="37"/>
      <c r="Y25" s="38"/>
      <c r="Z25" s="20" t="s">
        <v>48</v>
      </c>
      <c r="AA25" s="37"/>
      <c r="AB25" s="38"/>
    </row>
    <row r="26" spans="2:32" ht="141" customHeight="1" x14ac:dyDescent="0.3">
      <c r="B26" s="62"/>
      <c r="C26" s="80"/>
      <c r="D26" s="79">
        <v>2</v>
      </c>
      <c r="E26" s="13"/>
      <c r="F26" s="13"/>
      <c r="G26" s="14"/>
      <c r="H26" s="12"/>
      <c r="I26" s="13"/>
      <c r="J26" s="14"/>
      <c r="K26" s="12"/>
      <c r="L26" s="13"/>
      <c r="M26" s="14"/>
      <c r="N26" s="12"/>
      <c r="O26" s="13"/>
      <c r="P26" s="14"/>
      <c r="Q26" s="12"/>
      <c r="R26" s="13"/>
      <c r="S26" s="14"/>
      <c r="T26" s="12"/>
      <c r="U26" s="13"/>
      <c r="V26" s="14"/>
      <c r="W26" s="12"/>
      <c r="X26" s="13"/>
      <c r="Y26" s="14"/>
      <c r="Z26" s="12"/>
      <c r="AA26" s="13"/>
      <c r="AB26" s="14"/>
    </row>
    <row r="27" spans="2:32" ht="15" customHeight="1" x14ac:dyDescent="0.3">
      <c r="B27" s="62"/>
      <c r="C27" s="80"/>
      <c r="D27" s="79"/>
      <c r="E27" s="57" t="s">
        <v>11</v>
      </c>
      <c r="F27" s="46"/>
      <c r="G27" s="47"/>
      <c r="H27" s="48" t="s">
        <v>11</v>
      </c>
      <c r="I27" s="46"/>
      <c r="J27" s="47"/>
      <c r="K27" s="48" t="s">
        <v>11</v>
      </c>
      <c r="L27" s="46"/>
      <c r="M27" s="47"/>
      <c r="N27" s="48" t="s">
        <v>11</v>
      </c>
      <c r="O27" s="46"/>
      <c r="P27" s="47"/>
      <c r="Q27" s="48" t="s">
        <v>11</v>
      </c>
      <c r="R27" s="46"/>
      <c r="S27" s="47"/>
      <c r="T27" s="48" t="s">
        <v>11</v>
      </c>
      <c r="U27" s="46"/>
      <c r="V27" s="47"/>
      <c r="W27" s="48" t="s">
        <v>11</v>
      </c>
      <c r="X27" s="46"/>
      <c r="Y27" s="47"/>
      <c r="Z27" s="48" t="s">
        <v>11</v>
      </c>
      <c r="AA27" s="46"/>
      <c r="AB27" s="47"/>
      <c r="AE27" s="23" t="s">
        <v>1</v>
      </c>
      <c r="AF27" s="23" t="s">
        <v>12</v>
      </c>
    </row>
    <row r="28" spans="2:32" ht="15" customHeight="1" x14ac:dyDescent="0.3">
      <c r="B28" s="62"/>
      <c r="C28" s="80"/>
      <c r="D28" s="79"/>
      <c r="E28" s="58"/>
      <c r="F28" s="51" t="s">
        <v>57</v>
      </c>
      <c r="G28" s="52" t="s">
        <v>14</v>
      </c>
      <c r="H28" s="41"/>
      <c r="I28" s="51" t="s">
        <v>58</v>
      </c>
      <c r="J28" s="52" t="s">
        <v>14</v>
      </c>
      <c r="K28" s="41"/>
      <c r="L28" s="51"/>
      <c r="M28" s="52"/>
      <c r="N28" s="41"/>
      <c r="O28" s="51"/>
      <c r="P28" s="52"/>
      <c r="Q28" s="41"/>
      <c r="R28" s="51"/>
      <c r="S28" s="52"/>
      <c r="T28" s="41"/>
      <c r="U28" s="51"/>
      <c r="V28" s="52"/>
      <c r="W28" s="41"/>
      <c r="X28" s="51"/>
      <c r="Y28" s="52"/>
      <c r="Z28" s="41"/>
      <c r="AA28" s="51"/>
      <c r="AB28" s="52"/>
      <c r="AC28" s="6">
        <f>COUNTA(F28,I28,L28,O28,R28,U28,X28,AA28)</f>
        <v>2</v>
      </c>
      <c r="AE28" s="25" t="s">
        <v>22</v>
      </c>
      <c r="AF28" s="9">
        <v>1500</v>
      </c>
    </row>
    <row r="29" spans="2:32" ht="15" customHeight="1" x14ac:dyDescent="0.3">
      <c r="B29" s="62"/>
      <c r="C29" s="80"/>
      <c r="D29" s="79"/>
      <c r="E29" s="45" t="s">
        <v>23</v>
      </c>
      <c r="F29" s="41" t="s">
        <v>24</v>
      </c>
      <c r="G29" s="42" t="s">
        <v>25</v>
      </c>
      <c r="H29" s="43" t="s">
        <v>23</v>
      </c>
      <c r="I29" s="41" t="s">
        <v>24</v>
      </c>
      <c r="J29" s="42" t="s">
        <v>25</v>
      </c>
      <c r="K29" s="43" t="s">
        <v>23</v>
      </c>
      <c r="L29" s="41"/>
      <c r="M29" s="42"/>
      <c r="N29" s="43" t="s">
        <v>23</v>
      </c>
      <c r="O29" s="41"/>
      <c r="P29" s="42"/>
      <c r="Q29" s="43" t="s">
        <v>23</v>
      </c>
      <c r="R29" s="41"/>
      <c r="S29" s="42"/>
      <c r="T29" s="43" t="s">
        <v>23</v>
      </c>
      <c r="U29" s="41"/>
      <c r="V29" s="42"/>
      <c r="W29" s="43" t="s">
        <v>23</v>
      </c>
      <c r="X29" s="41"/>
      <c r="Y29" s="42"/>
      <c r="Z29" s="43" t="s">
        <v>23</v>
      </c>
      <c r="AA29" s="41"/>
      <c r="AB29" s="42"/>
      <c r="AE29" s="25" t="s">
        <v>31</v>
      </c>
      <c r="AF29" s="9">
        <v>1500</v>
      </c>
    </row>
    <row r="30" spans="2:32" ht="15" customHeight="1" x14ac:dyDescent="0.3">
      <c r="B30" s="62"/>
      <c r="C30" s="80"/>
      <c r="D30" s="79"/>
      <c r="E30" s="45"/>
      <c r="F30" s="44" t="s">
        <v>59</v>
      </c>
      <c r="G30" s="45" t="s">
        <v>33</v>
      </c>
      <c r="H30" s="43"/>
      <c r="I30" s="44" t="s">
        <v>60</v>
      </c>
      <c r="J30" s="45" t="s">
        <v>33</v>
      </c>
      <c r="K30" s="43"/>
      <c r="L30" s="44"/>
      <c r="M30" s="45"/>
      <c r="N30" s="43"/>
      <c r="O30" s="44"/>
      <c r="P30" s="45"/>
      <c r="Q30" s="43"/>
      <c r="R30" s="44"/>
      <c r="S30" s="45"/>
      <c r="T30" s="43"/>
      <c r="U30" s="44"/>
      <c r="V30" s="45"/>
      <c r="W30" s="43"/>
      <c r="X30" s="44"/>
      <c r="Y30" s="45"/>
      <c r="Z30" s="43"/>
      <c r="AA30" s="44"/>
      <c r="AB30" s="45"/>
      <c r="AE30" s="25" t="s">
        <v>41</v>
      </c>
      <c r="AF30" s="9">
        <v>3500</v>
      </c>
    </row>
    <row r="31" spans="2:32" ht="15" customHeight="1" x14ac:dyDescent="0.3">
      <c r="B31" s="62"/>
      <c r="C31" s="80"/>
      <c r="D31" s="79"/>
      <c r="E31" s="30" t="s">
        <v>42</v>
      </c>
      <c r="F31" s="15"/>
      <c r="G31" s="16"/>
      <c r="H31" s="15" t="s">
        <v>42</v>
      </c>
      <c r="I31" s="15"/>
      <c r="J31" s="16"/>
      <c r="K31" s="15" t="s">
        <v>42</v>
      </c>
      <c r="L31" s="15"/>
      <c r="M31" s="16"/>
      <c r="N31" s="15" t="s">
        <v>42</v>
      </c>
      <c r="O31" s="15"/>
      <c r="P31" s="22"/>
      <c r="Q31" s="15" t="s">
        <v>42</v>
      </c>
      <c r="R31" s="15"/>
      <c r="S31" s="16"/>
      <c r="T31" s="15" t="s">
        <v>42</v>
      </c>
      <c r="U31" s="15"/>
      <c r="V31" s="16"/>
      <c r="W31" s="15" t="s">
        <v>42</v>
      </c>
      <c r="X31" s="15"/>
      <c r="Y31" s="16"/>
      <c r="Z31" s="15" t="s">
        <v>42</v>
      </c>
      <c r="AA31" s="15"/>
      <c r="AB31" s="16"/>
      <c r="AE31" s="25" t="s">
        <v>43</v>
      </c>
      <c r="AF31" s="26">
        <v>4000</v>
      </c>
    </row>
    <row r="32" spans="2:32" ht="15" customHeight="1" x14ac:dyDescent="0.3">
      <c r="B32" s="62"/>
      <c r="C32" s="80"/>
      <c r="D32" s="79"/>
      <c r="E32" s="30" t="s">
        <v>44</v>
      </c>
      <c r="F32" s="17"/>
      <c r="G32" s="18"/>
      <c r="H32" s="15" t="s">
        <v>44</v>
      </c>
      <c r="I32" s="17"/>
      <c r="J32" s="18"/>
      <c r="K32" s="15" t="s">
        <v>44</v>
      </c>
      <c r="L32" s="17"/>
      <c r="M32" s="18"/>
      <c r="N32" s="15" t="s">
        <v>44</v>
      </c>
      <c r="O32" s="17"/>
      <c r="P32" s="18"/>
      <c r="Q32" s="15" t="s">
        <v>44</v>
      </c>
      <c r="R32" s="17"/>
      <c r="S32" s="18"/>
      <c r="T32" s="15" t="s">
        <v>44</v>
      </c>
      <c r="U32" s="17"/>
      <c r="V32" s="18"/>
      <c r="W32" s="15" t="s">
        <v>44</v>
      </c>
      <c r="X32" s="17"/>
      <c r="Y32" s="18"/>
      <c r="Z32" s="15" t="s">
        <v>44</v>
      </c>
      <c r="AA32" s="17"/>
      <c r="AB32" s="18"/>
    </row>
    <row r="33" spans="2:32" ht="15" customHeight="1" x14ac:dyDescent="0.3">
      <c r="B33" s="62"/>
      <c r="C33" s="80"/>
      <c r="D33" s="79"/>
      <c r="E33" s="30" t="s">
        <v>45</v>
      </c>
      <c r="F33" s="35" t="str">
        <f>IFERROR(($V$1*F32/1000)+($S$1/F35)+($Y$1/G31),"")</f>
        <v/>
      </c>
      <c r="G33" s="36"/>
      <c r="H33" s="15" t="s">
        <v>45</v>
      </c>
      <c r="I33" s="35" t="str">
        <f>IFERROR(($V$1*I32/1000)+($S$1/I35)+($Y$1/J31),"")</f>
        <v/>
      </c>
      <c r="J33" s="36"/>
      <c r="K33" s="15" t="s">
        <v>45</v>
      </c>
      <c r="L33" s="35"/>
      <c r="M33" s="36"/>
      <c r="N33" s="15" t="s">
        <v>45</v>
      </c>
      <c r="O33" s="35"/>
      <c r="P33" s="36"/>
      <c r="Q33" s="15" t="s">
        <v>45</v>
      </c>
      <c r="R33" s="39"/>
      <c r="S33" s="40"/>
      <c r="T33" s="15" t="s">
        <v>45</v>
      </c>
      <c r="U33" s="39"/>
      <c r="V33" s="40"/>
      <c r="W33" s="15" t="s">
        <v>45</v>
      </c>
      <c r="X33" s="35"/>
      <c r="Y33" s="36"/>
      <c r="Z33" s="15" t="s">
        <v>45</v>
      </c>
      <c r="AA33" s="35"/>
      <c r="AB33" s="36"/>
    </row>
    <row r="34" spans="2:32" ht="15" customHeight="1" x14ac:dyDescent="0.3">
      <c r="B34" s="62"/>
      <c r="C34" s="80"/>
      <c r="D34" s="79"/>
      <c r="E34" s="31" t="s">
        <v>46</v>
      </c>
      <c r="F34" s="35" t="str">
        <f>IFERROR(F33*(1+$P$1),"")</f>
        <v/>
      </c>
      <c r="G34" s="36"/>
      <c r="H34" s="19" t="s">
        <v>46</v>
      </c>
      <c r="I34" s="35" t="str">
        <f>IFERROR(I33*(1+$P$1),"")</f>
        <v/>
      </c>
      <c r="J34" s="36"/>
      <c r="K34" s="19" t="s">
        <v>46</v>
      </c>
      <c r="L34" s="35"/>
      <c r="M34" s="36"/>
      <c r="N34" s="19" t="s">
        <v>46</v>
      </c>
      <c r="O34" s="35"/>
      <c r="P34" s="36"/>
      <c r="Q34" s="19" t="s">
        <v>46</v>
      </c>
      <c r="R34" s="39"/>
      <c r="S34" s="40"/>
      <c r="T34" s="19" t="s">
        <v>46</v>
      </c>
      <c r="U34" s="39"/>
      <c r="V34" s="40"/>
      <c r="W34" s="19" t="s">
        <v>46</v>
      </c>
      <c r="X34" s="35"/>
      <c r="Y34" s="36"/>
      <c r="Z34" s="19" t="s">
        <v>46</v>
      </c>
      <c r="AA34" s="35"/>
      <c r="AB34" s="36"/>
    </row>
    <row r="35" spans="2:32" ht="15" customHeight="1" x14ac:dyDescent="0.3">
      <c r="B35" s="62"/>
      <c r="C35" s="80"/>
      <c r="D35" s="79"/>
      <c r="E35" s="31" t="s">
        <v>47</v>
      </c>
      <c r="F35" s="35"/>
      <c r="G35" s="36"/>
      <c r="H35" s="19" t="s">
        <v>47</v>
      </c>
      <c r="I35" s="35"/>
      <c r="J35" s="36"/>
      <c r="K35" s="19" t="s">
        <v>47</v>
      </c>
      <c r="L35" s="35"/>
      <c r="M35" s="36"/>
      <c r="N35" s="19" t="s">
        <v>47</v>
      </c>
      <c r="O35" s="35"/>
      <c r="P35" s="36"/>
      <c r="Q35" s="19" t="s">
        <v>47</v>
      </c>
      <c r="R35" s="35"/>
      <c r="S35" s="36"/>
      <c r="T35" s="19" t="s">
        <v>47</v>
      </c>
      <c r="U35" s="35"/>
      <c r="V35" s="36"/>
      <c r="W35" s="19" t="s">
        <v>47</v>
      </c>
      <c r="X35" s="35"/>
      <c r="Y35" s="36"/>
      <c r="Z35" s="19" t="s">
        <v>47</v>
      </c>
      <c r="AA35" s="35"/>
      <c r="AB35" s="36"/>
    </row>
    <row r="36" spans="2:32" ht="15" customHeight="1" x14ac:dyDescent="0.3">
      <c r="B36" s="62"/>
      <c r="C36" s="80"/>
      <c r="D36" s="79"/>
      <c r="E36" s="29" t="s">
        <v>48</v>
      </c>
      <c r="F36" s="37"/>
      <c r="G36" s="38"/>
      <c r="H36" s="20" t="s">
        <v>48</v>
      </c>
      <c r="I36" s="37"/>
      <c r="J36" s="38"/>
      <c r="K36" s="20" t="s">
        <v>48</v>
      </c>
      <c r="L36" s="37"/>
      <c r="M36" s="38"/>
      <c r="N36" s="20" t="s">
        <v>48</v>
      </c>
      <c r="O36" s="37"/>
      <c r="P36" s="38"/>
      <c r="Q36" s="20" t="s">
        <v>48</v>
      </c>
      <c r="R36" s="37"/>
      <c r="S36" s="38"/>
      <c r="T36" s="20" t="s">
        <v>48</v>
      </c>
      <c r="U36" s="37"/>
      <c r="V36" s="38"/>
      <c r="W36" s="20" t="s">
        <v>48</v>
      </c>
      <c r="X36" s="37"/>
      <c r="Y36" s="38"/>
      <c r="Z36" s="20" t="s">
        <v>48</v>
      </c>
      <c r="AA36" s="37"/>
      <c r="AB36" s="38"/>
    </row>
    <row r="37" spans="2:32" ht="141" customHeight="1" x14ac:dyDescent="0.3">
      <c r="B37" s="62"/>
      <c r="C37" s="62"/>
      <c r="D37" s="65">
        <v>3</v>
      </c>
      <c r="E37" s="12"/>
      <c r="F37" s="13"/>
      <c r="G37" s="14"/>
      <c r="H37" s="12"/>
      <c r="I37" s="13"/>
      <c r="J37" s="12"/>
      <c r="L37" s="13"/>
      <c r="M37" s="14"/>
      <c r="N37" s="12"/>
      <c r="O37" s="13"/>
      <c r="P37" s="14"/>
      <c r="Q37" s="12"/>
      <c r="R37" s="13"/>
      <c r="S37" s="14"/>
      <c r="T37" s="12"/>
      <c r="U37" s="13"/>
      <c r="V37" s="14"/>
      <c r="W37" s="12"/>
      <c r="X37" s="13"/>
      <c r="Y37" s="14"/>
      <c r="Z37" s="12"/>
      <c r="AA37" s="13"/>
      <c r="AB37" s="14"/>
    </row>
    <row r="38" spans="2:32" ht="15" customHeight="1" x14ac:dyDescent="0.3">
      <c r="B38" s="62"/>
      <c r="C38" s="62"/>
      <c r="D38" s="65"/>
      <c r="E38" s="53" t="s">
        <v>61</v>
      </c>
      <c r="F38" s="55"/>
      <c r="G38" s="56"/>
      <c r="H38" s="48" t="s">
        <v>11</v>
      </c>
      <c r="I38" s="46"/>
      <c r="J38" s="47"/>
      <c r="K38" s="48" t="s">
        <v>11</v>
      </c>
      <c r="L38" s="46"/>
      <c r="M38" s="47"/>
      <c r="N38" s="48" t="s">
        <v>11</v>
      </c>
      <c r="O38" s="46"/>
      <c r="P38" s="47"/>
      <c r="Q38" s="48" t="s">
        <v>11</v>
      </c>
      <c r="R38" s="46"/>
      <c r="S38" s="47"/>
      <c r="T38" s="48" t="s">
        <v>11</v>
      </c>
      <c r="U38" s="46"/>
      <c r="V38" s="47"/>
      <c r="W38" s="48" t="s">
        <v>11</v>
      </c>
      <c r="X38" s="46"/>
      <c r="Y38" s="47"/>
      <c r="Z38" s="48" t="s">
        <v>11</v>
      </c>
      <c r="AA38" s="46"/>
      <c r="AB38" s="47"/>
      <c r="AE38" s="23" t="s">
        <v>1</v>
      </c>
      <c r="AF38" s="23" t="s">
        <v>12</v>
      </c>
    </row>
    <row r="39" spans="2:32" ht="15" customHeight="1" x14ac:dyDescent="0.3">
      <c r="B39" s="62"/>
      <c r="C39" s="62"/>
      <c r="D39" s="65"/>
      <c r="E39" s="54"/>
      <c r="F39" s="49" t="s">
        <v>62</v>
      </c>
      <c r="G39" s="50" t="s">
        <v>63</v>
      </c>
      <c r="H39" s="41"/>
      <c r="I39" s="51"/>
      <c r="J39" s="52"/>
      <c r="K39" s="41"/>
      <c r="L39" s="51"/>
      <c r="M39" s="52"/>
      <c r="N39" s="41"/>
      <c r="O39" s="51"/>
      <c r="P39" s="52"/>
      <c r="Q39" s="41"/>
      <c r="R39" s="51"/>
      <c r="S39" s="52"/>
      <c r="T39" s="41"/>
      <c r="U39" s="51"/>
      <c r="V39" s="52"/>
      <c r="W39" s="41"/>
      <c r="X39" s="51"/>
      <c r="Y39" s="52"/>
      <c r="Z39" s="41"/>
      <c r="AA39" s="51"/>
      <c r="AB39" s="52"/>
      <c r="AC39" s="6">
        <f>COUNTA(F39,I39,L39,O39,R39,U39,X39,AA39)</f>
        <v>1</v>
      </c>
      <c r="AE39" s="25" t="s">
        <v>22</v>
      </c>
      <c r="AF39" s="9">
        <v>1500</v>
      </c>
    </row>
    <row r="40" spans="2:32" ht="15" customHeight="1" x14ac:dyDescent="0.3">
      <c r="B40" s="62"/>
      <c r="C40" s="62"/>
      <c r="D40" s="65"/>
      <c r="E40" s="43" t="s">
        <v>64</v>
      </c>
      <c r="F40" s="41" t="s">
        <v>65</v>
      </c>
      <c r="G40" s="42" t="s">
        <v>25</v>
      </c>
      <c r="H40" s="43" t="s">
        <v>23</v>
      </c>
      <c r="I40" s="41"/>
      <c r="J40" s="42"/>
      <c r="K40" s="43" t="s">
        <v>23</v>
      </c>
      <c r="L40" s="41"/>
      <c r="M40" s="42"/>
      <c r="N40" s="43" t="s">
        <v>23</v>
      </c>
      <c r="O40" s="41"/>
      <c r="P40" s="42"/>
      <c r="Q40" s="43" t="s">
        <v>23</v>
      </c>
      <c r="R40" s="41"/>
      <c r="S40" s="42"/>
      <c r="T40" s="43" t="s">
        <v>23</v>
      </c>
      <c r="U40" s="41"/>
      <c r="V40" s="42"/>
      <c r="W40" s="43" t="s">
        <v>23</v>
      </c>
      <c r="X40" s="41"/>
      <c r="Y40" s="42"/>
      <c r="Z40" s="43" t="s">
        <v>23</v>
      </c>
      <c r="AA40" s="41"/>
      <c r="AB40" s="42"/>
      <c r="AE40" s="25" t="s">
        <v>31</v>
      </c>
      <c r="AF40" s="9">
        <v>1500</v>
      </c>
    </row>
    <row r="41" spans="2:32" ht="15" customHeight="1" x14ac:dyDescent="0.3">
      <c r="B41" s="62"/>
      <c r="C41" s="62"/>
      <c r="D41" s="65"/>
      <c r="E41" s="43"/>
      <c r="F41" s="44" t="s">
        <v>66</v>
      </c>
      <c r="G41" s="45" t="s">
        <v>67</v>
      </c>
      <c r="H41" s="43"/>
      <c r="I41" s="44"/>
      <c r="J41" s="45"/>
      <c r="K41" s="43"/>
      <c r="L41" s="44"/>
      <c r="M41" s="45"/>
      <c r="N41" s="43"/>
      <c r="O41" s="44"/>
      <c r="P41" s="45"/>
      <c r="Q41" s="43"/>
      <c r="R41" s="44"/>
      <c r="S41" s="45"/>
      <c r="T41" s="43"/>
      <c r="U41" s="44"/>
      <c r="V41" s="45"/>
      <c r="W41" s="43"/>
      <c r="X41" s="44"/>
      <c r="Y41" s="45"/>
      <c r="Z41" s="43"/>
      <c r="AA41" s="44"/>
      <c r="AB41" s="45"/>
      <c r="AE41" s="25" t="s">
        <v>41</v>
      </c>
      <c r="AF41" s="9">
        <v>3500</v>
      </c>
    </row>
    <row r="42" spans="2:32" ht="15" customHeight="1" x14ac:dyDescent="0.3">
      <c r="B42" s="62"/>
      <c r="C42" s="62"/>
      <c r="D42" s="65"/>
      <c r="E42" s="15" t="s">
        <v>68</v>
      </c>
      <c r="F42" s="15"/>
      <c r="G42" s="22"/>
      <c r="H42" s="15" t="s">
        <v>42</v>
      </c>
      <c r="I42" s="15"/>
      <c r="J42" s="16"/>
      <c r="K42" s="15" t="s">
        <v>42</v>
      </c>
      <c r="L42" s="15"/>
      <c r="M42" s="16"/>
      <c r="N42" s="15" t="s">
        <v>42</v>
      </c>
      <c r="O42" s="15"/>
      <c r="P42" s="22"/>
      <c r="Q42" s="15" t="s">
        <v>42</v>
      </c>
      <c r="R42" s="15"/>
      <c r="S42" s="16"/>
      <c r="T42" s="15" t="s">
        <v>42</v>
      </c>
      <c r="U42" s="15"/>
      <c r="V42" s="16"/>
      <c r="W42" s="15" t="s">
        <v>42</v>
      </c>
      <c r="X42" s="15"/>
      <c r="Y42" s="16"/>
      <c r="Z42" s="15" t="s">
        <v>42</v>
      </c>
      <c r="AA42" s="15"/>
      <c r="AB42" s="16"/>
      <c r="AE42" s="25" t="s">
        <v>43</v>
      </c>
      <c r="AF42" s="26">
        <v>4000</v>
      </c>
    </row>
    <row r="43" spans="2:32" ht="15" customHeight="1" x14ac:dyDescent="0.3">
      <c r="B43" s="62"/>
      <c r="C43" s="62"/>
      <c r="D43" s="65"/>
      <c r="E43" s="15" t="s">
        <v>69</v>
      </c>
      <c r="F43" s="17"/>
      <c r="G43" s="18"/>
      <c r="H43" s="15" t="s">
        <v>44</v>
      </c>
      <c r="I43" s="17"/>
      <c r="J43" s="18"/>
      <c r="K43" s="15" t="s">
        <v>44</v>
      </c>
      <c r="L43" s="17"/>
      <c r="M43" s="18"/>
      <c r="N43" s="15" t="s">
        <v>44</v>
      </c>
      <c r="O43" s="17"/>
      <c r="P43" s="18"/>
      <c r="Q43" s="15" t="s">
        <v>44</v>
      </c>
      <c r="R43" s="17"/>
      <c r="S43" s="18"/>
      <c r="T43" s="15" t="s">
        <v>44</v>
      </c>
      <c r="U43" s="17"/>
      <c r="V43" s="18"/>
      <c r="W43" s="15" t="s">
        <v>44</v>
      </c>
      <c r="X43" s="17"/>
      <c r="Y43" s="18"/>
      <c r="Z43" s="15" t="s">
        <v>44</v>
      </c>
      <c r="AA43" s="17"/>
      <c r="AB43" s="18"/>
    </row>
    <row r="44" spans="2:32" ht="15" customHeight="1" x14ac:dyDescent="0.3">
      <c r="B44" s="62"/>
      <c r="C44" s="62"/>
      <c r="D44" s="65"/>
      <c r="E44" s="15" t="s">
        <v>70</v>
      </c>
      <c r="F44" s="35"/>
      <c r="G44" s="36"/>
      <c r="H44" s="15" t="s">
        <v>45</v>
      </c>
      <c r="I44" s="35"/>
      <c r="J44" s="36"/>
      <c r="K44" s="15" t="s">
        <v>45</v>
      </c>
      <c r="L44" s="35"/>
      <c r="M44" s="36"/>
      <c r="N44" s="15" t="s">
        <v>45</v>
      </c>
      <c r="O44" s="35"/>
      <c r="P44" s="36"/>
      <c r="Q44" s="15" t="s">
        <v>45</v>
      </c>
      <c r="R44" s="39"/>
      <c r="S44" s="40"/>
      <c r="T44" s="15" t="s">
        <v>45</v>
      </c>
      <c r="U44" s="39"/>
      <c r="V44" s="40"/>
      <c r="W44" s="15" t="s">
        <v>45</v>
      </c>
      <c r="X44" s="35"/>
      <c r="Y44" s="36"/>
      <c r="Z44" s="15" t="s">
        <v>45</v>
      </c>
      <c r="AA44" s="35"/>
      <c r="AB44" s="36"/>
    </row>
    <row r="45" spans="2:32" ht="15" customHeight="1" x14ac:dyDescent="0.3">
      <c r="B45" s="62"/>
      <c r="C45" s="62"/>
      <c r="D45" s="65"/>
      <c r="E45" s="19" t="s">
        <v>71</v>
      </c>
      <c r="F45" s="35"/>
      <c r="G45" s="36"/>
      <c r="H45" s="19" t="s">
        <v>46</v>
      </c>
      <c r="I45" s="35"/>
      <c r="J45" s="36"/>
      <c r="K45" s="19" t="s">
        <v>46</v>
      </c>
      <c r="L45" s="35"/>
      <c r="M45" s="36"/>
      <c r="N45" s="19" t="s">
        <v>46</v>
      </c>
      <c r="O45" s="35"/>
      <c r="P45" s="36"/>
      <c r="Q45" s="19" t="s">
        <v>46</v>
      </c>
      <c r="R45" s="39"/>
      <c r="S45" s="40"/>
      <c r="T45" s="19" t="s">
        <v>46</v>
      </c>
      <c r="U45" s="39"/>
      <c r="V45" s="40"/>
      <c r="W45" s="19" t="s">
        <v>46</v>
      </c>
      <c r="X45" s="35"/>
      <c r="Y45" s="36"/>
      <c r="Z45" s="19" t="s">
        <v>46</v>
      </c>
      <c r="AA45" s="35"/>
      <c r="AB45" s="36"/>
    </row>
    <row r="46" spans="2:32" ht="15" customHeight="1" x14ac:dyDescent="0.3">
      <c r="B46" s="62"/>
      <c r="C46" s="62"/>
      <c r="D46" s="65"/>
      <c r="E46" s="19" t="s">
        <v>72</v>
      </c>
      <c r="F46" s="35"/>
      <c r="G46" s="36"/>
      <c r="H46" s="19" t="s">
        <v>47</v>
      </c>
      <c r="I46" s="35"/>
      <c r="J46" s="36"/>
      <c r="K46" s="19" t="s">
        <v>47</v>
      </c>
      <c r="L46" s="35"/>
      <c r="M46" s="36"/>
      <c r="N46" s="19" t="s">
        <v>47</v>
      </c>
      <c r="O46" s="35"/>
      <c r="P46" s="36"/>
      <c r="Q46" s="19" t="s">
        <v>47</v>
      </c>
      <c r="R46" s="35"/>
      <c r="S46" s="36"/>
      <c r="T46" s="19" t="s">
        <v>47</v>
      </c>
      <c r="U46" s="35"/>
      <c r="V46" s="36"/>
      <c r="W46" s="19" t="s">
        <v>47</v>
      </c>
      <c r="X46" s="35"/>
      <c r="Y46" s="36"/>
      <c r="Z46" s="19" t="s">
        <v>47</v>
      </c>
      <c r="AA46" s="35"/>
      <c r="AB46" s="36"/>
    </row>
    <row r="47" spans="2:32" ht="15" customHeight="1" x14ac:dyDescent="0.3">
      <c r="B47" s="62"/>
      <c r="C47" s="62"/>
      <c r="D47" s="65"/>
      <c r="E47" s="20" t="s">
        <v>73</v>
      </c>
      <c r="F47" s="37"/>
      <c r="G47" s="38"/>
      <c r="H47" s="20" t="s">
        <v>48</v>
      </c>
      <c r="I47" s="37"/>
      <c r="J47" s="38"/>
      <c r="K47" s="20" t="s">
        <v>48</v>
      </c>
      <c r="L47" s="37"/>
      <c r="M47" s="38"/>
      <c r="N47" s="20" t="s">
        <v>48</v>
      </c>
      <c r="O47" s="37"/>
      <c r="P47" s="38"/>
      <c r="Q47" s="20" t="s">
        <v>48</v>
      </c>
      <c r="R47" s="37"/>
      <c r="S47" s="38"/>
      <c r="T47" s="20" t="s">
        <v>48</v>
      </c>
      <c r="U47" s="37"/>
      <c r="V47" s="38"/>
      <c r="W47" s="20" t="s">
        <v>48</v>
      </c>
      <c r="X47" s="37"/>
      <c r="Y47" s="38"/>
      <c r="Z47" s="20" t="s">
        <v>48</v>
      </c>
      <c r="AA47" s="37"/>
      <c r="AB47" s="38"/>
    </row>
    <row r="48" spans="2:32" ht="141" customHeight="1" x14ac:dyDescent="0.3">
      <c r="B48" s="62"/>
      <c r="C48" s="62"/>
      <c r="D48" s="64">
        <v>4</v>
      </c>
      <c r="E48" s="12"/>
      <c r="F48" s="13"/>
      <c r="G48" s="14"/>
      <c r="H48" s="12"/>
      <c r="I48" s="13"/>
      <c r="J48" s="12"/>
      <c r="L48" s="13"/>
      <c r="M48" s="14"/>
      <c r="N48" s="12"/>
      <c r="O48" s="13"/>
      <c r="P48" s="14"/>
      <c r="Q48" s="12"/>
      <c r="R48" s="13"/>
      <c r="S48" s="14"/>
      <c r="T48" s="12"/>
      <c r="U48" s="13"/>
      <c r="V48" s="14"/>
      <c r="W48" s="12"/>
      <c r="X48" s="13"/>
      <c r="Y48" s="14"/>
      <c r="Z48" s="12"/>
      <c r="AA48" s="13"/>
      <c r="AB48" s="14"/>
    </row>
    <row r="49" spans="2:32" ht="15" customHeight="1" x14ac:dyDescent="0.3">
      <c r="B49" s="62"/>
      <c r="C49" s="62"/>
      <c r="D49" s="65"/>
      <c r="E49" s="53" t="s">
        <v>61</v>
      </c>
      <c r="F49" s="55"/>
      <c r="G49" s="56"/>
      <c r="H49" s="48" t="s">
        <v>11</v>
      </c>
      <c r="I49" s="46"/>
      <c r="J49" s="47"/>
      <c r="K49" s="48" t="s">
        <v>11</v>
      </c>
      <c r="L49" s="46"/>
      <c r="M49" s="47"/>
      <c r="N49" s="48" t="s">
        <v>11</v>
      </c>
      <c r="O49" s="46"/>
      <c r="P49" s="47"/>
      <c r="Q49" s="48" t="s">
        <v>11</v>
      </c>
      <c r="R49" s="46"/>
      <c r="S49" s="47"/>
      <c r="T49" s="48" t="s">
        <v>11</v>
      </c>
      <c r="U49" s="46"/>
      <c r="V49" s="47"/>
      <c r="W49" s="48" t="s">
        <v>11</v>
      </c>
      <c r="X49" s="46"/>
      <c r="Y49" s="47"/>
      <c r="Z49" s="48" t="s">
        <v>11</v>
      </c>
      <c r="AA49" s="46"/>
      <c r="AB49" s="47"/>
      <c r="AE49" s="23" t="s">
        <v>1</v>
      </c>
      <c r="AF49" s="23" t="s">
        <v>12</v>
      </c>
    </row>
    <row r="50" spans="2:32" ht="15" customHeight="1" x14ac:dyDescent="0.3">
      <c r="B50" s="62"/>
      <c r="C50" s="62"/>
      <c r="D50" s="65"/>
      <c r="E50" s="54"/>
      <c r="F50" s="49" t="s">
        <v>74</v>
      </c>
      <c r="G50" s="50" t="s">
        <v>63</v>
      </c>
      <c r="H50" s="41"/>
      <c r="I50" s="51"/>
      <c r="J50" s="52"/>
      <c r="K50" s="41"/>
      <c r="L50" s="51"/>
      <c r="M50" s="52"/>
      <c r="N50" s="41"/>
      <c r="O50" s="51"/>
      <c r="P50" s="52"/>
      <c r="Q50" s="41"/>
      <c r="R50" s="51"/>
      <c r="S50" s="52"/>
      <c r="T50" s="41"/>
      <c r="U50" s="51"/>
      <c r="V50" s="52"/>
      <c r="W50" s="41"/>
      <c r="X50" s="51"/>
      <c r="Y50" s="52"/>
      <c r="Z50" s="41"/>
      <c r="AA50" s="51"/>
      <c r="AB50" s="52"/>
      <c r="AC50" s="6">
        <f>COUNTA(F50,I50,L50,O50,R50,U50,X50,AA50)</f>
        <v>1</v>
      </c>
      <c r="AE50" s="25" t="s">
        <v>22</v>
      </c>
      <c r="AF50" s="9">
        <v>1500</v>
      </c>
    </row>
    <row r="51" spans="2:32" ht="15" customHeight="1" x14ac:dyDescent="0.3">
      <c r="B51" s="62"/>
      <c r="C51" s="62"/>
      <c r="D51" s="65"/>
      <c r="E51" s="43" t="s">
        <v>64</v>
      </c>
      <c r="F51" s="41" t="s">
        <v>75</v>
      </c>
      <c r="G51" s="42" t="s">
        <v>25</v>
      </c>
      <c r="H51" s="43" t="s">
        <v>23</v>
      </c>
      <c r="I51" s="41"/>
      <c r="J51" s="42"/>
      <c r="K51" s="43" t="s">
        <v>23</v>
      </c>
      <c r="L51" s="41"/>
      <c r="M51" s="42"/>
      <c r="N51" s="43" t="s">
        <v>23</v>
      </c>
      <c r="O51" s="41"/>
      <c r="P51" s="42"/>
      <c r="Q51" s="43" t="s">
        <v>23</v>
      </c>
      <c r="R51" s="41"/>
      <c r="S51" s="42"/>
      <c r="T51" s="43" t="s">
        <v>23</v>
      </c>
      <c r="U51" s="41"/>
      <c r="V51" s="42"/>
      <c r="W51" s="43" t="s">
        <v>23</v>
      </c>
      <c r="X51" s="41"/>
      <c r="Y51" s="42"/>
      <c r="Z51" s="43" t="s">
        <v>23</v>
      </c>
      <c r="AA51" s="41"/>
      <c r="AB51" s="42"/>
      <c r="AE51" s="25" t="s">
        <v>31</v>
      </c>
      <c r="AF51" s="9">
        <v>1500</v>
      </c>
    </row>
    <row r="52" spans="2:32" ht="15" customHeight="1" x14ac:dyDescent="0.3">
      <c r="B52" s="62"/>
      <c r="C52" s="62"/>
      <c r="D52" s="65"/>
      <c r="E52" s="43"/>
      <c r="F52" s="44" t="s">
        <v>76</v>
      </c>
      <c r="G52" s="45" t="s">
        <v>67</v>
      </c>
      <c r="H52" s="43"/>
      <c r="I52" s="44"/>
      <c r="J52" s="45"/>
      <c r="K52" s="43"/>
      <c r="L52" s="44"/>
      <c r="M52" s="45"/>
      <c r="N52" s="43"/>
      <c r="O52" s="44"/>
      <c r="P52" s="45"/>
      <c r="Q52" s="43"/>
      <c r="R52" s="44"/>
      <c r="S52" s="45"/>
      <c r="T52" s="43"/>
      <c r="U52" s="44"/>
      <c r="V52" s="45"/>
      <c r="W52" s="43"/>
      <c r="X52" s="44"/>
      <c r="Y52" s="45"/>
      <c r="Z52" s="43"/>
      <c r="AA52" s="44"/>
      <c r="AB52" s="45"/>
      <c r="AE52" s="25" t="s">
        <v>41</v>
      </c>
      <c r="AF52" s="9">
        <v>3500</v>
      </c>
    </row>
    <row r="53" spans="2:32" ht="15" customHeight="1" x14ac:dyDescent="0.3">
      <c r="B53" s="62"/>
      <c r="C53" s="62"/>
      <c r="D53" s="65"/>
      <c r="E53" s="15" t="s">
        <v>68</v>
      </c>
      <c r="F53" s="15"/>
      <c r="G53" s="22"/>
      <c r="H53" s="15" t="s">
        <v>42</v>
      </c>
      <c r="I53" s="15"/>
      <c r="J53" s="16"/>
      <c r="K53" s="15" t="s">
        <v>42</v>
      </c>
      <c r="L53" s="15"/>
      <c r="M53" s="16"/>
      <c r="N53" s="15" t="s">
        <v>42</v>
      </c>
      <c r="O53" s="15"/>
      <c r="P53" s="22"/>
      <c r="Q53" s="15" t="s">
        <v>42</v>
      </c>
      <c r="R53" s="15"/>
      <c r="S53" s="16"/>
      <c r="T53" s="15" t="s">
        <v>42</v>
      </c>
      <c r="U53" s="15"/>
      <c r="V53" s="16"/>
      <c r="W53" s="15" t="s">
        <v>42</v>
      </c>
      <c r="X53" s="15"/>
      <c r="Y53" s="16"/>
      <c r="Z53" s="15" t="s">
        <v>42</v>
      </c>
      <c r="AA53" s="15"/>
      <c r="AB53" s="16"/>
      <c r="AE53" s="25" t="s">
        <v>43</v>
      </c>
      <c r="AF53" s="26">
        <v>4000</v>
      </c>
    </row>
    <row r="54" spans="2:32" ht="15" customHeight="1" x14ac:dyDescent="0.3">
      <c r="B54" s="62"/>
      <c r="C54" s="62"/>
      <c r="D54" s="65"/>
      <c r="E54" s="15" t="s">
        <v>69</v>
      </c>
      <c r="F54" s="17"/>
      <c r="G54" s="18"/>
      <c r="H54" s="15" t="s">
        <v>44</v>
      </c>
      <c r="I54" s="17"/>
      <c r="J54" s="18"/>
      <c r="K54" s="15" t="s">
        <v>44</v>
      </c>
      <c r="L54" s="17"/>
      <c r="M54" s="18"/>
      <c r="N54" s="15" t="s">
        <v>44</v>
      </c>
      <c r="O54" s="17"/>
      <c r="P54" s="18"/>
      <c r="Q54" s="15" t="s">
        <v>44</v>
      </c>
      <c r="R54" s="17"/>
      <c r="S54" s="18"/>
      <c r="T54" s="15" t="s">
        <v>44</v>
      </c>
      <c r="U54" s="17"/>
      <c r="V54" s="18"/>
      <c r="W54" s="15" t="s">
        <v>44</v>
      </c>
      <c r="X54" s="17"/>
      <c r="Y54" s="18"/>
      <c r="Z54" s="15" t="s">
        <v>44</v>
      </c>
      <c r="AA54" s="17"/>
      <c r="AB54" s="18"/>
    </row>
    <row r="55" spans="2:32" ht="15" customHeight="1" x14ac:dyDescent="0.3">
      <c r="B55" s="62"/>
      <c r="C55" s="62"/>
      <c r="D55" s="65"/>
      <c r="E55" s="15" t="s">
        <v>70</v>
      </c>
      <c r="F55" s="35"/>
      <c r="G55" s="36"/>
      <c r="H55" s="15" t="s">
        <v>45</v>
      </c>
      <c r="I55" s="35"/>
      <c r="J55" s="36"/>
      <c r="K55" s="15" t="s">
        <v>45</v>
      </c>
      <c r="L55" s="35"/>
      <c r="M55" s="36"/>
      <c r="N55" s="15" t="s">
        <v>45</v>
      </c>
      <c r="O55" s="35"/>
      <c r="P55" s="36"/>
      <c r="Q55" s="15" t="s">
        <v>45</v>
      </c>
      <c r="R55" s="39"/>
      <c r="S55" s="40"/>
      <c r="T55" s="15" t="s">
        <v>45</v>
      </c>
      <c r="U55" s="39"/>
      <c r="V55" s="40"/>
      <c r="W55" s="15" t="s">
        <v>45</v>
      </c>
      <c r="X55" s="35"/>
      <c r="Y55" s="36"/>
      <c r="Z55" s="15" t="s">
        <v>45</v>
      </c>
      <c r="AA55" s="35"/>
      <c r="AB55" s="36"/>
    </row>
    <row r="56" spans="2:32" ht="15" customHeight="1" x14ac:dyDescent="0.3">
      <c r="B56" s="62"/>
      <c r="C56" s="62"/>
      <c r="D56" s="65"/>
      <c r="E56" s="19" t="s">
        <v>71</v>
      </c>
      <c r="F56" s="35"/>
      <c r="G56" s="36"/>
      <c r="H56" s="19" t="s">
        <v>46</v>
      </c>
      <c r="I56" s="35"/>
      <c r="J56" s="36"/>
      <c r="K56" s="19" t="s">
        <v>46</v>
      </c>
      <c r="L56" s="35"/>
      <c r="M56" s="36"/>
      <c r="N56" s="19" t="s">
        <v>46</v>
      </c>
      <c r="O56" s="35"/>
      <c r="P56" s="36"/>
      <c r="Q56" s="19" t="s">
        <v>46</v>
      </c>
      <c r="R56" s="39"/>
      <c r="S56" s="40"/>
      <c r="T56" s="19" t="s">
        <v>46</v>
      </c>
      <c r="U56" s="39"/>
      <c r="V56" s="40"/>
      <c r="W56" s="19" t="s">
        <v>46</v>
      </c>
      <c r="X56" s="35"/>
      <c r="Y56" s="36"/>
      <c r="Z56" s="19" t="s">
        <v>46</v>
      </c>
      <c r="AA56" s="35"/>
      <c r="AB56" s="36"/>
    </row>
    <row r="57" spans="2:32" ht="15" customHeight="1" x14ac:dyDescent="0.3">
      <c r="B57" s="62"/>
      <c r="C57" s="62"/>
      <c r="D57" s="65"/>
      <c r="E57" s="19" t="s">
        <v>72</v>
      </c>
      <c r="F57" s="35"/>
      <c r="G57" s="36"/>
      <c r="H57" s="19" t="s">
        <v>47</v>
      </c>
      <c r="I57" s="35"/>
      <c r="J57" s="36"/>
      <c r="K57" s="19" t="s">
        <v>47</v>
      </c>
      <c r="L57" s="35"/>
      <c r="M57" s="36"/>
      <c r="N57" s="19" t="s">
        <v>47</v>
      </c>
      <c r="O57" s="35"/>
      <c r="P57" s="36"/>
      <c r="Q57" s="19" t="s">
        <v>47</v>
      </c>
      <c r="R57" s="35"/>
      <c r="S57" s="36"/>
      <c r="T57" s="19" t="s">
        <v>47</v>
      </c>
      <c r="U57" s="35"/>
      <c r="V57" s="36"/>
      <c r="W57" s="19" t="s">
        <v>47</v>
      </c>
      <c r="X57" s="35"/>
      <c r="Y57" s="36"/>
      <c r="Z57" s="19" t="s">
        <v>47</v>
      </c>
      <c r="AA57" s="35"/>
      <c r="AB57" s="36"/>
    </row>
    <row r="58" spans="2:32" ht="15" customHeight="1" x14ac:dyDescent="0.3">
      <c r="B58" s="62"/>
      <c r="C58" s="63"/>
      <c r="D58" s="65"/>
      <c r="E58" s="20" t="s">
        <v>73</v>
      </c>
      <c r="F58" s="37"/>
      <c r="G58" s="38"/>
      <c r="H58" s="20" t="s">
        <v>48</v>
      </c>
      <c r="I58" s="37"/>
      <c r="J58" s="38"/>
      <c r="K58" s="20" t="s">
        <v>48</v>
      </c>
      <c r="L58" s="37"/>
      <c r="M58" s="38"/>
      <c r="N58" s="20" t="s">
        <v>48</v>
      </c>
      <c r="O58" s="37"/>
      <c r="P58" s="38"/>
      <c r="Q58" s="20" t="s">
        <v>48</v>
      </c>
      <c r="R58" s="37"/>
      <c r="S58" s="38"/>
      <c r="T58" s="20" t="s">
        <v>48</v>
      </c>
      <c r="U58" s="37"/>
      <c r="V58" s="38"/>
      <c r="W58" s="20" t="s">
        <v>48</v>
      </c>
      <c r="X58" s="37"/>
      <c r="Y58" s="38"/>
      <c r="Z58" s="20" t="s">
        <v>48</v>
      </c>
      <c r="AA58" s="37"/>
      <c r="AB58" s="38"/>
    </row>
    <row r="59" spans="2:32" ht="141" customHeight="1" x14ac:dyDescent="0.3">
      <c r="B59" s="62"/>
      <c r="C59" s="61" t="s">
        <v>77</v>
      </c>
      <c r="D59" s="64">
        <v>1</v>
      </c>
      <c r="E59" s="12"/>
      <c r="F59" s="13"/>
      <c r="G59" s="14"/>
      <c r="H59" s="12"/>
      <c r="I59" s="13"/>
      <c r="J59" s="14"/>
      <c r="K59" s="12"/>
      <c r="L59" s="13"/>
      <c r="M59" s="14"/>
      <c r="N59" s="12"/>
      <c r="O59" s="13"/>
      <c r="P59" s="14"/>
      <c r="Q59" s="12"/>
      <c r="R59" s="13"/>
      <c r="S59" s="14"/>
      <c r="T59" s="12"/>
      <c r="U59" s="13"/>
      <c r="V59" s="14"/>
      <c r="W59" s="12"/>
      <c r="X59" s="13"/>
      <c r="Y59" s="14"/>
      <c r="Z59" s="12"/>
      <c r="AA59" s="13"/>
      <c r="AB59" s="14"/>
    </row>
    <row r="60" spans="2:32" ht="15" customHeight="1" x14ac:dyDescent="0.3">
      <c r="B60" s="62"/>
      <c r="C60" s="62"/>
      <c r="D60" s="65"/>
      <c r="E60" s="66" t="s">
        <v>11</v>
      </c>
      <c r="F60" s="46"/>
      <c r="G60" s="47"/>
      <c r="H60" s="48" t="s">
        <v>11</v>
      </c>
      <c r="I60" s="46"/>
      <c r="J60" s="47"/>
      <c r="K60" s="48" t="s">
        <v>11</v>
      </c>
      <c r="L60" s="46"/>
      <c r="M60" s="47"/>
      <c r="N60" s="48" t="s">
        <v>11</v>
      </c>
      <c r="O60" s="46"/>
      <c r="P60" s="47"/>
      <c r="Q60" s="48" t="s">
        <v>11</v>
      </c>
      <c r="R60" s="46"/>
      <c r="S60" s="47"/>
      <c r="T60" s="48" t="s">
        <v>11</v>
      </c>
      <c r="U60" s="46"/>
      <c r="V60" s="47"/>
      <c r="W60" s="48" t="s">
        <v>11</v>
      </c>
      <c r="X60" s="46"/>
      <c r="Y60" s="47"/>
      <c r="Z60" s="48" t="s">
        <v>11</v>
      </c>
      <c r="AA60" s="46"/>
      <c r="AB60" s="47"/>
      <c r="AE60" s="23" t="s">
        <v>1</v>
      </c>
      <c r="AF60" s="23" t="s">
        <v>12</v>
      </c>
    </row>
    <row r="61" spans="2:32" ht="15" customHeight="1" x14ac:dyDescent="0.3">
      <c r="B61" s="62"/>
      <c r="C61" s="62"/>
      <c r="D61" s="65"/>
      <c r="E61" s="67"/>
      <c r="F61" s="51" t="s">
        <v>78</v>
      </c>
      <c r="G61" s="52" t="s">
        <v>14</v>
      </c>
      <c r="H61" s="41"/>
      <c r="I61" s="51" t="s">
        <v>79</v>
      </c>
      <c r="J61" s="52" t="s">
        <v>14</v>
      </c>
      <c r="K61" s="41"/>
      <c r="L61" s="51"/>
      <c r="M61" s="52"/>
      <c r="N61" s="41"/>
      <c r="O61" s="51"/>
      <c r="P61" s="52"/>
      <c r="Q61" s="41"/>
      <c r="R61" s="51"/>
      <c r="S61" s="52"/>
      <c r="T61" s="41"/>
      <c r="U61" s="51"/>
      <c r="V61" s="52"/>
      <c r="W61" s="41"/>
      <c r="X61" s="51"/>
      <c r="Y61" s="52"/>
      <c r="Z61" s="41"/>
      <c r="AA61" s="51"/>
      <c r="AB61" s="52"/>
      <c r="AC61" s="6">
        <f>COUNTA(F61,I61,L61,O61,R61,U61,X61,AA61)</f>
        <v>2</v>
      </c>
      <c r="AE61" s="25" t="s">
        <v>22</v>
      </c>
      <c r="AF61" s="9">
        <v>1500</v>
      </c>
    </row>
    <row r="62" spans="2:32" ht="15" customHeight="1" x14ac:dyDescent="0.3">
      <c r="B62" s="62"/>
      <c r="C62" s="62"/>
      <c r="D62" s="65"/>
      <c r="E62" s="43" t="s">
        <v>23</v>
      </c>
      <c r="F62" s="41" t="s">
        <v>80</v>
      </c>
      <c r="G62" s="42" t="s">
        <v>25</v>
      </c>
      <c r="H62" s="43" t="s">
        <v>23</v>
      </c>
      <c r="I62" s="41" t="s">
        <v>81</v>
      </c>
      <c r="J62" s="42" t="s">
        <v>25</v>
      </c>
      <c r="K62" s="43" t="s">
        <v>23</v>
      </c>
      <c r="L62" s="41"/>
      <c r="M62" s="42"/>
      <c r="N62" s="43" t="s">
        <v>23</v>
      </c>
      <c r="O62" s="41"/>
      <c r="P62" s="42"/>
      <c r="Q62" s="43" t="s">
        <v>23</v>
      </c>
      <c r="R62" s="41"/>
      <c r="S62" s="42"/>
      <c r="T62" s="43" t="s">
        <v>23</v>
      </c>
      <c r="U62" s="41"/>
      <c r="V62" s="42"/>
      <c r="W62" s="43" t="s">
        <v>23</v>
      </c>
      <c r="X62" s="41"/>
      <c r="Y62" s="42"/>
      <c r="Z62" s="43" t="s">
        <v>23</v>
      </c>
      <c r="AA62" s="41"/>
      <c r="AB62" s="42"/>
      <c r="AE62" s="25" t="s">
        <v>31</v>
      </c>
      <c r="AF62" s="9">
        <v>1500</v>
      </c>
    </row>
    <row r="63" spans="2:32" ht="15" customHeight="1" x14ac:dyDescent="0.3">
      <c r="B63" s="62"/>
      <c r="C63" s="62"/>
      <c r="D63" s="65"/>
      <c r="E63" s="43"/>
      <c r="F63" s="44" t="s">
        <v>82</v>
      </c>
      <c r="G63" s="45" t="s">
        <v>33</v>
      </c>
      <c r="H63" s="43"/>
      <c r="I63" s="44" t="s">
        <v>83</v>
      </c>
      <c r="J63" s="45" t="s">
        <v>33</v>
      </c>
      <c r="K63" s="43"/>
      <c r="L63" s="44"/>
      <c r="M63" s="45"/>
      <c r="N63" s="43"/>
      <c r="O63" s="44"/>
      <c r="P63" s="45"/>
      <c r="Q63" s="43"/>
      <c r="R63" s="44"/>
      <c r="S63" s="45"/>
      <c r="T63" s="43"/>
      <c r="U63" s="44"/>
      <c r="V63" s="45"/>
      <c r="W63" s="43"/>
      <c r="X63" s="44"/>
      <c r="Y63" s="45"/>
      <c r="Z63" s="43"/>
      <c r="AA63" s="44"/>
      <c r="AB63" s="45"/>
      <c r="AE63" s="25" t="s">
        <v>41</v>
      </c>
      <c r="AF63" s="9">
        <v>3500</v>
      </c>
    </row>
    <row r="64" spans="2:32" ht="15" customHeight="1" x14ac:dyDescent="0.3">
      <c r="B64" s="62"/>
      <c r="C64" s="62"/>
      <c r="D64" s="65"/>
      <c r="E64" s="15" t="s">
        <v>42</v>
      </c>
      <c r="F64" s="15"/>
      <c r="G64" s="16"/>
      <c r="H64" s="15" t="s">
        <v>42</v>
      </c>
      <c r="I64" s="15"/>
      <c r="J64" s="16"/>
      <c r="K64" s="15" t="s">
        <v>42</v>
      </c>
      <c r="L64" s="15"/>
      <c r="M64" s="16"/>
      <c r="N64" s="15" t="s">
        <v>42</v>
      </c>
      <c r="O64" s="15"/>
      <c r="P64" s="22"/>
      <c r="Q64" s="15" t="s">
        <v>42</v>
      </c>
      <c r="R64" s="15"/>
      <c r="S64" s="16"/>
      <c r="T64" s="15" t="s">
        <v>42</v>
      </c>
      <c r="U64" s="15"/>
      <c r="V64" s="16"/>
      <c r="W64" s="15" t="s">
        <v>42</v>
      </c>
      <c r="X64" s="15"/>
      <c r="Y64" s="16"/>
      <c r="Z64" s="15" t="s">
        <v>42</v>
      </c>
      <c r="AA64" s="15"/>
      <c r="AB64" s="16"/>
      <c r="AE64" s="25" t="s">
        <v>43</v>
      </c>
      <c r="AF64" s="26">
        <v>4000</v>
      </c>
    </row>
    <row r="65" spans="2:32" ht="15" customHeight="1" x14ac:dyDescent="0.3">
      <c r="B65" s="62"/>
      <c r="C65" s="62"/>
      <c r="D65" s="65"/>
      <c r="E65" s="15" t="s">
        <v>44</v>
      </c>
      <c r="F65" s="17"/>
      <c r="G65" s="18"/>
      <c r="H65" s="15" t="s">
        <v>44</v>
      </c>
      <c r="I65" s="17"/>
      <c r="J65" s="18"/>
      <c r="K65" s="15" t="s">
        <v>44</v>
      </c>
      <c r="L65" s="17"/>
      <c r="M65" s="18"/>
      <c r="N65" s="15" t="s">
        <v>44</v>
      </c>
      <c r="O65" s="17"/>
      <c r="P65" s="18"/>
      <c r="Q65" s="15" t="s">
        <v>44</v>
      </c>
      <c r="R65" s="17"/>
      <c r="S65" s="18"/>
      <c r="T65" s="15" t="s">
        <v>44</v>
      </c>
      <c r="U65" s="17"/>
      <c r="V65" s="18"/>
      <c r="W65" s="15" t="s">
        <v>44</v>
      </c>
      <c r="X65" s="17"/>
      <c r="Y65" s="18"/>
      <c r="Z65" s="15" t="s">
        <v>44</v>
      </c>
      <c r="AA65" s="17"/>
      <c r="AB65" s="18"/>
    </row>
    <row r="66" spans="2:32" ht="15" customHeight="1" x14ac:dyDescent="0.3">
      <c r="B66" s="62"/>
      <c r="C66" s="62"/>
      <c r="D66" s="65"/>
      <c r="E66" s="15" t="s">
        <v>45</v>
      </c>
      <c r="F66" s="35" t="str">
        <f>IFERROR(($V$1*F65/1000)+($S$1/F68)+($Y$1/G64),"")</f>
        <v/>
      </c>
      <c r="G66" s="36"/>
      <c r="H66" s="15" t="s">
        <v>45</v>
      </c>
      <c r="I66" s="35"/>
      <c r="J66" s="36"/>
      <c r="K66" s="15" t="s">
        <v>45</v>
      </c>
      <c r="L66" s="35"/>
      <c r="M66" s="36"/>
      <c r="N66" s="15" t="s">
        <v>45</v>
      </c>
      <c r="O66" s="35"/>
      <c r="P66" s="36"/>
      <c r="Q66" s="15" t="s">
        <v>45</v>
      </c>
      <c r="R66" s="39"/>
      <c r="S66" s="40"/>
      <c r="T66" s="15" t="s">
        <v>45</v>
      </c>
      <c r="U66" s="39"/>
      <c r="V66" s="40"/>
      <c r="W66" s="15" t="s">
        <v>45</v>
      </c>
      <c r="X66" s="35"/>
      <c r="Y66" s="36"/>
      <c r="Z66" s="15" t="s">
        <v>45</v>
      </c>
      <c r="AA66" s="35"/>
      <c r="AB66" s="36"/>
    </row>
    <row r="67" spans="2:32" ht="15" customHeight="1" x14ac:dyDescent="0.3">
      <c r="B67" s="62"/>
      <c r="C67" s="62"/>
      <c r="D67" s="65"/>
      <c r="E67" s="19" t="s">
        <v>46</v>
      </c>
      <c r="F67" s="35" t="str">
        <f>IFERROR(F66*(1+$P$1),"")</f>
        <v/>
      </c>
      <c r="G67" s="36"/>
      <c r="H67" s="19" t="s">
        <v>46</v>
      </c>
      <c r="I67" s="35"/>
      <c r="J67" s="36"/>
      <c r="K67" s="19" t="s">
        <v>46</v>
      </c>
      <c r="L67" s="35"/>
      <c r="M67" s="36"/>
      <c r="N67" s="19" t="s">
        <v>46</v>
      </c>
      <c r="O67" s="35"/>
      <c r="P67" s="36"/>
      <c r="Q67" s="19" t="s">
        <v>46</v>
      </c>
      <c r="R67" s="39"/>
      <c r="S67" s="40"/>
      <c r="T67" s="19" t="s">
        <v>46</v>
      </c>
      <c r="U67" s="39"/>
      <c r="V67" s="40"/>
      <c r="W67" s="19" t="s">
        <v>46</v>
      </c>
      <c r="X67" s="35"/>
      <c r="Y67" s="36"/>
      <c r="Z67" s="19" t="s">
        <v>46</v>
      </c>
      <c r="AA67" s="35"/>
      <c r="AB67" s="36"/>
    </row>
    <row r="68" spans="2:32" ht="15" customHeight="1" x14ac:dyDescent="0.3">
      <c r="B68" s="62"/>
      <c r="C68" s="62"/>
      <c r="D68" s="65"/>
      <c r="E68" s="19" t="s">
        <v>47</v>
      </c>
      <c r="F68" s="35"/>
      <c r="G68" s="36"/>
      <c r="H68" s="19" t="s">
        <v>47</v>
      </c>
      <c r="I68" s="35"/>
      <c r="J68" s="36"/>
      <c r="K68" s="19" t="s">
        <v>47</v>
      </c>
      <c r="L68" s="35"/>
      <c r="M68" s="36"/>
      <c r="N68" s="19" t="s">
        <v>47</v>
      </c>
      <c r="O68" s="35"/>
      <c r="P68" s="36"/>
      <c r="Q68" s="19" t="s">
        <v>47</v>
      </c>
      <c r="R68" s="35"/>
      <c r="S68" s="36"/>
      <c r="T68" s="19" t="s">
        <v>47</v>
      </c>
      <c r="U68" s="35"/>
      <c r="V68" s="36"/>
      <c r="W68" s="19" t="s">
        <v>47</v>
      </c>
      <c r="X68" s="35"/>
      <c r="Y68" s="36"/>
      <c r="Z68" s="19" t="s">
        <v>47</v>
      </c>
      <c r="AA68" s="35"/>
      <c r="AB68" s="36"/>
    </row>
    <row r="69" spans="2:32" ht="15" customHeight="1" x14ac:dyDescent="0.3">
      <c r="B69" s="62"/>
      <c r="C69" s="62"/>
      <c r="D69" s="65"/>
      <c r="E69" s="20" t="s">
        <v>48</v>
      </c>
      <c r="F69" s="37"/>
      <c r="G69" s="38"/>
      <c r="H69" s="20" t="s">
        <v>48</v>
      </c>
      <c r="I69" s="37"/>
      <c r="J69" s="38"/>
      <c r="K69" s="20" t="s">
        <v>48</v>
      </c>
      <c r="L69" s="37"/>
      <c r="M69" s="38"/>
      <c r="N69" s="20" t="s">
        <v>48</v>
      </c>
      <c r="O69" s="37"/>
      <c r="P69" s="38"/>
      <c r="Q69" s="20" t="s">
        <v>48</v>
      </c>
      <c r="R69" s="37"/>
      <c r="S69" s="38"/>
      <c r="T69" s="20" t="s">
        <v>48</v>
      </c>
      <c r="U69" s="37"/>
      <c r="V69" s="38"/>
      <c r="W69" s="20" t="s">
        <v>48</v>
      </c>
      <c r="X69" s="37"/>
      <c r="Y69" s="38"/>
      <c r="Z69" s="20" t="s">
        <v>48</v>
      </c>
      <c r="AA69" s="37"/>
      <c r="AB69" s="38"/>
    </row>
    <row r="70" spans="2:32" ht="141" customHeight="1" x14ac:dyDescent="0.3">
      <c r="B70" s="62"/>
      <c r="C70" s="61" t="s">
        <v>77</v>
      </c>
      <c r="D70" s="64">
        <v>1</v>
      </c>
      <c r="E70" s="12"/>
      <c r="F70" s="13"/>
      <c r="G70" s="14"/>
      <c r="H70" s="12"/>
      <c r="I70" s="13"/>
      <c r="J70" s="14"/>
      <c r="K70" s="12"/>
      <c r="L70" s="13"/>
      <c r="M70" s="14"/>
      <c r="N70" s="12"/>
      <c r="O70" s="13"/>
      <c r="P70" s="14"/>
      <c r="Q70" s="12"/>
      <c r="R70" s="13"/>
      <c r="S70" s="14"/>
      <c r="T70" s="12"/>
      <c r="U70" s="13"/>
      <c r="V70" s="14"/>
      <c r="W70" s="12"/>
      <c r="X70" s="13"/>
      <c r="Y70" s="14"/>
      <c r="Z70" s="12"/>
      <c r="AA70" s="13"/>
      <c r="AB70" s="14"/>
    </row>
    <row r="71" spans="2:32" ht="15" customHeight="1" x14ac:dyDescent="0.3">
      <c r="B71" s="62"/>
      <c r="C71" s="62"/>
      <c r="D71" s="65"/>
      <c r="E71" s="66" t="s">
        <v>11</v>
      </c>
      <c r="F71" s="46"/>
      <c r="G71" s="47"/>
      <c r="H71" s="48" t="s">
        <v>11</v>
      </c>
      <c r="I71" s="46"/>
      <c r="J71" s="47"/>
      <c r="K71" s="48" t="s">
        <v>11</v>
      </c>
      <c r="L71" s="46"/>
      <c r="M71" s="47"/>
      <c r="N71" s="48" t="s">
        <v>11</v>
      </c>
      <c r="O71" s="46"/>
      <c r="P71" s="47"/>
      <c r="Q71" s="48" t="s">
        <v>11</v>
      </c>
      <c r="R71" s="46"/>
      <c r="S71" s="47"/>
      <c r="T71" s="48" t="s">
        <v>11</v>
      </c>
      <c r="U71" s="46"/>
      <c r="V71" s="47"/>
      <c r="W71" s="48" t="s">
        <v>11</v>
      </c>
      <c r="X71" s="46"/>
      <c r="Y71" s="47"/>
      <c r="Z71" s="48" t="s">
        <v>11</v>
      </c>
      <c r="AA71" s="46"/>
      <c r="AB71" s="47"/>
      <c r="AE71" s="23" t="s">
        <v>1</v>
      </c>
      <c r="AF71" s="23" t="s">
        <v>12</v>
      </c>
    </row>
    <row r="72" spans="2:32" ht="15" customHeight="1" x14ac:dyDescent="0.3">
      <c r="B72" s="62"/>
      <c r="C72" s="62"/>
      <c r="D72" s="65"/>
      <c r="E72" s="67"/>
      <c r="F72" s="51" t="s">
        <v>84</v>
      </c>
      <c r="G72" s="52" t="s">
        <v>14</v>
      </c>
      <c r="H72" s="41"/>
      <c r="I72" s="51" t="s">
        <v>85</v>
      </c>
      <c r="J72" s="52" t="s">
        <v>14</v>
      </c>
      <c r="K72" s="41"/>
      <c r="L72" s="51" t="s">
        <v>86</v>
      </c>
      <c r="M72" s="52" t="s">
        <v>14</v>
      </c>
      <c r="N72" s="41"/>
      <c r="O72" s="51"/>
      <c r="P72" s="52"/>
      <c r="Q72" s="41"/>
      <c r="R72" s="51"/>
      <c r="S72" s="52"/>
      <c r="T72" s="41"/>
      <c r="U72" s="51"/>
      <c r="V72" s="52"/>
      <c r="W72" s="41"/>
      <c r="X72" s="51"/>
      <c r="Y72" s="52"/>
      <c r="Z72" s="41"/>
      <c r="AA72" s="51"/>
      <c r="AB72" s="52"/>
      <c r="AC72" s="6">
        <f>COUNTA(F72,I72,L72,O72,R72,U72,X72,AA72)</f>
        <v>3</v>
      </c>
      <c r="AE72" s="25" t="s">
        <v>22</v>
      </c>
      <c r="AF72" s="9">
        <v>1500</v>
      </c>
    </row>
    <row r="73" spans="2:32" ht="15" customHeight="1" x14ac:dyDescent="0.3">
      <c r="B73" s="62"/>
      <c r="C73" s="62"/>
      <c r="D73" s="65"/>
      <c r="E73" s="43" t="s">
        <v>23</v>
      </c>
      <c r="F73" s="41" t="s">
        <v>87</v>
      </c>
      <c r="G73" s="42" t="s">
        <v>25</v>
      </c>
      <c r="H73" s="43" t="s">
        <v>23</v>
      </c>
      <c r="I73" s="41" t="s">
        <v>88</v>
      </c>
      <c r="J73" s="42" t="s">
        <v>25</v>
      </c>
      <c r="K73" s="43" t="s">
        <v>23</v>
      </c>
      <c r="L73" s="41" t="s">
        <v>89</v>
      </c>
      <c r="M73" s="42" t="s">
        <v>25</v>
      </c>
      <c r="N73" s="43" t="s">
        <v>23</v>
      </c>
      <c r="O73" s="41"/>
      <c r="P73" s="42"/>
      <c r="Q73" s="43" t="s">
        <v>23</v>
      </c>
      <c r="R73" s="41"/>
      <c r="S73" s="42"/>
      <c r="T73" s="43" t="s">
        <v>23</v>
      </c>
      <c r="U73" s="41"/>
      <c r="V73" s="42"/>
      <c r="W73" s="43" t="s">
        <v>23</v>
      </c>
      <c r="X73" s="41"/>
      <c r="Y73" s="42"/>
      <c r="Z73" s="43" t="s">
        <v>23</v>
      </c>
      <c r="AA73" s="41"/>
      <c r="AB73" s="42"/>
      <c r="AE73" s="25" t="s">
        <v>31</v>
      </c>
      <c r="AF73" s="9">
        <v>1500</v>
      </c>
    </row>
    <row r="74" spans="2:32" ht="15" customHeight="1" x14ac:dyDescent="0.3">
      <c r="B74" s="62"/>
      <c r="C74" s="62"/>
      <c r="D74" s="65"/>
      <c r="E74" s="43"/>
      <c r="F74" s="44" t="s">
        <v>90</v>
      </c>
      <c r="G74" s="45" t="s">
        <v>33</v>
      </c>
      <c r="H74" s="43"/>
      <c r="I74" s="44" t="s">
        <v>91</v>
      </c>
      <c r="J74" s="45" t="s">
        <v>33</v>
      </c>
      <c r="K74" s="43"/>
      <c r="L74" s="44" t="s">
        <v>92</v>
      </c>
      <c r="M74" s="45" t="s">
        <v>33</v>
      </c>
      <c r="N74" s="43"/>
      <c r="O74" s="44"/>
      <c r="P74" s="45"/>
      <c r="Q74" s="43"/>
      <c r="R74" s="44"/>
      <c r="S74" s="45"/>
      <c r="T74" s="43"/>
      <c r="U74" s="44"/>
      <c r="V74" s="45"/>
      <c r="W74" s="43"/>
      <c r="X74" s="44"/>
      <c r="Y74" s="45"/>
      <c r="Z74" s="43"/>
      <c r="AA74" s="44"/>
      <c r="AB74" s="45"/>
      <c r="AE74" s="25" t="s">
        <v>41</v>
      </c>
      <c r="AF74" s="9">
        <v>3500</v>
      </c>
    </row>
    <row r="75" spans="2:32" ht="15" customHeight="1" x14ac:dyDescent="0.3">
      <c r="B75" s="62"/>
      <c r="C75" s="62"/>
      <c r="D75" s="65"/>
      <c r="E75" s="15" t="s">
        <v>42</v>
      </c>
      <c r="F75" s="17"/>
      <c r="G75" s="18"/>
      <c r="H75" s="15" t="s">
        <v>42</v>
      </c>
      <c r="I75" s="15"/>
      <c r="J75" s="16"/>
      <c r="K75" s="15" t="s">
        <v>42</v>
      </c>
      <c r="L75" s="15"/>
      <c r="M75" s="16"/>
      <c r="N75" s="15" t="s">
        <v>42</v>
      </c>
      <c r="O75" s="15"/>
      <c r="P75" s="22"/>
      <c r="Q75" s="15" t="s">
        <v>42</v>
      </c>
      <c r="R75" s="15"/>
      <c r="S75" s="16"/>
      <c r="T75" s="15" t="s">
        <v>42</v>
      </c>
      <c r="U75" s="15"/>
      <c r="V75" s="16"/>
      <c r="W75" s="15" t="s">
        <v>42</v>
      </c>
      <c r="X75" s="15"/>
      <c r="Y75" s="16"/>
      <c r="Z75" s="15" t="s">
        <v>42</v>
      </c>
      <c r="AA75" s="15"/>
      <c r="AB75" s="16"/>
      <c r="AE75" s="25" t="s">
        <v>43</v>
      </c>
      <c r="AF75" s="26">
        <v>4000</v>
      </c>
    </row>
    <row r="76" spans="2:32" ht="15" customHeight="1" x14ac:dyDescent="0.3">
      <c r="B76" s="62"/>
      <c r="C76" s="62"/>
      <c r="D76" s="65"/>
      <c r="E76" s="15" t="s">
        <v>44</v>
      </c>
      <c r="F76" s="17"/>
      <c r="G76" s="18"/>
      <c r="H76" s="15" t="s">
        <v>44</v>
      </c>
      <c r="I76" s="17"/>
      <c r="J76" s="18"/>
      <c r="K76" s="15" t="s">
        <v>44</v>
      </c>
      <c r="L76" s="17"/>
      <c r="M76" s="18"/>
      <c r="N76" s="15" t="s">
        <v>44</v>
      </c>
      <c r="O76" s="17"/>
      <c r="P76" s="18"/>
      <c r="Q76" s="15" t="s">
        <v>44</v>
      </c>
      <c r="R76" s="17"/>
      <c r="S76" s="18"/>
      <c r="T76" s="15" t="s">
        <v>44</v>
      </c>
      <c r="U76" s="17"/>
      <c r="V76" s="18"/>
      <c r="W76" s="15" t="s">
        <v>44</v>
      </c>
      <c r="X76" s="17"/>
      <c r="Y76" s="18"/>
      <c r="Z76" s="15" t="s">
        <v>44</v>
      </c>
      <c r="AA76" s="17"/>
      <c r="AB76" s="18"/>
    </row>
    <row r="77" spans="2:32" ht="15" customHeight="1" x14ac:dyDescent="0.3">
      <c r="B77" s="62"/>
      <c r="C77" s="62"/>
      <c r="D77" s="65"/>
      <c r="E77" s="15" t="s">
        <v>45</v>
      </c>
      <c r="F77" s="35" t="str">
        <f>IFERROR(($V$1*F76/1000)+($S$1/F79)+($Y$1/G75),"")</f>
        <v/>
      </c>
      <c r="G77" s="36"/>
      <c r="H77" s="15" t="s">
        <v>45</v>
      </c>
      <c r="I77" s="35"/>
      <c r="J77" s="36"/>
      <c r="K77" s="15" t="s">
        <v>45</v>
      </c>
      <c r="L77" s="35"/>
      <c r="M77" s="36"/>
      <c r="N77" s="15" t="s">
        <v>45</v>
      </c>
      <c r="O77" s="35"/>
      <c r="P77" s="36"/>
      <c r="Q77" s="15" t="s">
        <v>45</v>
      </c>
      <c r="R77" s="39"/>
      <c r="S77" s="40"/>
      <c r="T77" s="15" t="s">
        <v>45</v>
      </c>
      <c r="U77" s="39"/>
      <c r="V77" s="40"/>
      <c r="W77" s="15" t="s">
        <v>45</v>
      </c>
      <c r="X77" s="35"/>
      <c r="Y77" s="36"/>
      <c r="Z77" s="15" t="s">
        <v>45</v>
      </c>
      <c r="AA77" s="35"/>
      <c r="AB77" s="36"/>
    </row>
    <row r="78" spans="2:32" ht="15" customHeight="1" x14ac:dyDescent="0.3">
      <c r="B78" s="62"/>
      <c r="C78" s="62"/>
      <c r="D78" s="65"/>
      <c r="E78" s="19" t="s">
        <v>46</v>
      </c>
      <c r="F78" s="35" t="str">
        <f>IFERROR(F77*(1+$P$1),"")</f>
        <v/>
      </c>
      <c r="G78" s="36"/>
      <c r="H78" s="19" t="s">
        <v>46</v>
      </c>
      <c r="I78" s="35"/>
      <c r="J78" s="36"/>
      <c r="K78" s="19" t="s">
        <v>46</v>
      </c>
      <c r="L78" s="35"/>
      <c r="M78" s="36"/>
      <c r="N78" s="19" t="s">
        <v>46</v>
      </c>
      <c r="O78" s="35"/>
      <c r="P78" s="36"/>
      <c r="Q78" s="19" t="s">
        <v>46</v>
      </c>
      <c r="R78" s="39"/>
      <c r="S78" s="40"/>
      <c r="T78" s="19" t="s">
        <v>46</v>
      </c>
      <c r="U78" s="39"/>
      <c r="V78" s="40"/>
      <c r="W78" s="19" t="s">
        <v>46</v>
      </c>
      <c r="X78" s="35"/>
      <c r="Y78" s="36"/>
      <c r="Z78" s="19" t="s">
        <v>46</v>
      </c>
      <c r="AA78" s="35"/>
      <c r="AB78" s="36"/>
    </row>
    <row r="79" spans="2:32" ht="15" customHeight="1" x14ac:dyDescent="0.3">
      <c r="B79" s="62"/>
      <c r="C79" s="62"/>
      <c r="D79" s="65"/>
      <c r="E79" s="19" t="s">
        <v>47</v>
      </c>
      <c r="F79" s="35"/>
      <c r="G79" s="36"/>
      <c r="H79" s="19" t="s">
        <v>47</v>
      </c>
      <c r="I79" s="35"/>
      <c r="J79" s="36"/>
      <c r="K79" s="19" t="s">
        <v>47</v>
      </c>
      <c r="L79" s="35"/>
      <c r="M79" s="36"/>
      <c r="N79" s="19" t="s">
        <v>47</v>
      </c>
      <c r="O79" s="35"/>
      <c r="P79" s="36"/>
      <c r="Q79" s="19" t="s">
        <v>47</v>
      </c>
      <c r="R79" s="35"/>
      <c r="S79" s="36"/>
      <c r="T79" s="19" t="s">
        <v>47</v>
      </c>
      <c r="U79" s="35"/>
      <c r="V79" s="36"/>
      <c r="W79" s="19" t="s">
        <v>47</v>
      </c>
      <c r="X79" s="35"/>
      <c r="Y79" s="36"/>
      <c r="Z79" s="19" t="s">
        <v>47</v>
      </c>
      <c r="AA79" s="35"/>
      <c r="AB79" s="36"/>
    </row>
    <row r="80" spans="2:32" ht="15" customHeight="1" x14ac:dyDescent="0.3">
      <c r="B80" s="62"/>
      <c r="C80" s="62"/>
      <c r="D80" s="65"/>
      <c r="E80" s="20" t="s">
        <v>48</v>
      </c>
      <c r="F80" s="37"/>
      <c r="G80" s="38"/>
      <c r="H80" s="20" t="s">
        <v>48</v>
      </c>
      <c r="I80" s="37"/>
      <c r="J80" s="38"/>
      <c r="K80" s="20" t="s">
        <v>48</v>
      </c>
      <c r="L80" s="37"/>
      <c r="M80" s="38"/>
      <c r="N80" s="20" t="s">
        <v>48</v>
      </c>
      <c r="O80" s="37"/>
      <c r="P80" s="38"/>
      <c r="Q80" s="20" t="s">
        <v>48</v>
      </c>
      <c r="R80" s="37"/>
      <c r="S80" s="38"/>
      <c r="T80" s="20" t="s">
        <v>48</v>
      </c>
      <c r="U80" s="37"/>
      <c r="V80" s="38"/>
      <c r="W80" s="20" t="s">
        <v>48</v>
      </c>
      <c r="X80" s="37"/>
      <c r="Y80" s="38"/>
      <c r="Z80" s="20" t="s">
        <v>48</v>
      </c>
      <c r="AA80" s="37"/>
      <c r="AB80" s="38"/>
    </row>
    <row r="81" spans="2:32" ht="141" customHeight="1" x14ac:dyDescent="0.3">
      <c r="B81" s="80"/>
      <c r="C81" s="82" t="s">
        <v>93</v>
      </c>
      <c r="D81" s="79">
        <v>1</v>
      </c>
      <c r="E81" s="13"/>
      <c r="F81" s="13"/>
      <c r="G81" s="14"/>
      <c r="H81" s="12"/>
      <c r="I81" s="13"/>
      <c r="J81" s="14"/>
      <c r="K81" s="12"/>
      <c r="L81" s="13"/>
      <c r="M81" s="14"/>
      <c r="N81" s="12"/>
      <c r="O81" s="13"/>
      <c r="P81" s="14"/>
      <c r="Q81" s="12"/>
      <c r="R81" s="13"/>
      <c r="S81" s="14"/>
      <c r="T81" s="12"/>
      <c r="U81" s="13"/>
      <c r="V81" s="14"/>
      <c r="W81" s="12"/>
      <c r="X81" s="13"/>
      <c r="Y81" s="14"/>
      <c r="Z81" s="12"/>
      <c r="AA81" s="13"/>
      <c r="AB81" s="14"/>
    </row>
    <row r="82" spans="2:32" ht="15" customHeight="1" x14ac:dyDescent="0.3">
      <c r="B82" s="80"/>
      <c r="C82" s="83"/>
      <c r="D82" s="79"/>
      <c r="E82" s="57" t="s">
        <v>11</v>
      </c>
      <c r="F82" s="46"/>
      <c r="G82" s="47"/>
      <c r="H82" s="48" t="s">
        <v>11</v>
      </c>
      <c r="I82" s="46"/>
      <c r="J82" s="47"/>
      <c r="K82" s="48" t="s">
        <v>11</v>
      </c>
      <c r="L82" s="46"/>
      <c r="M82" s="47"/>
      <c r="N82" s="48" t="s">
        <v>11</v>
      </c>
      <c r="O82" s="46"/>
      <c r="P82" s="47"/>
      <c r="Q82" s="48" t="s">
        <v>11</v>
      </c>
      <c r="R82" s="46"/>
      <c r="S82" s="47"/>
      <c r="T82" s="48" t="s">
        <v>11</v>
      </c>
      <c r="U82" s="46"/>
      <c r="V82" s="47"/>
      <c r="W82" s="48" t="s">
        <v>11</v>
      </c>
      <c r="X82" s="46"/>
      <c r="Y82" s="47"/>
      <c r="Z82" s="48" t="s">
        <v>11</v>
      </c>
      <c r="AA82" s="46"/>
      <c r="AB82" s="47"/>
      <c r="AE82" s="23" t="s">
        <v>1</v>
      </c>
      <c r="AF82" s="23" t="s">
        <v>12</v>
      </c>
    </row>
    <row r="83" spans="2:32" ht="15" customHeight="1" x14ac:dyDescent="0.3">
      <c r="B83" s="80"/>
      <c r="C83" s="83"/>
      <c r="D83" s="79"/>
      <c r="E83" s="58"/>
      <c r="F83" s="51" t="s">
        <v>94</v>
      </c>
      <c r="G83" s="52" t="s">
        <v>14</v>
      </c>
      <c r="H83" s="41"/>
      <c r="I83" s="51" t="s">
        <v>95</v>
      </c>
      <c r="J83" s="52" t="s">
        <v>14</v>
      </c>
      <c r="K83" s="41"/>
      <c r="L83" s="51"/>
      <c r="M83" s="52"/>
      <c r="N83" s="41"/>
      <c r="O83" s="51"/>
      <c r="P83" s="52"/>
      <c r="Q83" s="41"/>
      <c r="R83" s="51"/>
      <c r="S83" s="52"/>
      <c r="T83" s="41"/>
      <c r="U83" s="51"/>
      <c r="V83" s="52"/>
      <c r="W83" s="41"/>
      <c r="X83" s="51"/>
      <c r="Y83" s="52"/>
      <c r="Z83" s="41"/>
      <c r="AA83" s="51"/>
      <c r="AB83" s="52"/>
      <c r="AC83" s="6">
        <f>COUNTA(F83,I83,L83,O83,R83,U83,X83,AA83)</f>
        <v>2</v>
      </c>
      <c r="AE83" s="25" t="s">
        <v>22</v>
      </c>
      <c r="AF83" s="9">
        <v>1500</v>
      </c>
    </row>
    <row r="84" spans="2:32" ht="15" customHeight="1" x14ac:dyDescent="0.3">
      <c r="B84" s="80"/>
      <c r="C84" s="83"/>
      <c r="D84" s="79"/>
      <c r="E84" s="45" t="s">
        <v>23</v>
      </c>
      <c r="F84" s="41" t="s">
        <v>96</v>
      </c>
      <c r="G84" s="42" t="s">
        <v>25</v>
      </c>
      <c r="H84" s="43" t="s">
        <v>23</v>
      </c>
      <c r="I84" s="41" t="s">
        <v>96</v>
      </c>
      <c r="J84" s="42" t="s">
        <v>25</v>
      </c>
      <c r="K84" s="43" t="s">
        <v>23</v>
      </c>
      <c r="L84" s="41"/>
      <c r="M84" s="42"/>
      <c r="N84" s="43" t="s">
        <v>23</v>
      </c>
      <c r="O84" s="41"/>
      <c r="P84" s="42"/>
      <c r="Q84" s="43" t="s">
        <v>23</v>
      </c>
      <c r="R84" s="41"/>
      <c r="S84" s="42"/>
      <c r="T84" s="43" t="s">
        <v>23</v>
      </c>
      <c r="U84" s="41"/>
      <c r="V84" s="42"/>
      <c r="W84" s="43" t="s">
        <v>23</v>
      </c>
      <c r="X84" s="41"/>
      <c r="Y84" s="42"/>
      <c r="Z84" s="43" t="s">
        <v>23</v>
      </c>
      <c r="AA84" s="41"/>
      <c r="AB84" s="42"/>
      <c r="AE84" s="25" t="s">
        <v>31</v>
      </c>
      <c r="AF84" s="9">
        <v>1500</v>
      </c>
    </row>
    <row r="85" spans="2:32" ht="15" customHeight="1" x14ac:dyDescent="0.3">
      <c r="B85" s="80"/>
      <c r="C85" s="83"/>
      <c r="D85" s="79"/>
      <c r="E85" s="45"/>
      <c r="F85" s="44" t="s">
        <v>97</v>
      </c>
      <c r="G85" s="45" t="s">
        <v>33</v>
      </c>
      <c r="H85" s="43"/>
      <c r="I85" s="44" t="s">
        <v>98</v>
      </c>
      <c r="J85" s="45" t="s">
        <v>33</v>
      </c>
      <c r="K85" s="43"/>
      <c r="L85" s="44"/>
      <c r="M85" s="45"/>
      <c r="N85" s="43"/>
      <c r="O85" s="44"/>
      <c r="P85" s="45"/>
      <c r="Q85" s="43"/>
      <c r="R85" s="44"/>
      <c r="S85" s="45"/>
      <c r="T85" s="43"/>
      <c r="U85" s="44"/>
      <c r="V85" s="45"/>
      <c r="W85" s="43"/>
      <c r="X85" s="44"/>
      <c r="Y85" s="45"/>
      <c r="Z85" s="43"/>
      <c r="AA85" s="44"/>
      <c r="AB85" s="45"/>
      <c r="AE85" s="25" t="s">
        <v>41</v>
      </c>
      <c r="AF85" s="9">
        <v>3500</v>
      </c>
    </row>
    <row r="86" spans="2:32" ht="15" customHeight="1" x14ac:dyDescent="0.3">
      <c r="B86" s="80"/>
      <c r="C86" s="83"/>
      <c r="D86" s="79"/>
      <c r="E86" s="30" t="s">
        <v>42</v>
      </c>
      <c r="F86" s="15"/>
      <c r="G86" s="16"/>
      <c r="H86" s="15" t="s">
        <v>42</v>
      </c>
      <c r="I86" s="15"/>
      <c r="J86" s="16"/>
      <c r="K86" s="15" t="s">
        <v>42</v>
      </c>
      <c r="L86" s="15"/>
      <c r="M86" s="16"/>
      <c r="N86" s="15" t="s">
        <v>42</v>
      </c>
      <c r="O86" s="15"/>
      <c r="P86" s="22"/>
      <c r="Q86" s="15" t="s">
        <v>42</v>
      </c>
      <c r="R86" s="15"/>
      <c r="S86" s="16"/>
      <c r="T86" s="15" t="s">
        <v>42</v>
      </c>
      <c r="U86" s="15"/>
      <c r="V86" s="16"/>
      <c r="W86" s="15" t="s">
        <v>42</v>
      </c>
      <c r="X86" s="15"/>
      <c r="Y86" s="16"/>
      <c r="Z86" s="15" t="s">
        <v>42</v>
      </c>
      <c r="AA86" s="15"/>
      <c r="AB86" s="16"/>
      <c r="AE86" s="25" t="s">
        <v>43</v>
      </c>
      <c r="AF86" s="26">
        <v>4000</v>
      </c>
    </row>
    <row r="87" spans="2:32" ht="15" customHeight="1" x14ac:dyDescent="0.3">
      <c r="B87" s="80"/>
      <c r="C87" s="83"/>
      <c r="D87" s="79"/>
      <c r="E87" s="30" t="s">
        <v>44</v>
      </c>
      <c r="F87" s="17"/>
      <c r="G87" s="18"/>
      <c r="H87" s="15" t="s">
        <v>44</v>
      </c>
      <c r="I87" s="17"/>
      <c r="J87" s="18"/>
      <c r="K87" s="15" t="s">
        <v>44</v>
      </c>
      <c r="L87" s="17"/>
      <c r="M87" s="18"/>
      <c r="N87" s="15" t="s">
        <v>44</v>
      </c>
      <c r="O87" s="17"/>
      <c r="P87" s="18"/>
      <c r="Q87" s="15" t="s">
        <v>44</v>
      </c>
      <c r="R87" s="17"/>
      <c r="S87" s="18"/>
      <c r="T87" s="15" t="s">
        <v>44</v>
      </c>
      <c r="U87" s="17"/>
      <c r="V87" s="18"/>
      <c r="W87" s="15" t="s">
        <v>44</v>
      </c>
      <c r="X87" s="17"/>
      <c r="Y87" s="18"/>
      <c r="Z87" s="15" t="s">
        <v>44</v>
      </c>
      <c r="AA87" s="17"/>
      <c r="AB87" s="18"/>
    </row>
    <row r="88" spans="2:32" ht="15" customHeight="1" x14ac:dyDescent="0.3">
      <c r="B88" s="80"/>
      <c r="C88" s="83"/>
      <c r="D88" s="79"/>
      <c r="E88" s="30" t="s">
        <v>45</v>
      </c>
      <c r="F88" s="35" t="str">
        <f>IFERROR(($V$1*F87/1000)+($S$1/F90)+($Y$1/G86),"")</f>
        <v/>
      </c>
      <c r="G88" s="36"/>
      <c r="H88" s="15" t="s">
        <v>45</v>
      </c>
      <c r="I88" s="35"/>
      <c r="J88" s="36"/>
      <c r="K88" s="15" t="s">
        <v>45</v>
      </c>
      <c r="L88" s="35"/>
      <c r="M88" s="36"/>
      <c r="N88" s="15" t="s">
        <v>45</v>
      </c>
      <c r="O88" s="35"/>
      <c r="P88" s="36"/>
      <c r="Q88" s="15" t="s">
        <v>45</v>
      </c>
      <c r="R88" s="39"/>
      <c r="S88" s="40"/>
      <c r="T88" s="15" t="s">
        <v>45</v>
      </c>
      <c r="U88" s="39"/>
      <c r="V88" s="40"/>
      <c r="W88" s="15" t="s">
        <v>45</v>
      </c>
      <c r="X88" s="35"/>
      <c r="Y88" s="36"/>
      <c r="Z88" s="15" t="s">
        <v>45</v>
      </c>
      <c r="AA88" s="35"/>
      <c r="AB88" s="36"/>
    </row>
    <row r="89" spans="2:32" ht="15" customHeight="1" x14ac:dyDescent="0.3">
      <c r="B89" s="80"/>
      <c r="C89" s="83"/>
      <c r="D89" s="79"/>
      <c r="E89" s="31" t="s">
        <v>46</v>
      </c>
      <c r="F89" s="35" t="str">
        <f>IFERROR(F88*(1+$P$1),"")</f>
        <v/>
      </c>
      <c r="G89" s="36"/>
      <c r="H89" s="19" t="s">
        <v>46</v>
      </c>
      <c r="I89" s="35"/>
      <c r="J89" s="36"/>
      <c r="K89" s="19" t="s">
        <v>46</v>
      </c>
      <c r="L89" s="35"/>
      <c r="M89" s="36"/>
      <c r="N89" s="19" t="s">
        <v>46</v>
      </c>
      <c r="O89" s="35"/>
      <c r="P89" s="36"/>
      <c r="Q89" s="19" t="s">
        <v>46</v>
      </c>
      <c r="R89" s="39"/>
      <c r="S89" s="40"/>
      <c r="T89" s="19" t="s">
        <v>46</v>
      </c>
      <c r="U89" s="39"/>
      <c r="V89" s="40"/>
      <c r="W89" s="19" t="s">
        <v>46</v>
      </c>
      <c r="X89" s="35"/>
      <c r="Y89" s="36"/>
      <c r="Z89" s="19" t="s">
        <v>46</v>
      </c>
      <c r="AA89" s="35"/>
      <c r="AB89" s="36"/>
    </row>
    <row r="90" spans="2:32" ht="15" customHeight="1" x14ac:dyDescent="0.3">
      <c r="B90" s="80"/>
      <c r="C90" s="83"/>
      <c r="D90" s="79"/>
      <c r="E90" s="31" t="s">
        <v>47</v>
      </c>
      <c r="F90" s="35"/>
      <c r="G90" s="36"/>
      <c r="H90" s="19" t="s">
        <v>47</v>
      </c>
      <c r="I90" s="35"/>
      <c r="J90" s="36"/>
      <c r="K90" s="19" t="s">
        <v>47</v>
      </c>
      <c r="L90" s="35"/>
      <c r="M90" s="36"/>
      <c r="N90" s="19" t="s">
        <v>47</v>
      </c>
      <c r="O90" s="35"/>
      <c r="P90" s="36"/>
      <c r="Q90" s="19" t="s">
        <v>47</v>
      </c>
      <c r="R90" s="35"/>
      <c r="S90" s="36"/>
      <c r="T90" s="19" t="s">
        <v>47</v>
      </c>
      <c r="U90" s="35"/>
      <c r="V90" s="36"/>
      <c r="W90" s="19" t="s">
        <v>47</v>
      </c>
      <c r="X90" s="35"/>
      <c r="Y90" s="36"/>
      <c r="Z90" s="19" t="s">
        <v>47</v>
      </c>
      <c r="AA90" s="35"/>
      <c r="AB90" s="36"/>
    </row>
    <row r="91" spans="2:32" ht="15" customHeight="1" x14ac:dyDescent="0.3">
      <c r="B91" s="80"/>
      <c r="C91" s="84"/>
      <c r="D91" s="79"/>
      <c r="E91" s="29" t="s">
        <v>48</v>
      </c>
      <c r="F91" s="37"/>
      <c r="G91" s="38"/>
      <c r="H91" s="20" t="s">
        <v>48</v>
      </c>
      <c r="I91" s="37"/>
      <c r="J91" s="38"/>
      <c r="K91" s="20" t="s">
        <v>48</v>
      </c>
      <c r="L91" s="37"/>
      <c r="M91" s="38"/>
      <c r="N91" s="20" t="s">
        <v>48</v>
      </c>
      <c r="O91" s="37"/>
      <c r="P91" s="38"/>
      <c r="Q91" s="20" t="s">
        <v>48</v>
      </c>
      <c r="R91" s="37"/>
      <c r="S91" s="38"/>
      <c r="T91" s="20" t="s">
        <v>48</v>
      </c>
      <c r="U91" s="37"/>
      <c r="V91" s="38"/>
      <c r="W91" s="20" t="s">
        <v>48</v>
      </c>
      <c r="X91" s="37"/>
      <c r="Y91" s="38"/>
      <c r="Z91" s="20" t="s">
        <v>48</v>
      </c>
      <c r="AA91" s="37"/>
      <c r="AB91" s="38"/>
    </row>
    <row r="92" spans="2:32" ht="141" customHeight="1" x14ac:dyDescent="0.3">
      <c r="B92" s="27"/>
      <c r="C92" s="27"/>
      <c r="D92" s="6"/>
      <c r="G92" s="6"/>
      <c r="J92" s="6"/>
      <c r="M92" s="6"/>
      <c r="P92" s="6"/>
      <c r="S92" s="6"/>
      <c r="V92" s="6"/>
      <c r="Y92" s="6"/>
      <c r="AB92" s="6"/>
    </row>
    <row r="93" spans="2:32" ht="15" customHeight="1" x14ac:dyDescent="0.3">
      <c r="B93" s="27"/>
      <c r="C93" s="27"/>
      <c r="D93" s="21"/>
      <c r="E93" s="21"/>
      <c r="F93" s="21"/>
      <c r="G93" s="6"/>
      <c r="J93" s="6"/>
      <c r="M93" s="6"/>
      <c r="P93" s="6"/>
      <c r="S93" s="6"/>
      <c r="V93" s="6"/>
      <c r="Y93" s="6"/>
      <c r="AB93" s="6"/>
    </row>
    <row r="94" spans="2:32" ht="15" customHeight="1" x14ac:dyDescent="0.3">
      <c r="B94" s="27"/>
      <c r="C94" s="27"/>
      <c r="D94" s="6"/>
      <c r="E94" s="21"/>
      <c r="F94" s="21"/>
      <c r="G94" s="6"/>
      <c r="J94" s="6"/>
      <c r="M94" s="6"/>
      <c r="P94" s="6"/>
      <c r="S94" s="6"/>
      <c r="V94" s="6"/>
      <c r="Y94" s="6"/>
      <c r="AB94" s="6"/>
    </row>
    <row r="95" spans="2:32" ht="15" customHeight="1" x14ac:dyDescent="0.3">
      <c r="B95" s="27"/>
      <c r="C95" s="27"/>
      <c r="D95" s="21"/>
      <c r="E95" s="21"/>
      <c r="F95" s="21"/>
      <c r="G95" s="6"/>
      <c r="J95" s="6"/>
      <c r="M95" s="6"/>
      <c r="P95" s="6"/>
      <c r="S95" s="6"/>
      <c r="V95" s="6"/>
      <c r="Y95" s="6"/>
      <c r="AB95" s="6"/>
    </row>
    <row r="96" spans="2:32" ht="15" customHeight="1" x14ac:dyDescent="0.3">
      <c r="B96" s="27"/>
      <c r="C96" s="27"/>
      <c r="D96" s="5"/>
      <c r="E96" s="5"/>
      <c r="F96" s="5"/>
      <c r="G96" s="6"/>
      <c r="J96" s="6"/>
      <c r="M96" s="6"/>
      <c r="P96" s="6"/>
      <c r="S96" s="6"/>
      <c r="V96" s="6"/>
      <c r="Y96" s="6"/>
      <c r="AB96" s="6"/>
    </row>
    <row r="97" spans="2:29" ht="15" customHeight="1" x14ac:dyDescent="0.3">
      <c r="B97" s="27"/>
      <c r="C97" s="27"/>
      <c r="D97" s="5"/>
      <c r="E97" s="5"/>
      <c r="F97" s="5"/>
      <c r="G97" s="6"/>
      <c r="J97" s="6"/>
      <c r="M97" s="6"/>
      <c r="P97" s="6"/>
      <c r="S97" s="6"/>
      <c r="V97" s="6"/>
      <c r="Y97" s="6"/>
      <c r="AB97" s="6"/>
    </row>
    <row r="98" spans="2:29" ht="15" customHeight="1" x14ac:dyDescent="0.3">
      <c r="B98" s="27"/>
      <c r="C98" s="27"/>
      <c r="D98" s="5"/>
      <c r="E98" s="5"/>
      <c r="F98" s="5"/>
      <c r="G98" s="6"/>
      <c r="J98" s="6"/>
      <c r="M98" s="6"/>
      <c r="P98" s="6"/>
      <c r="S98" s="6"/>
      <c r="V98" s="6"/>
      <c r="Y98" s="6"/>
      <c r="AB98" s="6"/>
    </row>
    <row r="99" spans="2:29" ht="15" customHeight="1" x14ac:dyDescent="0.3">
      <c r="B99" s="27"/>
      <c r="C99" s="27"/>
      <c r="D99" s="5"/>
      <c r="E99" s="5"/>
      <c r="F99" s="5"/>
      <c r="G99" s="6"/>
      <c r="J99" s="6"/>
      <c r="M99" s="6"/>
      <c r="P99" s="6"/>
      <c r="S99" s="6"/>
      <c r="V99" s="6"/>
      <c r="Y99" s="6"/>
      <c r="AB99" s="6"/>
    </row>
    <row r="100" spans="2:29" ht="15" customHeight="1" x14ac:dyDescent="0.3">
      <c r="B100" s="27"/>
      <c r="C100" s="27"/>
      <c r="D100" s="5"/>
      <c r="E100" s="5"/>
      <c r="F100" s="5"/>
      <c r="G100" s="6"/>
      <c r="J100" s="6"/>
      <c r="M100" s="6"/>
      <c r="P100" s="6"/>
      <c r="S100" s="6"/>
      <c r="V100" s="6"/>
      <c r="Y100" s="6"/>
      <c r="AB100" s="6"/>
    </row>
    <row r="101" spans="2:29" ht="15" customHeight="1" x14ac:dyDescent="0.3">
      <c r="B101" s="27"/>
      <c r="C101" s="27"/>
      <c r="D101" s="5"/>
      <c r="E101" s="5"/>
      <c r="F101" s="5"/>
      <c r="G101" s="6"/>
      <c r="J101" s="6"/>
      <c r="M101" s="6"/>
      <c r="P101" s="6"/>
      <c r="S101" s="6"/>
      <c r="V101" s="6"/>
      <c r="Y101" s="6"/>
      <c r="AB101" s="6"/>
    </row>
    <row r="102" spans="2:29" ht="15" customHeight="1" x14ac:dyDescent="0.3">
      <c r="B102" s="27"/>
      <c r="C102" s="27"/>
      <c r="D102" s="5"/>
      <c r="E102" s="5"/>
      <c r="F102" s="5"/>
      <c r="G102" s="6"/>
      <c r="J102" s="6"/>
      <c r="M102" s="6"/>
      <c r="P102" s="6"/>
      <c r="S102" s="6"/>
      <c r="V102" s="6"/>
      <c r="Y102" s="6"/>
      <c r="AB102" s="6"/>
    </row>
    <row r="103" spans="2:29" ht="141" customHeight="1" x14ac:dyDescent="0.3">
      <c r="B103" s="27"/>
      <c r="C103" s="27"/>
      <c r="AB103" s="6"/>
    </row>
    <row r="104" spans="2:29" ht="15" customHeight="1" x14ac:dyDescent="0.3">
      <c r="B104" s="27"/>
      <c r="C104" s="27"/>
      <c r="AB104" s="6"/>
    </row>
    <row r="105" spans="2:29" ht="15" customHeight="1" x14ac:dyDescent="0.3">
      <c r="B105" s="27"/>
      <c r="C105" s="27"/>
      <c r="AB105" s="6"/>
      <c r="AC105" s="6">
        <f>COUNTA(#REF!,#REF!,#REF!,#REF!,#REF!,#REF!,#REF!,#REF!)</f>
        <v>8</v>
      </c>
    </row>
    <row r="106" spans="2:29" ht="15" customHeight="1" x14ac:dyDescent="0.3">
      <c r="B106" s="27"/>
      <c r="C106" s="27"/>
      <c r="AB106" s="6"/>
    </row>
    <row r="107" spans="2:29" ht="15" customHeight="1" x14ac:dyDescent="0.3">
      <c r="B107" s="27"/>
      <c r="C107" s="27"/>
      <c r="AB107" s="6"/>
    </row>
    <row r="108" spans="2:29" ht="15" customHeight="1" x14ac:dyDescent="0.3">
      <c r="B108" s="27"/>
      <c r="C108" s="27"/>
      <c r="AB108" s="6"/>
    </row>
    <row r="109" spans="2:29" ht="15" customHeight="1" x14ac:dyDescent="0.3">
      <c r="B109" s="27"/>
      <c r="C109" s="27"/>
      <c r="AB109" s="6"/>
    </row>
    <row r="110" spans="2:29" ht="15" customHeight="1" x14ac:dyDescent="0.3">
      <c r="B110" s="27"/>
      <c r="C110" s="27"/>
      <c r="AB110" s="6"/>
    </row>
    <row r="111" spans="2:29" ht="15" customHeight="1" x14ac:dyDescent="0.3">
      <c r="B111" s="27"/>
      <c r="C111" s="27"/>
      <c r="AB111" s="6"/>
    </row>
    <row r="112" spans="2:29" ht="15" customHeight="1" x14ac:dyDescent="0.3">
      <c r="B112" s="27"/>
      <c r="C112" s="27"/>
      <c r="AB112" s="6"/>
    </row>
    <row r="113" spans="2:29" ht="15" customHeight="1" x14ac:dyDescent="0.3">
      <c r="B113" s="27"/>
      <c r="C113" s="27"/>
      <c r="AB113" s="6"/>
    </row>
    <row r="114" spans="2:29" ht="141" customHeight="1" x14ac:dyDescent="0.3">
      <c r="B114" s="27"/>
      <c r="C114" s="27"/>
      <c r="AB114" s="6"/>
    </row>
    <row r="115" spans="2:29" ht="15" customHeight="1" x14ac:dyDescent="0.3">
      <c r="B115" s="27"/>
      <c r="C115" s="27"/>
      <c r="AB115" s="6"/>
    </row>
    <row r="116" spans="2:29" ht="15" customHeight="1" x14ac:dyDescent="0.3">
      <c r="B116" s="27"/>
      <c r="C116" s="27"/>
      <c r="AB116" s="6"/>
      <c r="AC116" s="6">
        <f>COUNTA(#REF!,#REF!,#REF!,#REF!,#REF!,#REF!,#REF!,#REF!)</f>
        <v>8</v>
      </c>
    </row>
    <row r="117" spans="2:29" ht="15" customHeight="1" x14ac:dyDescent="0.3">
      <c r="B117" s="27"/>
      <c r="C117" s="27"/>
      <c r="AB117" s="6"/>
    </row>
    <row r="118" spans="2:29" ht="15" customHeight="1" x14ac:dyDescent="0.3">
      <c r="B118" s="27"/>
      <c r="C118" s="27"/>
      <c r="AB118" s="6"/>
    </row>
    <row r="119" spans="2:29" ht="15" customHeight="1" x14ac:dyDescent="0.3">
      <c r="B119" s="27"/>
      <c r="C119" s="27"/>
      <c r="AB119" s="6"/>
    </row>
    <row r="120" spans="2:29" ht="15" customHeight="1" x14ac:dyDescent="0.3">
      <c r="B120" s="27"/>
      <c r="C120" s="27"/>
      <c r="AB120" s="6"/>
    </row>
    <row r="121" spans="2:29" ht="15" customHeight="1" x14ac:dyDescent="0.3">
      <c r="B121" s="27"/>
      <c r="C121" s="27"/>
      <c r="AB121" s="6"/>
    </row>
    <row r="122" spans="2:29" ht="15" customHeight="1" x14ac:dyDescent="0.3">
      <c r="B122" s="27"/>
      <c r="C122" s="27"/>
      <c r="AB122" s="6"/>
    </row>
    <row r="123" spans="2:29" ht="15" customHeight="1" x14ac:dyDescent="0.3">
      <c r="B123" s="27"/>
      <c r="C123" s="27"/>
      <c r="AB123" s="6"/>
    </row>
    <row r="124" spans="2:29" ht="15" customHeight="1" x14ac:dyDescent="0.3">
      <c r="B124" s="27"/>
      <c r="C124" s="27"/>
      <c r="AB124" s="6"/>
    </row>
    <row r="125" spans="2:29" ht="141" customHeight="1" x14ac:dyDescent="0.3">
      <c r="B125" s="27"/>
      <c r="C125" s="27"/>
      <c r="AB125" s="6"/>
    </row>
    <row r="126" spans="2:29" ht="15" customHeight="1" x14ac:dyDescent="0.3">
      <c r="B126" s="27"/>
      <c r="C126" s="27"/>
      <c r="AB126" s="6"/>
    </row>
    <row r="127" spans="2:29" ht="15" customHeight="1" x14ac:dyDescent="0.3">
      <c r="B127" s="27"/>
      <c r="C127" s="27"/>
      <c r="AB127" s="6"/>
      <c r="AC127" s="6">
        <f>COUNTA(#REF!,#REF!,#REF!,#REF!,#REF!,#REF!,#REF!,#REF!)</f>
        <v>8</v>
      </c>
    </row>
    <row r="128" spans="2:29" ht="15" customHeight="1" x14ac:dyDescent="0.3">
      <c r="B128" s="27"/>
      <c r="C128" s="27"/>
      <c r="AB128" s="6"/>
    </row>
    <row r="129" spans="2:29" ht="15" customHeight="1" x14ac:dyDescent="0.3">
      <c r="B129" s="27"/>
      <c r="C129" s="27"/>
      <c r="AB129" s="6"/>
    </row>
    <row r="130" spans="2:29" ht="15" customHeight="1" x14ac:dyDescent="0.3">
      <c r="B130" s="27"/>
      <c r="C130" s="27"/>
      <c r="AB130" s="6"/>
    </row>
    <row r="131" spans="2:29" ht="15" customHeight="1" x14ac:dyDescent="0.3">
      <c r="B131" s="27"/>
      <c r="C131" s="27"/>
      <c r="AB131" s="6"/>
    </row>
    <row r="132" spans="2:29" ht="15" customHeight="1" x14ac:dyDescent="0.3">
      <c r="B132" s="27"/>
      <c r="C132" s="27"/>
      <c r="AB132" s="6"/>
    </row>
    <row r="133" spans="2:29" ht="15" customHeight="1" x14ac:dyDescent="0.3">
      <c r="B133" s="27"/>
      <c r="C133" s="27"/>
      <c r="AB133" s="6"/>
    </row>
    <row r="134" spans="2:29" ht="15" customHeight="1" x14ac:dyDescent="0.3">
      <c r="B134" s="27"/>
      <c r="C134" s="27"/>
      <c r="AB134" s="6"/>
    </row>
    <row r="135" spans="2:29" ht="15" customHeight="1" x14ac:dyDescent="0.3">
      <c r="B135" s="27"/>
      <c r="C135" s="27"/>
      <c r="AB135" s="6"/>
    </row>
    <row r="136" spans="2:29" ht="141" customHeight="1" x14ac:dyDescent="0.3">
      <c r="B136" s="27"/>
      <c r="C136" s="27"/>
      <c r="AB136" s="6"/>
    </row>
    <row r="137" spans="2:29" ht="15" customHeight="1" x14ac:dyDescent="0.3">
      <c r="B137" s="27"/>
      <c r="C137" s="27"/>
      <c r="AB137" s="6"/>
      <c r="AC137" s="6">
        <f>COUNTA(#REF!,#REF!,#REF!,#REF!,#REF!,#REF!,#REF!,#REF!)</f>
        <v>8</v>
      </c>
    </row>
    <row r="138" spans="2:29" ht="15" customHeight="1" x14ac:dyDescent="0.3">
      <c r="B138" s="27"/>
      <c r="C138" s="27"/>
      <c r="AB138" s="6"/>
    </row>
    <row r="139" spans="2:29" ht="15" customHeight="1" x14ac:dyDescent="0.3">
      <c r="B139" s="27"/>
      <c r="C139" s="27"/>
      <c r="AB139" s="6"/>
    </row>
    <row r="140" spans="2:29" ht="15" customHeight="1" x14ac:dyDescent="0.3">
      <c r="B140" s="27"/>
      <c r="C140" s="27"/>
      <c r="AB140" s="6"/>
    </row>
    <row r="141" spans="2:29" ht="15" customHeight="1" x14ac:dyDescent="0.3">
      <c r="B141" s="27"/>
      <c r="C141" s="27"/>
      <c r="AB141" s="6"/>
    </row>
    <row r="142" spans="2:29" ht="15" customHeight="1" x14ac:dyDescent="0.3">
      <c r="B142" s="27"/>
      <c r="C142" s="27"/>
      <c r="AB142" s="6"/>
    </row>
    <row r="143" spans="2:29" ht="15" customHeight="1" x14ac:dyDescent="0.3">
      <c r="B143" s="27"/>
      <c r="C143" s="27"/>
      <c r="AB143" s="6"/>
    </row>
    <row r="144" spans="2:29" ht="15" customHeight="1" x14ac:dyDescent="0.3">
      <c r="B144" s="27"/>
      <c r="C144" s="27"/>
      <c r="AB144" s="6"/>
    </row>
    <row r="145" spans="2:29" ht="15" customHeight="1" x14ac:dyDescent="0.3">
      <c r="B145" s="27"/>
      <c r="C145" s="27"/>
      <c r="AB145" s="6"/>
    </row>
    <row r="146" spans="2:29" ht="15" customHeight="1" x14ac:dyDescent="0.3">
      <c r="B146" s="27"/>
      <c r="C146" s="27"/>
      <c r="AB146" s="6"/>
    </row>
    <row r="147" spans="2:29" ht="141" customHeight="1" x14ac:dyDescent="0.3">
      <c r="B147" s="27"/>
      <c r="C147" s="27"/>
      <c r="AB147" s="6"/>
    </row>
    <row r="148" spans="2:29" ht="15" customHeight="1" x14ac:dyDescent="0.3">
      <c r="B148" s="27"/>
      <c r="C148" s="27"/>
      <c r="AB148" s="6"/>
    </row>
    <row r="149" spans="2:29" ht="15" customHeight="1" x14ac:dyDescent="0.3">
      <c r="B149" s="27"/>
      <c r="C149" s="27"/>
      <c r="AB149" s="6"/>
    </row>
    <row r="150" spans="2:29" ht="15" customHeight="1" x14ac:dyDescent="0.3">
      <c r="B150" s="27"/>
      <c r="C150" s="27"/>
      <c r="AB150" s="6"/>
    </row>
    <row r="151" spans="2:29" ht="15" customHeight="1" x14ac:dyDescent="0.3">
      <c r="B151" s="27"/>
      <c r="C151" s="27"/>
      <c r="AB151" s="6"/>
    </row>
    <row r="152" spans="2:29" ht="15" customHeight="1" x14ac:dyDescent="0.3">
      <c r="B152" s="27"/>
      <c r="C152" s="27"/>
      <c r="AB152" s="6"/>
    </row>
    <row r="153" spans="2:29" ht="15" customHeight="1" x14ac:dyDescent="0.3">
      <c r="B153" s="27"/>
      <c r="C153" s="27"/>
      <c r="AB153" s="6"/>
    </row>
    <row r="154" spans="2:29" ht="15" customHeight="1" x14ac:dyDescent="0.3">
      <c r="B154" s="27"/>
      <c r="C154" s="27"/>
      <c r="AB154" s="6"/>
    </row>
    <row r="155" spans="2:29" ht="15" customHeight="1" x14ac:dyDescent="0.3">
      <c r="B155" s="27"/>
      <c r="C155" s="27"/>
      <c r="AB155" s="6"/>
    </row>
    <row r="156" spans="2:29" ht="15" customHeight="1" x14ac:dyDescent="0.3">
      <c r="B156" s="27"/>
      <c r="C156" s="27"/>
      <c r="AB156" s="6"/>
    </row>
    <row r="157" spans="2:29" ht="15" customHeight="1" x14ac:dyDescent="0.3">
      <c r="B157" s="27"/>
      <c r="C157" s="27"/>
      <c r="AB157" s="6"/>
      <c r="AC157" s="6">
        <f>COUNTA(#REF!,#REF!,#REF!,#REF!,#REF!,#REF!,#REF!,#REF!)</f>
        <v>8</v>
      </c>
    </row>
    <row r="158" spans="2:29" ht="141" customHeight="1" x14ac:dyDescent="0.3">
      <c r="B158" s="27"/>
      <c r="C158" s="27"/>
      <c r="AB158" s="6"/>
    </row>
    <row r="159" spans="2:29" ht="15" customHeight="1" x14ac:dyDescent="0.3">
      <c r="B159" s="27"/>
      <c r="C159" s="27"/>
      <c r="AB159" s="6"/>
    </row>
    <row r="160" spans="2:29" ht="15" customHeight="1" x14ac:dyDescent="0.3">
      <c r="B160" s="27"/>
      <c r="C160" s="27"/>
      <c r="AB160" s="6"/>
    </row>
    <row r="161" spans="2:29" ht="15" customHeight="1" x14ac:dyDescent="0.3">
      <c r="B161" s="27"/>
      <c r="C161" s="27"/>
      <c r="AB161" s="6"/>
    </row>
    <row r="162" spans="2:29" ht="15" customHeight="1" x14ac:dyDescent="0.3">
      <c r="B162" s="27"/>
      <c r="C162" s="27"/>
      <c r="AB162" s="6"/>
    </row>
    <row r="163" spans="2:29" ht="15" customHeight="1" x14ac:dyDescent="0.3">
      <c r="B163" s="27"/>
      <c r="C163" s="27"/>
      <c r="AB163" s="6"/>
    </row>
    <row r="164" spans="2:29" ht="15" customHeight="1" x14ac:dyDescent="0.3">
      <c r="B164" s="27"/>
      <c r="C164" s="27"/>
      <c r="AB164" s="6"/>
    </row>
    <row r="165" spans="2:29" ht="15" customHeight="1" x14ac:dyDescent="0.3">
      <c r="B165" s="27"/>
      <c r="C165" s="27"/>
      <c r="AB165" s="6"/>
    </row>
    <row r="166" spans="2:29" ht="15" customHeight="1" x14ac:dyDescent="0.3">
      <c r="B166" s="27"/>
      <c r="C166" s="27"/>
      <c r="AB166" s="6"/>
    </row>
    <row r="167" spans="2:29" ht="15" customHeight="1" x14ac:dyDescent="0.3">
      <c r="B167" s="27"/>
      <c r="C167" s="27"/>
      <c r="AB167" s="6"/>
    </row>
    <row r="168" spans="2:29" ht="15" customHeight="1" x14ac:dyDescent="0.3">
      <c r="B168" s="27"/>
      <c r="C168" s="27"/>
      <c r="AB168" s="6"/>
      <c r="AC168" s="6">
        <f>COUNTA(#REF!,#REF!,#REF!,#REF!,#REF!,#REF!,#REF!,#REF!)</f>
        <v>8</v>
      </c>
    </row>
    <row r="169" spans="2:29" ht="141" customHeight="1" x14ac:dyDescent="0.3">
      <c r="B169" s="27"/>
      <c r="C169" s="27"/>
      <c r="AB169" s="6"/>
    </row>
    <row r="170" spans="2:29" ht="15" customHeight="1" x14ac:dyDescent="0.3">
      <c r="B170" s="27"/>
      <c r="C170" s="27"/>
      <c r="AB170" s="6"/>
    </row>
    <row r="171" spans="2:29" ht="15" customHeight="1" x14ac:dyDescent="0.3">
      <c r="B171" s="27"/>
      <c r="C171" s="27"/>
      <c r="AB171" s="6"/>
    </row>
    <row r="172" spans="2:29" ht="15" customHeight="1" x14ac:dyDescent="0.3">
      <c r="B172" s="27"/>
      <c r="C172" s="27"/>
      <c r="AB172" s="6"/>
    </row>
    <row r="173" spans="2:29" ht="15" customHeight="1" x14ac:dyDescent="0.3">
      <c r="B173" s="27"/>
      <c r="C173" s="27"/>
      <c r="AB173" s="6"/>
    </row>
    <row r="174" spans="2:29" ht="15" customHeight="1" x14ac:dyDescent="0.3">
      <c r="B174" s="27"/>
      <c r="C174" s="27"/>
      <c r="AB174" s="6"/>
    </row>
    <row r="175" spans="2:29" ht="15" customHeight="1" x14ac:dyDescent="0.3">
      <c r="B175" s="27"/>
      <c r="C175" s="27"/>
      <c r="AB175" s="6"/>
    </row>
    <row r="176" spans="2:29" ht="15" customHeight="1" x14ac:dyDescent="0.3">
      <c r="B176" s="27"/>
      <c r="C176" s="27"/>
      <c r="AB176" s="6"/>
    </row>
    <row r="177" spans="2:29" ht="15" customHeight="1" x14ac:dyDescent="0.3">
      <c r="B177" s="27"/>
      <c r="C177" s="27"/>
      <c r="AB177" s="6"/>
    </row>
    <row r="178" spans="2:29" ht="15" customHeight="1" x14ac:dyDescent="0.3">
      <c r="B178" s="27"/>
      <c r="C178" s="27"/>
      <c r="AB178" s="6"/>
    </row>
    <row r="179" spans="2:29" ht="15" customHeight="1" x14ac:dyDescent="0.3">
      <c r="B179" s="27"/>
      <c r="C179" s="27"/>
      <c r="AB179" s="6"/>
      <c r="AC179" s="6">
        <f>COUNTA(#REF!,#REF!,#REF!,#REF!,#REF!,#REF!,#REF!,#REF!)</f>
        <v>8</v>
      </c>
    </row>
    <row r="180" spans="2:29" ht="141" customHeight="1" x14ac:dyDescent="0.3">
      <c r="B180" s="27"/>
      <c r="C180" s="27"/>
      <c r="AB180" s="6"/>
    </row>
    <row r="181" spans="2:29" ht="15" customHeight="1" x14ac:dyDescent="0.3">
      <c r="B181" s="27"/>
      <c r="C181" s="27"/>
      <c r="AB181" s="6"/>
    </row>
    <row r="182" spans="2:29" ht="15" customHeight="1" x14ac:dyDescent="0.3">
      <c r="B182" s="27"/>
      <c r="C182" s="27"/>
      <c r="AB182" s="6"/>
    </row>
    <row r="183" spans="2:29" ht="15" customHeight="1" x14ac:dyDescent="0.3">
      <c r="B183" s="27"/>
      <c r="C183" s="27"/>
    </row>
    <row r="184" spans="2:29" ht="15" customHeight="1" x14ac:dyDescent="0.3">
      <c r="B184" s="27"/>
      <c r="C184" s="27"/>
    </row>
    <row r="185" spans="2:29" ht="15" customHeight="1" x14ac:dyDescent="0.3">
      <c r="B185" s="27"/>
      <c r="C185" s="27"/>
    </row>
    <row r="186" spans="2:29" ht="15" customHeight="1" x14ac:dyDescent="0.3">
      <c r="B186" s="27"/>
      <c r="C186" s="27"/>
    </row>
    <row r="187" spans="2:29" ht="15" customHeight="1" x14ac:dyDescent="0.3">
      <c r="B187" s="27"/>
      <c r="C187" s="27"/>
    </row>
    <row r="188" spans="2:29" ht="15" customHeight="1" x14ac:dyDescent="0.3">
      <c r="B188" s="27"/>
      <c r="C188" s="27"/>
    </row>
    <row r="189" spans="2:29" ht="15" customHeight="1" x14ac:dyDescent="0.3">
      <c r="B189" s="27"/>
      <c r="C189" s="27"/>
    </row>
    <row r="190" spans="2:29" ht="15" customHeight="1" x14ac:dyDescent="0.3">
      <c r="B190" s="27"/>
      <c r="C190" s="27"/>
      <c r="AC190" s="6">
        <f>COUNTA(#REF!,#REF!,#REF!,#REF!,#REF!,#REF!,#REF!,#REF!)</f>
        <v>8</v>
      </c>
    </row>
    <row r="191" spans="2:29" ht="141" customHeight="1" x14ac:dyDescent="0.3">
      <c r="B191" s="27"/>
      <c r="C191" s="27"/>
    </row>
    <row r="192" spans="2:29" ht="15" customHeight="1" x14ac:dyDescent="0.3">
      <c r="B192" s="27"/>
      <c r="C192" s="27"/>
    </row>
    <row r="193" spans="2:29" ht="15" customHeight="1" x14ac:dyDescent="0.3">
      <c r="B193" s="27"/>
      <c r="C193" s="27"/>
    </row>
    <row r="194" spans="2:29" ht="15" customHeight="1" x14ac:dyDescent="0.3">
      <c r="B194" s="27"/>
      <c r="C194" s="27"/>
    </row>
    <row r="195" spans="2:29" ht="15" customHeight="1" x14ac:dyDescent="0.3">
      <c r="B195" s="27"/>
      <c r="C195" s="27"/>
    </row>
    <row r="196" spans="2:29" ht="15" customHeight="1" x14ac:dyDescent="0.3">
      <c r="B196" s="27"/>
      <c r="C196" s="27"/>
    </row>
    <row r="197" spans="2:29" ht="15" customHeight="1" x14ac:dyDescent="0.3">
      <c r="B197" s="27"/>
      <c r="C197" s="27"/>
    </row>
    <row r="198" spans="2:29" ht="15" customHeight="1" x14ac:dyDescent="0.3">
      <c r="B198" s="27"/>
      <c r="C198" s="27"/>
    </row>
    <row r="199" spans="2:29" ht="15" customHeight="1" x14ac:dyDescent="0.3">
      <c r="B199" s="27"/>
      <c r="C199" s="27"/>
    </row>
    <row r="200" spans="2:29" ht="15" customHeight="1" x14ac:dyDescent="0.3">
      <c r="B200" s="27"/>
      <c r="C200" s="27"/>
    </row>
    <row r="201" spans="2:29" ht="15" customHeight="1" x14ac:dyDescent="0.3">
      <c r="B201" s="27"/>
      <c r="C201" s="27"/>
      <c r="AC201" s="6">
        <f>COUNTA(#REF!,#REF!,#REF!,#REF!,#REF!,#REF!,#REF!,#REF!)</f>
        <v>8</v>
      </c>
    </row>
    <row r="202" spans="2:29" ht="141" customHeight="1" x14ac:dyDescent="0.3">
      <c r="B202" s="27"/>
      <c r="C202" s="27"/>
    </row>
    <row r="203" spans="2:29" ht="15" customHeight="1" x14ac:dyDescent="0.3">
      <c r="B203" s="27"/>
      <c r="C203" s="27"/>
    </row>
    <row r="204" spans="2:29" ht="15" customHeight="1" x14ac:dyDescent="0.3">
      <c r="B204" s="27"/>
      <c r="C204" s="27"/>
    </row>
    <row r="205" spans="2:29" ht="15" customHeight="1" x14ac:dyDescent="0.3">
      <c r="B205" s="27"/>
      <c r="C205" s="27"/>
    </row>
    <row r="206" spans="2:29" ht="15" customHeight="1" x14ac:dyDescent="0.3">
      <c r="B206" s="27"/>
      <c r="C206" s="27"/>
    </row>
    <row r="207" spans="2:29" ht="15" customHeight="1" x14ac:dyDescent="0.3">
      <c r="B207" s="27"/>
      <c r="C207" s="27"/>
    </row>
    <row r="208" spans="2:29" ht="15" customHeight="1" x14ac:dyDescent="0.3">
      <c r="B208" s="27"/>
      <c r="C208" s="27"/>
    </row>
    <row r="209" spans="2:29" ht="15" customHeight="1" x14ac:dyDescent="0.3">
      <c r="B209" s="27"/>
      <c r="C209" s="27"/>
    </row>
    <row r="210" spans="2:29" ht="15" customHeight="1" x14ac:dyDescent="0.3">
      <c r="B210" s="27"/>
      <c r="C210" s="27"/>
    </row>
    <row r="211" spans="2:29" ht="15" customHeight="1" x14ac:dyDescent="0.3">
      <c r="B211" s="27"/>
      <c r="C211" s="27"/>
    </row>
    <row r="212" spans="2:29" ht="15" customHeight="1" x14ac:dyDescent="0.3">
      <c r="B212" s="27"/>
      <c r="C212" s="27"/>
      <c r="AC212" s="6">
        <f>COUNTA(#REF!,#REF!,#REF!,#REF!,#REF!,#REF!,#REF!,#REF!)</f>
        <v>8</v>
      </c>
    </row>
    <row r="213" spans="2:29" ht="141" customHeight="1" x14ac:dyDescent="0.3">
      <c r="B213" s="27"/>
      <c r="C213" s="27"/>
    </row>
    <row r="214" spans="2:29" ht="15" customHeight="1" x14ac:dyDescent="0.3">
      <c r="B214" s="27"/>
      <c r="C214" s="27"/>
    </row>
    <row r="215" spans="2:29" ht="15" customHeight="1" x14ac:dyDescent="0.3">
      <c r="B215" s="27"/>
      <c r="C215" s="27"/>
    </row>
    <row r="216" spans="2:29" ht="15" customHeight="1" x14ac:dyDescent="0.3">
      <c r="B216" s="27"/>
      <c r="C216" s="27"/>
    </row>
    <row r="217" spans="2:29" ht="15" customHeight="1" x14ac:dyDescent="0.3">
      <c r="B217" s="27"/>
      <c r="C217" s="27"/>
    </row>
    <row r="218" spans="2:29" ht="15" customHeight="1" x14ac:dyDescent="0.3">
      <c r="B218" s="27"/>
      <c r="C218" s="27"/>
    </row>
    <row r="219" spans="2:29" ht="15" customHeight="1" x14ac:dyDescent="0.3">
      <c r="B219" s="27"/>
      <c r="C219" s="27"/>
    </row>
    <row r="220" spans="2:29" ht="15" customHeight="1" x14ac:dyDescent="0.3">
      <c r="B220" s="27"/>
      <c r="C220" s="27"/>
    </row>
    <row r="221" spans="2:29" ht="15" customHeight="1" x14ac:dyDescent="0.3">
      <c r="B221" s="27"/>
      <c r="C221" s="27"/>
    </row>
    <row r="222" spans="2:29" ht="15" customHeight="1" x14ac:dyDescent="0.3">
      <c r="B222" s="27"/>
      <c r="C222" s="27"/>
    </row>
    <row r="223" spans="2:29" ht="15" customHeight="1" x14ac:dyDescent="0.3">
      <c r="B223" s="27"/>
      <c r="C223" s="28"/>
      <c r="AC223" s="6">
        <f>COUNTA(#REF!,#REF!,#REF!,#REF!,#REF!,#REF!,#REF!,#REF!)</f>
        <v>8</v>
      </c>
    </row>
    <row r="224" spans="2:29" ht="141" customHeight="1" x14ac:dyDescent="0.3">
      <c r="B224" s="27"/>
      <c r="C224" s="61" t="s">
        <v>99</v>
      </c>
    </row>
    <row r="225" spans="2:29" ht="15" customHeight="1" x14ac:dyDescent="0.3">
      <c r="B225" s="27"/>
      <c r="C225" s="62"/>
    </row>
    <row r="226" spans="2:29" ht="15" customHeight="1" x14ac:dyDescent="0.3">
      <c r="B226" s="27"/>
      <c r="C226" s="62"/>
    </row>
    <row r="227" spans="2:29" ht="15" customHeight="1" x14ac:dyDescent="0.3">
      <c r="B227" s="27"/>
      <c r="C227" s="62"/>
    </row>
    <row r="228" spans="2:29" ht="15" customHeight="1" x14ac:dyDescent="0.3">
      <c r="B228" s="27"/>
      <c r="C228" s="62"/>
    </row>
    <row r="229" spans="2:29" ht="15" customHeight="1" x14ac:dyDescent="0.3">
      <c r="B229" s="27"/>
      <c r="C229" s="62"/>
    </row>
    <row r="230" spans="2:29" ht="15" customHeight="1" x14ac:dyDescent="0.3">
      <c r="B230" s="27"/>
      <c r="C230" s="62"/>
    </row>
    <row r="231" spans="2:29" ht="15" customHeight="1" x14ac:dyDescent="0.3">
      <c r="B231" s="27"/>
      <c r="C231" s="62"/>
    </row>
    <row r="232" spans="2:29" ht="15" customHeight="1" x14ac:dyDescent="0.3">
      <c r="B232" s="27"/>
      <c r="C232" s="62"/>
    </row>
    <row r="233" spans="2:29" ht="15" customHeight="1" x14ac:dyDescent="0.3">
      <c r="B233" s="27"/>
      <c r="C233" s="62"/>
    </row>
    <row r="234" spans="2:29" ht="15" customHeight="1" x14ac:dyDescent="0.3">
      <c r="B234" s="27"/>
      <c r="C234" s="62"/>
      <c r="AC234" s="6">
        <f>COUNTA(#REF!,#REF!,#REF!,#REF!,#REF!,#REF!,#REF!,#REF!)</f>
        <v>8</v>
      </c>
    </row>
    <row r="235" spans="2:29" ht="141" customHeight="1" x14ac:dyDescent="0.3">
      <c r="B235" s="27"/>
      <c r="C235" s="62"/>
    </row>
    <row r="236" spans="2:29" ht="15" customHeight="1" x14ac:dyDescent="0.3">
      <c r="B236" s="27"/>
      <c r="C236" s="62"/>
    </row>
    <row r="237" spans="2:29" ht="15" customHeight="1" x14ac:dyDescent="0.3">
      <c r="B237" s="27"/>
      <c r="C237" s="62"/>
    </row>
    <row r="238" spans="2:29" ht="15" customHeight="1" x14ac:dyDescent="0.3">
      <c r="B238" s="27"/>
      <c r="C238" s="62"/>
    </row>
    <row r="239" spans="2:29" ht="15" customHeight="1" x14ac:dyDescent="0.3">
      <c r="B239" s="27"/>
      <c r="C239" s="62"/>
    </row>
    <row r="240" spans="2:29" ht="15" customHeight="1" x14ac:dyDescent="0.3">
      <c r="B240" s="27"/>
      <c r="C240" s="62"/>
    </row>
    <row r="241" spans="2:29" ht="15" customHeight="1" x14ac:dyDescent="0.3">
      <c r="B241" s="27"/>
      <c r="C241" s="62"/>
    </row>
    <row r="242" spans="2:29" ht="15" customHeight="1" x14ac:dyDescent="0.3">
      <c r="B242" s="27"/>
      <c r="C242" s="62"/>
    </row>
    <row r="243" spans="2:29" ht="15" customHeight="1" x14ac:dyDescent="0.3">
      <c r="B243" s="27"/>
      <c r="C243" s="62"/>
    </row>
    <row r="244" spans="2:29" ht="15" customHeight="1" x14ac:dyDescent="0.3">
      <c r="B244" s="27"/>
      <c r="C244" s="62"/>
    </row>
    <row r="245" spans="2:29" ht="15" customHeight="1" x14ac:dyDescent="0.3">
      <c r="B245" s="27"/>
      <c r="C245" s="62"/>
      <c r="AC245" s="6">
        <f>COUNTA(#REF!,#REF!,#REF!,#REF!,#REF!,#REF!,#REF!,#REF!)</f>
        <v>8</v>
      </c>
    </row>
    <row r="246" spans="2:29" ht="141" customHeight="1" x14ac:dyDescent="0.3">
      <c r="B246" s="27"/>
      <c r="C246" s="62"/>
    </row>
    <row r="247" spans="2:29" ht="15" customHeight="1" x14ac:dyDescent="0.3">
      <c r="B247" s="27"/>
      <c r="C247" s="62"/>
    </row>
    <row r="248" spans="2:29" ht="15" customHeight="1" x14ac:dyDescent="0.3">
      <c r="B248" s="27"/>
      <c r="C248" s="62"/>
    </row>
    <row r="249" spans="2:29" ht="15" customHeight="1" x14ac:dyDescent="0.3">
      <c r="B249" s="27"/>
      <c r="C249" s="62"/>
    </row>
    <row r="250" spans="2:29" ht="15" customHeight="1" x14ac:dyDescent="0.3">
      <c r="B250" s="27"/>
      <c r="C250" s="62"/>
    </row>
    <row r="251" spans="2:29" ht="15" customHeight="1" x14ac:dyDescent="0.3">
      <c r="B251" s="27"/>
      <c r="C251" s="62"/>
    </row>
    <row r="252" spans="2:29" ht="15" customHeight="1" x14ac:dyDescent="0.3">
      <c r="B252" s="27"/>
      <c r="C252" s="62"/>
    </row>
    <row r="253" spans="2:29" ht="15" customHeight="1" x14ac:dyDescent="0.3">
      <c r="B253" s="27"/>
      <c r="C253" s="62"/>
    </row>
    <row r="254" spans="2:29" ht="15" customHeight="1" x14ac:dyDescent="0.3">
      <c r="B254" s="27"/>
      <c r="C254" s="62"/>
    </row>
    <row r="255" spans="2:29" ht="15" customHeight="1" x14ac:dyDescent="0.3">
      <c r="B255" s="27"/>
      <c r="C255" s="62"/>
    </row>
    <row r="256" spans="2:29" ht="15" customHeight="1" x14ac:dyDescent="0.3">
      <c r="B256" s="27"/>
      <c r="C256" s="62"/>
      <c r="AC256" s="6">
        <f>COUNTA(#REF!,#REF!,#REF!,#REF!,#REF!,#REF!,#REF!,#REF!)</f>
        <v>8</v>
      </c>
    </row>
    <row r="257" spans="2:29" ht="141" customHeight="1" x14ac:dyDescent="0.3">
      <c r="B257" s="27"/>
      <c r="C257" s="62"/>
    </row>
    <row r="258" spans="2:29" ht="15" customHeight="1" x14ac:dyDescent="0.3">
      <c r="B258" s="27"/>
      <c r="C258" s="62"/>
    </row>
    <row r="259" spans="2:29" ht="15" customHeight="1" x14ac:dyDescent="0.3">
      <c r="B259" s="27"/>
      <c r="C259" s="62"/>
    </row>
    <row r="260" spans="2:29" ht="15" customHeight="1" x14ac:dyDescent="0.3">
      <c r="B260" s="27"/>
      <c r="C260" s="62"/>
    </row>
    <row r="261" spans="2:29" ht="15" customHeight="1" x14ac:dyDescent="0.3">
      <c r="B261" s="27"/>
      <c r="C261" s="62"/>
    </row>
    <row r="262" spans="2:29" ht="15" customHeight="1" x14ac:dyDescent="0.3">
      <c r="B262" s="27"/>
      <c r="C262" s="62"/>
    </row>
    <row r="263" spans="2:29" ht="15" customHeight="1" x14ac:dyDescent="0.3">
      <c r="B263" s="27"/>
      <c r="C263" s="62"/>
    </row>
    <row r="264" spans="2:29" ht="15" customHeight="1" x14ac:dyDescent="0.3">
      <c r="B264" s="27"/>
      <c r="C264" s="62"/>
    </row>
    <row r="265" spans="2:29" ht="15" customHeight="1" x14ac:dyDescent="0.3">
      <c r="B265" s="27"/>
      <c r="C265" s="62"/>
    </row>
    <row r="266" spans="2:29" ht="15" customHeight="1" x14ac:dyDescent="0.3">
      <c r="B266" s="27"/>
      <c r="C266" s="62"/>
    </row>
    <row r="267" spans="2:29" ht="15" customHeight="1" x14ac:dyDescent="0.3">
      <c r="B267" s="27"/>
      <c r="C267" s="62"/>
      <c r="AC267" s="6">
        <f>COUNTA(#REF!,#REF!,#REF!,#REF!,#REF!,#REF!,#REF!,#REF!)</f>
        <v>8</v>
      </c>
    </row>
    <row r="268" spans="2:29" ht="141" customHeight="1" x14ac:dyDescent="0.3">
      <c r="B268" s="27"/>
      <c r="C268" s="62"/>
    </row>
    <row r="269" spans="2:29" ht="15" customHeight="1" x14ac:dyDescent="0.3">
      <c r="B269" s="27"/>
      <c r="C269" s="62"/>
    </row>
    <row r="270" spans="2:29" ht="15" customHeight="1" x14ac:dyDescent="0.3">
      <c r="B270" s="27"/>
      <c r="C270" s="62"/>
    </row>
    <row r="271" spans="2:29" ht="15" customHeight="1" x14ac:dyDescent="0.3">
      <c r="B271" s="27"/>
      <c r="C271" s="62"/>
    </row>
    <row r="272" spans="2:29" ht="15" customHeight="1" x14ac:dyDescent="0.3">
      <c r="B272" s="27"/>
      <c r="C272" s="62"/>
    </row>
    <row r="273" spans="2:29" ht="15" customHeight="1" x14ac:dyDescent="0.3">
      <c r="B273" s="27"/>
      <c r="C273" s="62"/>
    </row>
    <row r="274" spans="2:29" ht="15" customHeight="1" x14ac:dyDescent="0.3">
      <c r="B274" s="27"/>
      <c r="C274" s="62"/>
    </row>
    <row r="275" spans="2:29" ht="15" customHeight="1" x14ac:dyDescent="0.3">
      <c r="B275" s="27"/>
      <c r="C275" s="62"/>
    </row>
    <row r="276" spans="2:29" ht="15" customHeight="1" x14ac:dyDescent="0.3">
      <c r="B276" s="27"/>
      <c r="C276" s="62"/>
    </row>
    <row r="277" spans="2:29" ht="15" customHeight="1" x14ac:dyDescent="0.3">
      <c r="B277" s="27"/>
      <c r="C277" s="62"/>
    </row>
    <row r="278" spans="2:29" ht="15" customHeight="1" x14ac:dyDescent="0.3">
      <c r="B278" s="27"/>
      <c r="C278" s="62"/>
      <c r="AC278" s="6">
        <f>COUNTA(#REF!,#REF!,#REF!,#REF!,#REF!,#REF!,#REF!,#REF!)</f>
        <v>8</v>
      </c>
    </row>
    <row r="279" spans="2:29" ht="141" customHeight="1" x14ac:dyDescent="0.3">
      <c r="B279" s="27"/>
      <c r="C279" s="62"/>
    </row>
    <row r="280" spans="2:29" ht="15" customHeight="1" x14ac:dyDescent="0.3">
      <c r="B280" s="27"/>
      <c r="C280" s="62"/>
    </row>
    <row r="281" spans="2:29" ht="15" customHeight="1" x14ac:dyDescent="0.3">
      <c r="B281" s="27"/>
      <c r="C281" s="62"/>
    </row>
    <row r="282" spans="2:29" ht="15" customHeight="1" x14ac:dyDescent="0.3">
      <c r="B282" s="27"/>
      <c r="C282" s="62"/>
    </row>
    <row r="283" spans="2:29" ht="15" customHeight="1" x14ac:dyDescent="0.3">
      <c r="B283" s="27"/>
      <c r="C283" s="62"/>
    </row>
    <row r="284" spans="2:29" ht="15" customHeight="1" x14ac:dyDescent="0.3">
      <c r="B284" s="27"/>
      <c r="C284" s="62"/>
    </row>
    <row r="285" spans="2:29" ht="15" customHeight="1" x14ac:dyDescent="0.3">
      <c r="B285" s="27"/>
      <c r="C285" s="62"/>
    </row>
    <row r="286" spans="2:29" ht="15" customHeight="1" x14ac:dyDescent="0.3">
      <c r="B286" s="27"/>
      <c r="C286" s="62"/>
    </row>
    <row r="287" spans="2:29" ht="15" customHeight="1" x14ac:dyDescent="0.3">
      <c r="B287" s="27"/>
      <c r="C287" s="62"/>
    </row>
    <row r="288" spans="2:29" ht="15" customHeight="1" x14ac:dyDescent="0.3">
      <c r="B288" s="27"/>
      <c r="C288" s="62"/>
    </row>
    <row r="289" spans="2:29" ht="15" customHeight="1" x14ac:dyDescent="0.3">
      <c r="B289" s="27"/>
      <c r="C289" s="62"/>
      <c r="AC289" s="6">
        <f>COUNTA(#REF!,#REF!,#REF!,#REF!,#REF!,#REF!,#REF!,#REF!)</f>
        <v>8</v>
      </c>
    </row>
    <row r="290" spans="2:29" ht="141" customHeight="1" x14ac:dyDescent="0.3">
      <c r="B290" s="27"/>
      <c r="C290" s="62"/>
    </row>
    <row r="291" spans="2:29" ht="15" customHeight="1" x14ac:dyDescent="0.3">
      <c r="B291" s="27"/>
      <c r="C291" s="62"/>
    </row>
    <row r="292" spans="2:29" ht="15" customHeight="1" x14ac:dyDescent="0.3">
      <c r="B292" s="27"/>
      <c r="C292" s="62"/>
    </row>
    <row r="293" spans="2:29" ht="15" customHeight="1" x14ac:dyDescent="0.3">
      <c r="B293" s="27"/>
      <c r="C293" s="62"/>
    </row>
    <row r="294" spans="2:29" ht="15" customHeight="1" x14ac:dyDescent="0.3">
      <c r="B294" s="27"/>
      <c r="C294" s="62"/>
    </row>
    <row r="295" spans="2:29" ht="15" customHeight="1" x14ac:dyDescent="0.3">
      <c r="B295" s="27"/>
      <c r="C295" s="62"/>
    </row>
    <row r="296" spans="2:29" ht="15" customHeight="1" x14ac:dyDescent="0.3">
      <c r="B296" s="27"/>
      <c r="C296" s="62"/>
    </row>
    <row r="297" spans="2:29" ht="15" customHeight="1" x14ac:dyDescent="0.3">
      <c r="B297" s="27"/>
      <c r="C297" s="62"/>
    </row>
    <row r="298" spans="2:29" ht="15" customHeight="1" x14ac:dyDescent="0.3">
      <c r="B298" s="27"/>
      <c r="C298" s="62"/>
    </row>
    <row r="299" spans="2:29" ht="15" customHeight="1" x14ac:dyDescent="0.3">
      <c r="B299" s="27"/>
      <c r="C299" s="62"/>
    </row>
    <row r="300" spans="2:29" ht="15" customHeight="1" x14ac:dyDescent="0.3">
      <c r="B300" s="27"/>
      <c r="C300" s="62"/>
    </row>
    <row r="301" spans="2:29" ht="141" customHeight="1" x14ac:dyDescent="0.3">
      <c r="B301" s="27"/>
      <c r="C301" s="62"/>
    </row>
    <row r="302" spans="2:29" ht="15" customHeight="1" x14ac:dyDescent="0.3">
      <c r="B302" s="27"/>
      <c r="C302" s="62"/>
    </row>
    <row r="303" spans="2:29" ht="15" customHeight="1" x14ac:dyDescent="0.3">
      <c r="B303" s="27"/>
      <c r="C303" s="62"/>
    </row>
    <row r="304" spans="2:29" ht="15" customHeight="1" x14ac:dyDescent="0.3">
      <c r="B304" s="27"/>
      <c r="C304" s="62"/>
    </row>
    <row r="305" spans="2:29" ht="15" customHeight="1" x14ac:dyDescent="0.3">
      <c r="B305" s="27"/>
      <c r="C305" s="62"/>
    </row>
    <row r="306" spans="2:29" ht="15" customHeight="1" x14ac:dyDescent="0.3">
      <c r="B306" s="27"/>
      <c r="C306" s="62"/>
    </row>
    <row r="307" spans="2:29" ht="15" customHeight="1" x14ac:dyDescent="0.3">
      <c r="B307" s="27"/>
      <c r="C307" s="62"/>
    </row>
    <row r="308" spans="2:29" ht="15" customHeight="1" x14ac:dyDescent="0.3">
      <c r="B308" s="27"/>
      <c r="C308" s="62"/>
    </row>
    <row r="309" spans="2:29" ht="15" customHeight="1" x14ac:dyDescent="0.3">
      <c r="B309" s="27"/>
      <c r="C309" s="62"/>
    </row>
    <row r="310" spans="2:29" ht="15" customHeight="1" x14ac:dyDescent="0.3">
      <c r="B310" s="27"/>
      <c r="C310" s="62"/>
    </row>
    <row r="311" spans="2:29" ht="15" customHeight="1" x14ac:dyDescent="0.3">
      <c r="B311" s="27"/>
      <c r="C311" s="62"/>
      <c r="AC311" s="6">
        <f>COUNTA(#REF!,#REF!,#REF!,#REF!,#REF!,#REF!,#REF!,#REF!)</f>
        <v>8</v>
      </c>
    </row>
    <row r="312" spans="2:29" ht="141" customHeight="1" x14ac:dyDescent="0.3">
      <c r="B312" s="27"/>
      <c r="C312" s="62"/>
    </row>
    <row r="313" spans="2:29" ht="15" customHeight="1" x14ac:dyDescent="0.3">
      <c r="B313" s="27"/>
      <c r="C313" s="62"/>
    </row>
    <row r="314" spans="2:29" ht="15" customHeight="1" x14ac:dyDescent="0.3">
      <c r="B314" s="27"/>
      <c r="C314" s="62"/>
    </row>
    <row r="315" spans="2:29" ht="15" customHeight="1" x14ac:dyDescent="0.3">
      <c r="B315" s="27"/>
      <c r="C315" s="62"/>
    </row>
    <row r="316" spans="2:29" ht="15" customHeight="1" x14ac:dyDescent="0.3">
      <c r="B316" s="27"/>
      <c r="C316" s="62"/>
    </row>
    <row r="317" spans="2:29" ht="15" customHeight="1" x14ac:dyDescent="0.3">
      <c r="B317" s="27"/>
      <c r="C317" s="62"/>
    </row>
    <row r="318" spans="2:29" ht="15" customHeight="1" x14ac:dyDescent="0.3">
      <c r="B318" s="27"/>
      <c r="C318" s="62"/>
    </row>
    <row r="319" spans="2:29" ht="15" customHeight="1" x14ac:dyDescent="0.3">
      <c r="B319" s="27"/>
      <c r="C319" s="62"/>
    </row>
    <row r="320" spans="2:29" ht="15" customHeight="1" x14ac:dyDescent="0.3">
      <c r="B320" s="27"/>
      <c r="C320" s="62"/>
    </row>
    <row r="321" spans="2:29" ht="15" customHeight="1" x14ac:dyDescent="0.3">
      <c r="B321" s="27"/>
      <c r="C321" s="62"/>
    </row>
    <row r="322" spans="2:29" ht="15" customHeight="1" x14ac:dyDescent="0.3">
      <c r="B322" s="27"/>
      <c r="C322" s="62"/>
      <c r="AC322" s="6">
        <f>COUNTA(#REF!,#REF!,#REF!,#REF!,#REF!,#REF!,#REF!,#REF!)</f>
        <v>8</v>
      </c>
    </row>
    <row r="323" spans="2:29" ht="141" customHeight="1" x14ac:dyDescent="0.3">
      <c r="B323" s="27"/>
      <c r="C323" s="62"/>
    </row>
    <row r="324" spans="2:29" ht="15" customHeight="1" x14ac:dyDescent="0.3">
      <c r="B324" s="27"/>
      <c r="C324" s="62"/>
    </row>
    <row r="325" spans="2:29" ht="15" customHeight="1" x14ac:dyDescent="0.3">
      <c r="B325" s="27"/>
      <c r="C325" s="62"/>
    </row>
    <row r="326" spans="2:29" ht="15" customHeight="1" x14ac:dyDescent="0.3">
      <c r="B326" s="27"/>
      <c r="C326" s="62"/>
    </row>
    <row r="327" spans="2:29" ht="15" customHeight="1" x14ac:dyDescent="0.3">
      <c r="B327" s="27"/>
      <c r="C327" s="62"/>
    </row>
    <row r="328" spans="2:29" ht="15" customHeight="1" x14ac:dyDescent="0.3">
      <c r="B328" s="27"/>
      <c r="C328" s="62"/>
    </row>
    <row r="329" spans="2:29" ht="15" customHeight="1" x14ac:dyDescent="0.3">
      <c r="B329" s="27"/>
      <c r="C329" s="62"/>
    </row>
    <row r="330" spans="2:29" ht="15" customHeight="1" x14ac:dyDescent="0.3">
      <c r="B330" s="27"/>
      <c r="C330" s="62"/>
    </row>
    <row r="331" spans="2:29" ht="15" customHeight="1" x14ac:dyDescent="0.3">
      <c r="B331" s="27"/>
      <c r="C331" s="62"/>
    </row>
    <row r="332" spans="2:29" ht="15" customHeight="1" x14ac:dyDescent="0.3">
      <c r="B332" s="27"/>
      <c r="C332" s="62"/>
    </row>
    <row r="333" spans="2:29" ht="15" customHeight="1" x14ac:dyDescent="0.3">
      <c r="B333" s="27"/>
      <c r="C333" s="62"/>
      <c r="AC333" s="6">
        <f>COUNTA(#REF!,#REF!,#REF!,#REF!,#REF!,#REF!,#REF!,#REF!)</f>
        <v>8</v>
      </c>
    </row>
    <row r="334" spans="2:29" ht="141" customHeight="1" x14ac:dyDescent="0.3">
      <c r="B334" s="27"/>
      <c r="C334" s="62"/>
    </row>
    <row r="335" spans="2:29" ht="15" customHeight="1" x14ac:dyDescent="0.3">
      <c r="B335" s="27"/>
      <c r="C335" s="62"/>
    </row>
    <row r="336" spans="2:29" ht="15" customHeight="1" x14ac:dyDescent="0.3">
      <c r="B336" s="27"/>
      <c r="C336" s="62"/>
    </row>
    <row r="337" spans="2:29" ht="15" customHeight="1" x14ac:dyDescent="0.3">
      <c r="B337" s="27"/>
      <c r="C337" s="62"/>
    </row>
    <row r="338" spans="2:29" ht="15" customHeight="1" x14ac:dyDescent="0.3">
      <c r="B338" s="27"/>
      <c r="C338" s="62"/>
    </row>
    <row r="339" spans="2:29" ht="15" customHeight="1" x14ac:dyDescent="0.3">
      <c r="B339" s="27"/>
      <c r="C339" s="62"/>
    </row>
    <row r="340" spans="2:29" ht="15" customHeight="1" x14ac:dyDescent="0.3">
      <c r="B340" s="27"/>
      <c r="C340" s="62"/>
    </row>
    <row r="341" spans="2:29" ht="15" customHeight="1" x14ac:dyDescent="0.3">
      <c r="B341" s="27"/>
      <c r="C341" s="62"/>
    </row>
    <row r="342" spans="2:29" ht="15" customHeight="1" x14ac:dyDescent="0.3">
      <c r="B342" s="27"/>
      <c r="C342" s="62"/>
    </row>
    <row r="343" spans="2:29" ht="15" customHeight="1" x14ac:dyDescent="0.3">
      <c r="B343" s="27"/>
      <c r="C343" s="62"/>
    </row>
    <row r="344" spans="2:29" ht="15" customHeight="1" x14ac:dyDescent="0.3">
      <c r="B344" s="27"/>
      <c r="C344" s="63"/>
      <c r="AC344" s="6">
        <f>COUNTA(#REF!,#REF!,#REF!,#REF!,#REF!,#REF!,#REF!,#REF!)</f>
        <v>8</v>
      </c>
    </row>
    <row r="345" spans="2:29" ht="141" customHeight="1" x14ac:dyDescent="0.3">
      <c r="B345" s="27"/>
      <c r="C345" s="61" t="s">
        <v>100</v>
      </c>
    </row>
    <row r="346" spans="2:29" ht="15" customHeight="1" x14ac:dyDescent="0.3">
      <c r="B346" s="27"/>
      <c r="C346" s="62"/>
    </row>
    <row r="347" spans="2:29" ht="15" customHeight="1" x14ac:dyDescent="0.3">
      <c r="B347" s="27"/>
      <c r="C347" s="62"/>
    </row>
    <row r="348" spans="2:29" ht="15" customHeight="1" x14ac:dyDescent="0.3">
      <c r="B348" s="27"/>
      <c r="C348" s="62"/>
    </row>
    <row r="349" spans="2:29" ht="15" customHeight="1" x14ac:dyDescent="0.3">
      <c r="B349" s="27"/>
      <c r="C349" s="62"/>
    </row>
    <row r="350" spans="2:29" ht="15" customHeight="1" x14ac:dyDescent="0.3">
      <c r="B350" s="27"/>
      <c r="C350" s="62"/>
    </row>
    <row r="351" spans="2:29" ht="15" customHeight="1" x14ac:dyDescent="0.3">
      <c r="B351" s="27"/>
      <c r="C351" s="62"/>
    </row>
    <row r="352" spans="2:29" ht="15" customHeight="1" x14ac:dyDescent="0.3">
      <c r="B352" s="27"/>
      <c r="C352" s="62"/>
    </row>
    <row r="353" spans="2:29" ht="15" customHeight="1" x14ac:dyDescent="0.3">
      <c r="B353" s="27"/>
      <c r="C353" s="62"/>
    </row>
    <row r="354" spans="2:29" ht="15" customHeight="1" x14ac:dyDescent="0.3">
      <c r="B354" s="27"/>
      <c r="C354" s="62"/>
    </row>
    <row r="355" spans="2:29" ht="15" customHeight="1" x14ac:dyDescent="0.3">
      <c r="B355" s="27"/>
      <c r="C355" s="62"/>
    </row>
    <row r="356" spans="2:29" ht="141" customHeight="1" x14ac:dyDescent="0.3">
      <c r="B356" s="27"/>
      <c r="C356" s="62"/>
    </row>
    <row r="357" spans="2:29" ht="15" customHeight="1" x14ac:dyDescent="0.3">
      <c r="B357" s="27"/>
      <c r="C357" s="62"/>
    </row>
    <row r="358" spans="2:29" ht="15" customHeight="1" x14ac:dyDescent="0.3">
      <c r="B358" s="27"/>
      <c r="C358" s="62"/>
    </row>
    <row r="359" spans="2:29" ht="15" customHeight="1" x14ac:dyDescent="0.3">
      <c r="B359" s="27"/>
      <c r="C359" s="62"/>
    </row>
    <row r="360" spans="2:29" ht="15" customHeight="1" x14ac:dyDescent="0.3">
      <c r="B360" s="27"/>
      <c r="C360" s="62"/>
    </row>
    <row r="361" spans="2:29" ht="15" customHeight="1" x14ac:dyDescent="0.3">
      <c r="B361" s="27"/>
      <c r="C361" s="62"/>
    </row>
    <row r="362" spans="2:29" ht="15" customHeight="1" x14ac:dyDescent="0.3">
      <c r="B362" s="27"/>
      <c r="C362" s="62"/>
    </row>
    <row r="363" spans="2:29" ht="15" customHeight="1" x14ac:dyDescent="0.3">
      <c r="B363" s="27"/>
      <c r="C363" s="62"/>
    </row>
    <row r="364" spans="2:29" ht="15" customHeight="1" x14ac:dyDescent="0.3">
      <c r="B364" s="27"/>
      <c r="C364" s="62"/>
    </row>
    <row r="365" spans="2:29" ht="15" customHeight="1" x14ac:dyDescent="0.3">
      <c r="B365" s="27"/>
      <c r="C365" s="62"/>
    </row>
    <row r="366" spans="2:29" ht="15" customHeight="1" x14ac:dyDescent="0.3">
      <c r="B366" s="27"/>
      <c r="C366" s="62"/>
      <c r="AC366" s="6">
        <f>COUNTA(#REF!,#REF!,#REF!,#REF!,#REF!,#REF!,#REF!,#REF!)</f>
        <v>8</v>
      </c>
    </row>
    <row r="367" spans="2:29" ht="141" customHeight="1" x14ac:dyDescent="0.3">
      <c r="B367" s="27"/>
      <c r="C367" s="62"/>
    </row>
    <row r="368" spans="2:29" ht="15" customHeight="1" x14ac:dyDescent="0.3">
      <c r="B368" s="27"/>
      <c r="C368" s="62"/>
    </row>
    <row r="369" spans="2:29" ht="15" customHeight="1" x14ac:dyDescent="0.3">
      <c r="B369" s="27"/>
      <c r="C369" s="62"/>
    </row>
    <row r="370" spans="2:29" ht="15" customHeight="1" x14ac:dyDescent="0.3">
      <c r="B370" s="27"/>
      <c r="C370" s="62"/>
    </row>
    <row r="371" spans="2:29" ht="15" customHeight="1" x14ac:dyDescent="0.3">
      <c r="B371" s="27"/>
      <c r="C371" s="62"/>
    </row>
    <row r="372" spans="2:29" ht="15" customHeight="1" x14ac:dyDescent="0.3">
      <c r="B372" s="27"/>
      <c r="C372" s="62"/>
    </row>
    <row r="373" spans="2:29" ht="15" customHeight="1" x14ac:dyDescent="0.3">
      <c r="B373" s="27"/>
      <c r="C373" s="62"/>
    </row>
    <row r="374" spans="2:29" ht="15" customHeight="1" x14ac:dyDescent="0.3">
      <c r="B374" s="27"/>
      <c r="C374" s="62"/>
    </row>
    <row r="375" spans="2:29" ht="15" customHeight="1" x14ac:dyDescent="0.3">
      <c r="B375" s="27"/>
      <c r="C375" s="62"/>
    </row>
    <row r="376" spans="2:29" ht="15" customHeight="1" x14ac:dyDescent="0.3">
      <c r="B376" s="27"/>
      <c r="C376" s="62"/>
    </row>
    <row r="377" spans="2:29" ht="15" customHeight="1" x14ac:dyDescent="0.3">
      <c r="B377" s="27"/>
      <c r="C377" s="62"/>
      <c r="AC377" s="6">
        <f>COUNTA(#REF!,#REF!,#REF!,#REF!,#REF!,#REF!,#REF!,#REF!)</f>
        <v>8</v>
      </c>
    </row>
    <row r="378" spans="2:29" ht="141" customHeight="1" x14ac:dyDescent="0.3">
      <c r="B378" s="27"/>
      <c r="C378" s="62"/>
    </row>
    <row r="379" spans="2:29" ht="15" customHeight="1" x14ac:dyDescent="0.3">
      <c r="B379" s="27"/>
      <c r="C379" s="62"/>
    </row>
    <row r="380" spans="2:29" ht="15" customHeight="1" x14ac:dyDescent="0.3">
      <c r="B380" s="27"/>
      <c r="C380" s="62"/>
    </row>
    <row r="381" spans="2:29" ht="15" customHeight="1" x14ac:dyDescent="0.3">
      <c r="B381" s="27"/>
      <c r="C381" s="62"/>
    </row>
    <row r="382" spans="2:29" ht="15" customHeight="1" x14ac:dyDescent="0.3">
      <c r="B382" s="27"/>
      <c r="C382" s="62"/>
    </row>
    <row r="383" spans="2:29" ht="15" customHeight="1" x14ac:dyDescent="0.3">
      <c r="B383" s="27"/>
      <c r="C383" s="62"/>
    </row>
    <row r="384" spans="2:29" ht="15" customHeight="1" x14ac:dyDescent="0.3">
      <c r="B384" s="27"/>
      <c r="C384" s="62"/>
    </row>
    <row r="385" spans="2:29" ht="15" customHeight="1" x14ac:dyDescent="0.3">
      <c r="B385" s="27"/>
      <c r="C385" s="62"/>
    </row>
    <row r="386" spans="2:29" ht="15" customHeight="1" x14ac:dyDescent="0.3">
      <c r="B386" s="27"/>
      <c r="C386" s="62"/>
    </row>
    <row r="387" spans="2:29" ht="15" customHeight="1" x14ac:dyDescent="0.3">
      <c r="B387" s="27"/>
      <c r="C387" s="62"/>
    </row>
    <row r="388" spans="2:29" ht="15" customHeight="1" x14ac:dyDescent="0.3">
      <c r="B388" s="27"/>
      <c r="C388" s="63"/>
      <c r="AC388" s="6">
        <f>COUNTA(#REF!,#REF!,#REF!,#REF!,#REF!,#REF!,#REF!,#REF!)</f>
        <v>8</v>
      </c>
    </row>
    <row r="389" spans="2:29" ht="141" customHeight="1" x14ac:dyDescent="0.3">
      <c r="B389" s="27"/>
      <c r="C389" s="61" t="s">
        <v>101</v>
      </c>
    </row>
    <row r="390" spans="2:29" ht="15" customHeight="1" x14ac:dyDescent="0.3">
      <c r="B390" s="27"/>
      <c r="C390" s="62"/>
    </row>
    <row r="391" spans="2:29" ht="15" customHeight="1" x14ac:dyDescent="0.3">
      <c r="B391" s="27"/>
      <c r="C391" s="62"/>
    </row>
    <row r="392" spans="2:29" ht="15" customHeight="1" x14ac:dyDescent="0.3">
      <c r="B392" s="27"/>
      <c r="C392" s="62"/>
    </row>
    <row r="393" spans="2:29" ht="15" customHeight="1" x14ac:dyDescent="0.3">
      <c r="B393" s="27"/>
      <c r="C393" s="62"/>
    </row>
    <row r="394" spans="2:29" ht="15" customHeight="1" x14ac:dyDescent="0.3">
      <c r="B394" s="27"/>
      <c r="C394" s="62"/>
    </row>
    <row r="395" spans="2:29" ht="15" customHeight="1" x14ac:dyDescent="0.3">
      <c r="B395" s="27"/>
      <c r="C395" s="62"/>
    </row>
    <row r="396" spans="2:29" ht="15" customHeight="1" x14ac:dyDescent="0.3">
      <c r="B396" s="27"/>
      <c r="C396" s="62"/>
    </row>
    <row r="397" spans="2:29" ht="15" customHeight="1" x14ac:dyDescent="0.3">
      <c r="B397" s="27"/>
      <c r="C397" s="62"/>
    </row>
    <row r="398" spans="2:29" ht="15" customHeight="1" x14ac:dyDescent="0.3">
      <c r="B398" s="27"/>
      <c r="C398" s="62"/>
    </row>
    <row r="399" spans="2:29" ht="15" customHeight="1" x14ac:dyDescent="0.3">
      <c r="B399" s="27"/>
      <c r="C399" s="62"/>
      <c r="AC399" s="6">
        <f>COUNTA(#REF!,#REF!,#REF!,#REF!,#REF!,#REF!,#REF!,#REF!)</f>
        <v>8</v>
      </c>
    </row>
    <row r="400" spans="2:29" ht="141" customHeight="1" x14ac:dyDescent="0.3">
      <c r="B400" s="27"/>
      <c r="C400" s="62"/>
    </row>
    <row r="401" spans="2:29" ht="15" customHeight="1" x14ac:dyDescent="0.3">
      <c r="B401" s="27"/>
      <c r="C401" s="62"/>
    </row>
    <row r="402" spans="2:29" ht="15" customHeight="1" x14ac:dyDescent="0.3">
      <c r="B402" s="27"/>
      <c r="C402" s="62"/>
    </row>
    <row r="403" spans="2:29" ht="15" customHeight="1" x14ac:dyDescent="0.3">
      <c r="B403" s="27"/>
      <c r="C403" s="62"/>
    </row>
    <row r="404" spans="2:29" ht="15" customHeight="1" x14ac:dyDescent="0.3">
      <c r="B404" s="27"/>
      <c r="C404" s="62"/>
    </row>
    <row r="405" spans="2:29" ht="15" customHeight="1" x14ac:dyDescent="0.3">
      <c r="B405" s="27"/>
      <c r="C405" s="62"/>
    </row>
    <row r="406" spans="2:29" ht="15" customHeight="1" x14ac:dyDescent="0.3">
      <c r="B406" s="27"/>
      <c r="C406" s="62"/>
    </row>
    <row r="407" spans="2:29" ht="15" customHeight="1" x14ac:dyDescent="0.3">
      <c r="B407" s="27"/>
      <c r="C407" s="62"/>
    </row>
    <row r="408" spans="2:29" ht="15" customHeight="1" x14ac:dyDescent="0.3">
      <c r="B408" s="27"/>
      <c r="C408" s="62"/>
    </row>
    <row r="409" spans="2:29" ht="15" customHeight="1" x14ac:dyDescent="0.3">
      <c r="B409" s="27"/>
      <c r="C409" s="62"/>
    </row>
    <row r="410" spans="2:29" ht="15" customHeight="1" x14ac:dyDescent="0.3">
      <c r="B410" s="27"/>
      <c r="C410" s="63"/>
      <c r="AC410" s="6">
        <f>COUNTA(#REF!,#REF!,#REF!,#REF!,#REF!,#REF!,#REF!,#REF!)</f>
        <v>8</v>
      </c>
    </row>
    <row r="411" spans="2:29" ht="141" customHeight="1" x14ac:dyDescent="0.3">
      <c r="B411" s="27"/>
      <c r="C411" s="61" t="s">
        <v>102</v>
      </c>
    </row>
    <row r="412" spans="2:29" ht="15" customHeight="1" x14ac:dyDescent="0.3">
      <c r="B412" s="27"/>
      <c r="C412" s="62"/>
    </row>
    <row r="413" spans="2:29" ht="15" customHeight="1" x14ac:dyDescent="0.3">
      <c r="B413" s="27"/>
      <c r="C413" s="62"/>
    </row>
    <row r="414" spans="2:29" ht="15" customHeight="1" x14ac:dyDescent="0.3">
      <c r="B414" s="27"/>
      <c r="C414" s="62"/>
    </row>
    <row r="415" spans="2:29" ht="15" customHeight="1" x14ac:dyDescent="0.3">
      <c r="B415" s="27"/>
      <c r="C415" s="62"/>
    </row>
    <row r="416" spans="2:29" ht="15" customHeight="1" x14ac:dyDescent="0.3">
      <c r="B416" s="27"/>
      <c r="C416" s="62"/>
    </row>
    <row r="417" spans="2:29" ht="15" customHeight="1" x14ac:dyDescent="0.3">
      <c r="B417" s="27"/>
      <c r="C417" s="62"/>
    </row>
    <row r="418" spans="2:29" ht="15" customHeight="1" x14ac:dyDescent="0.3">
      <c r="B418" s="27"/>
      <c r="C418" s="62"/>
    </row>
    <row r="419" spans="2:29" ht="15" customHeight="1" x14ac:dyDescent="0.3">
      <c r="B419" s="27"/>
      <c r="C419" s="62"/>
    </row>
    <row r="420" spans="2:29" ht="15" customHeight="1" x14ac:dyDescent="0.3">
      <c r="B420" s="27"/>
      <c r="C420" s="62"/>
    </row>
    <row r="421" spans="2:29" ht="15" customHeight="1" x14ac:dyDescent="0.3">
      <c r="B421" s="27"/>
      <c r="C421" s="62"/>
      <c r="AC421" s="6">
        <f>COUNTA(#REF!,#REF!,#REF!,#REF!,#REF!,#REF!,#REF!,#REF!)</f>
        <v>8</v>
      </c>
    </row>
    <row r="422" spans="2:29" ht="141" customHeight="1" x14ac:dyDescent="0.3">
      <c r="B422" s="27"/>
      <c r="C422" s="62"/>
    </row>
    <row r="423" spans="2:29" ht="15" customHeight="1" x14ac:dyDescent="0.3">
      <c r="B423" s="27"/>
      <c r="C423" s="62"/>
    </row>
    <row r="424" spans="2:29" ht="15" customHeight="1" x14ac:dyDescent="0.3">
      <c r="B424" s="27"/>
      <c r="C424" s="62"/>
    </row>
    <row r="425" spans="2:29" ht="15" customHeight="1" x14ac:dyDescent="0.3">
      <c r="B425" s="27"/>
      <c r="C425" s="62"/>
    </row>
    <row r="426" spans="2:29" ht="15" customHeight="1" x14ac:dyDescent="0.3">
      <c r="B426" s="27"/>
      <c r="C426" s="62"/>
    </row>
    <row r="427" spans="2:29" ht="15" customHeight="1" x14ac:dyDescent="0.3">
      <c r="B427" s="27"/>
      <c r="C427" s="62"/>
    </row>
    <row r="428" spans="2:29" ht="15" customHeight="1" x14ac:dyDescent="0.3">
      <c r="B428" s="27"/>
      <c r="C428" s="62"/>
    </row>
    <row r="429" spans="2:29" ht="15" customHeight="1" x14ac:dyDescent="0.3">
      <c r="B429" s="27"/>
      <c r="C429" s="62"/>
    </row>
    <row r="430" spans="2:29" ht="15" customHeight="1" x14ac:dyDescent="0.3">
      <c r="B430" s="27"/>
      <c r="C430" s="62"/>
    </row>
    <row r="431" spans="2:29" ht="15" customHeight="1" x14ac:dyDescent="0.3">
      <c r="B431" s="27"/>
      <c r="C431" s="62"/>
    </row>
    <row r="432" spans="2:29" ht="15" customHeight="1" x14ac:dyDescent="0.3">
      <c r="B432" s="27"/>
      <c r="C432" s="63"/>
      <c r="AC432" s="6">
        <f>COUNTA(#REF!,#REF!,#REF!,#REF!,#REF!,#REF!,#REF!,#REF!)</f>
        <v>8</v>
      </c>
    </row>
    <row r="433" spans="2:29" ht="141" customHeight="1" x14ac:dyDescent="0.3">
      <c r="B433" s="27"/>
    </row>
    <row r="434" spans="2:29" ht="15" customHeight="1" x14ac:dyDescent="0.3">
      <c r="B434" s="27"/>
    </row>
    <row r="435" spans="2:29" ht="15" customHeight="1" x14ac:dyDescent="0.3">
      <c r="B435" s="27"/>
    </row>
    <row r="436" spans="2:29" ht="15" customHeight="1" x14ac:dyDescent="0.3">
      <c r="B436" s="27"/>
    </row>
    <row r="437" spans="2:29" ht="15" customHeight="1" x14ac:dyDescent="0.3">
      <c r="B437" s="27"/>
    </row>
    <row r="438" spans="2:29" ht="15" customHeight="1" x14ac:dyDescent="0.3">
      <c r="B438" s="27"/>
    </row>
    <row r="439" spans="2:29" ht="15" customHeight="1" x14ac:dyDescent="0.3">
      <c r="B439" s="27"/>
    </row>
    <row r="440" spans="2:29" ht="15" customHeight="1" x14ac:dyDescent="0.3">
      <c r="B440" s="27"/>
    </row>
    <row r="441" spans="2:29" ht="15" customHeight="1" x14ac:dyDescent="0.3">
      <c r="B441" s="27"/>
    </row>
    <row r="442" spans="2:29" ht="15" customHeight="1" x14ac:dyDescent="0.3">
      <c r="B442" s="27"/>
    </row>
    <row r="443" spans="2:29" ht="15" customHeight="1" x14ac:dyDescent="0.3">
      <c r="B443" s="27"/>
      <c r="AC443" s="6">
        <f>COUNTA(#REF!,#REF!,#REF!,#REF!,#REF!,#REF!,#REF!,#REF!)</f>
        <v>8</v>
      </c>
    </row>
    <row r="444" spans="2:29" ht="141" customHeight="1" x14ac:dyDescent="0.3">
      <c r="B444" s="27"/>
    </row>
    <row r="445" spans="2:29" ht="15" customHeight="1" x14ac:dyDescent="0.3">
      <c r="B445" s="27"/>
    </row>
    <row r="446" spans="2:29" ht="15" customHeight="1" x14ac:dyDescent="0.3">
      <c r="B446" s="27"/>
    </row>
    <row r="447" spans="2:29" ht="15" customHeight="1" x14ac:dyDescent="0.3">
      <c r="B447" s="27"/>
    </row>
    <row r="448" spans="2:29" ht="15" customHeight="1" x14ac:dyDescent="0.3">
      <c r="B448" s="27"/>
    </row>
    <row r="449" spans="2:29" ht="15" customHeight="1" x14ac:dyDescent="0.3">
      <c r="B449" s="27"/>
    </row>
    <row r="450" spans="2:29" ht="15" customHeight="1" x14ac:dyDescent="0.3">
      <c r="B450" s="27"/>
    </row>
    <row r="451" spans="2:29" ht="15" customHeight="1" x14ac:dyDescent="0.3">
      <c r="B451" s="27"/>
    </row>
    <row r="452" spans="2:29" ht="15" customHeight="1" x14ac:dyDescent="0.3">
      <c r="B452" s="27"/>
    </row>
    <row r="453" spans="2:29" ht="15" customHeight="1" x14ac:dyDescent="0.3">
      <c r="B453" s="27"/>
    </row>
    <row r="454" spans="2:29" ht="15" customHeight="1" x14ac:dyDescent="0.3">
      <c r="B454" s="27"/>
      <c r="AC454" s="6">
        <f>COUNTA(#REF!,#REF!,#REF!,#REF!,#REF!,#REF!,#REF!,#REF!)</f>
        <v>8</v>
      </c>
    </row>
    <row r="455" spans="2:29" ht="141" customHeight="1" x14ac:dyDescent="0.3">
      <c r="B455" s="27"/>
    </row>
    <row r="456" spans="2:29" ht="15" customHeight="1" x14ac:dyDescent="0.3">
      <c r="B456" s="27"/>
    </row>
    <row r="457" spans="2:29" ht="15" customHeight="1" x14ac:dyDescent="0.3">
      <c r="B457" s="27"/>
    </row>
    <row r="458" spans="2:29" ht="15" customHeight="1" x14ac:dyDescent="0.3">
      <c r="B458" s="27"/>
    </row>
    <row r="459" spans="2:29" ht="15" customHeight="1" x14ac:dyDescent="0.3">
      <c r="B459" s="27"/>
    </row>
    <row r="460" spans="2:29" ht="15" customHeight="1" x14ac:dyDescent="0.3">
      <c r="B460" s="27"/>
    </row>
    <row r="461" spans="2:29" ht="15" customHeight="1" x14ac:dyDescent="0.3">
      <c r="B461" s="27"/>
    </row>
    <row r="462" spans="2:29" ht="15" customHeight="1" x14ac:dyDescent="0.3">
      <c r="B462" s="27"/>
    </row>
    <row r="463" spans="2:29" ht="15" customHeight="1" x14ac:dyDescent="0.3">
      <c r="B463" s="27"/>
    </row>
    <row r="464" spans="2:29" ht="15" customHeight="1" x14ac:dyDescent="0.3">
      <c r="B464" s="27"/>
    </row>
    <row r="465" spans="2:29" ht="15" customHeight="1" x14ac:dyDescent="0.3">
      <c r="B465" s="27"/>
      <c r="AC465" s="6">
        <f>COUNTA(#REF!,#REF!,#REF!,#REF!,#REF!,#REF!,#REF!,#REF!)</f>
        <v>8</v>
      </c>
    </row>
    <row r="466" spans="2:29" ht="141" customHeight="1" x14ac:dyDescent="0.3">
      <c r="B466" s="27"/>
    </row>
    <row r="467" spans="2:29" ht="15" customHeight="1" x14ac:dyDescent="0.3">
      <c r="B467" s="27"/>
    </row>
    <row r="468" spans="2:29" ht="15" customHeight="1" x14ac:dyDescent="0.3">
      <c r="B468" s="27"/>
    </row>
    <row r="469" spans="2:29" ht="15" customHeight="1" x14ac:dyDescent="0.3">
      <c r="B469" s="27"/>
    </row>
    <row r="470" spans="2:29" ht="15" customHeight="1" x14ac:dyDescent="0.3">
      <c r="B470" s="27"/>
    </row>
    <row r="471" spans="2:29" ht="15" customHeight="1" x14ac:dyDescent="0.3">
      <c r="B471" s="27"/>
    </row>
    <row r="472" spans="2:29" ht="15" customHeight="1" x14ac:dyDescent="0.3">
      <c r="B472" s="27"/>
    </row>
    <row r="473" spans="2:29" ht="15" customHeight="1" x14ac:dyDescent="0.3">
      <c r="B473" s="27"/>
    </row>
    <row r="474" spans="2:29" ht="15" customHeight="1" x14ac:dyDescent="0.3">
      <c r="B474" s="27"/>
    </row>
    <row r="475" spans="2:29" ht="15" customHeight="1" x14ac:dyDescent="0.3">
      <c r="B475" s="27"/>
    </row>
    <row r="476" spans="2:29" ht="15" customHeight="1" x14ac:dyDescent="0.3">
      <c r="B476" s="27"/>
      <c r="AC476" s="6">
        <f>COUNTA(#REF!,#REF!,#REF!,#REF!,#REF!,#REF!,#REF!,#REF!)</f>
        <v>8</v>
      </c>
    </row>
    <row r="477" spans="2:29" ht="15" customHeight="1" x14ac:dyDescent="0.3">
      <c r="B477" s="27"/>
    </row>
    <row r="478" spans="2:29" ht="15" customHeight="1" x14ac:dyDescent="0.3">
      <c r="B478" s="27"/>
    </row>
    <row r="479" spans="2:29" ht="15" customHeight="1" x14ac:dyDescent="0.3">
      <c r="B479" s="27"/>
    </row>
    <row r="480" spans="2:29" ht="15" customHeight="1" x14ac:dyDescent="0.3">
      <c r="B480" s="27"/>
    </row>
    <row r="481" spans="2:2" ht="15" customHeight="1" x14ac:dyDescent="0.3">
      <c r="B481" s="27"/>
    </row>
    <row r="482" spans="2:2" ht="15" customHeight="1" x14ac:dyDescent="0.3">
      <c r="B482" s="27"/>
    </row>
    <row r="483" spans="2:2" ht="15" customHeight="1" x14ac:dyDescent="0.3">
      <c r="B483" s="27"/>
    </row>
    <row r="484" spans="2:2" ht="15" customHeight="1" x14ac:dyDescent="0.3">
      <c r="B484" s="27"/>
    </row>
    <row r="485" spans="2:2" ht="15" customHeight="1" x14ac:dyDescent="0.3">
      <c r="B485" s="27"/>
    </row>
    <row r="486" spans="2:2" ht="15" customHeight="1" x14ac:dyDescent="0.3">
      <c r="B486" s="27"/>
    </row>
    <row r="487" spans="2:2" ht="141" customHeight="1" x14ac:dyDescent="0.3">
      <c r="B487" s="27"/>
    </row>
    <row r="488" spans="2:2" ht="15" customHeight="1" x14ac:dyDescent="0.3">
      <c r="B488" s="27"/>
    </row>
    <row r="489" spans="2:2" ht="15" customHeight="1" x14ac:dyDescent="0.3">
      <c r="B489" s="27"/>
    </row>
    <row r="490" spans="2:2" ht="15" customHeight="1" x14ac:dyDescent="0.3">
      <c r="B490" s="27"/>
    </row>
    <row r="491" spans="2:2" ht="15" customHeight="1" x14ac:dyDescent="0.3">
      <c r="B491" s="27"/>
    </row>
    <row r="492" spans="2:2" ht="15" customHeight="1" x14ac:dyDescent="0.3">
      <c r="B492" s="27"/>
    </row>
    <row r="493" spans="2:2" ht="15" customHeight="1" x14ac:dyDescent="0.3">
      <c r="B493" s="27"/>
    </row>
    <row r="494" spans="2:2" ht="15" customHeight="1" x14ac:dyDescent="0.3">
      <c r="B494" s="27"/>
    </row>
    <row r="495" spans="2:2" ht="15" customHeight="1" x14ac:dyDescent="0.3">
      <c r="B495" s="27"/>
    </row>
    <row r="496" spans="2:2" ht="15" customHeight="1" x14ac:dyDescent="0.3">
      <c r="B496" s="27"/>
    </row>
    <row r="497" spans="2:2" ht="15" customHeight="1" x14ac:dyDescent="0.3">
      <c r="B497" s="27"/>
    </row>
    <row r="498" spans="2:2" ht="141" customHeight="1" x14ac:dyDescent="0.3">
      <c r="B498" s="27"/>
    </row>
    <row r="499" spans="2:2" ht="15" customHeight="1" x14ac:dyDescent="0.3">
      <c r="B499" s="27"/>
    </row>
    <row r="500" spans="2:2" ht="15" customHeight="1" x14ac:dyDescent="0.3">
      <c r="B500" s="27"/>
    </row>
    <row r="501" spans="2:2" ht="15" customHeight="1" x14ac:dyDescent="0.3">
      <c r="B501" s="27"/>
    </row>
    <row r="502" spans="2:2" ht="15" customHeight="1" x14ac:dyDescent="0.3">
      <c r="B502" s="27"/>
    </row>
    <row r="503" spans="2:2" ht="15" customHeight="1" x14ac:dyDescent="0.3">
      <c r="B503" s="27"/>
    </row>
    <row r="504" spans="2:2" ht="15" customHeight="1" x14ac:dyDescent="0.3">
      <c r="B504" s="27"/>
    </row>
    <row r="505" spans="2:2" ht="15" customHeight="1" x14ac:dyDescent="0.3">
      <c r="B505" s="27"/>
    </row>
    <row r="506" spans="2:2" ht="15" customHeight="1" x14ac:dyDescent="0.3">
      <c r="B506" s="27"/>
    </row>
    <row r="507" spans="2:2" ht="15" customHeight="1" x14ac:dyDescent="0.3">
      <c r="B507" s="27"/>
    </row>
    <row r="508" spans="2:2" ht="15" customHeight="1" x14ac:dyDescent="0.3">
      <c r="B508" s="27"/>
    </row>
    <row r="509" spans="2:2" ht="141" customHeight="1" x14ac:dyDescent="0.3">
      <c r="B509" s="27"/>
    </row>
    <row r="510" spans="2:2" ht="15" customHeight="1" x14ac:dyDescent="0.3">
      <c r="B510" s="27"/>
    </row>
    <row r="511" spans="2:2" ht="15" customHeight="1" x14ac:dyDescent="0.3">
      <c r="B511" s="27"/>
    </row>
    <row r="512" spans="2:2" ht="15" customHeight="1" x14ac:dyDescent="0.3">
      <c r="B512" s="27"/>
    </row>
    <row r="513" spans="2:2" ht="15" customHeight="1" x14ac:dyDescent="0.3">
      <c r="B513" s="27"/>
    </row>
    <row r="514" spans="2:2" ht="15" customHeight="1" x14ac:dyDescent="0.3">
      <c r="B514" s="27"/>
    </row>
    <row r="515" spans="2:2" ht="15" customHeight="1" x14ac:dyDescent="0.3">
      <c r="B515" s="27"/>
    </row>
    <row r="516" spans="2:2" ht="15" customHeight="1" x14ac:dyDescent="0.3">
      <c r="B516" s="27"/>
    </row>
    <row r="517" spans="2:2" ht="15" customHeight="1" x14ac:dyDescent="0.3">
      <c r="B517" s="27"/>
    </row>
    <row r="518" spans="2:2" ht="15" customHeight="1" x14ac:dyDescent="0.3">
      <c r="B518" s="27"/>
    </row>
    <row r="519" spans="2:2" ht="15" customHeight="1" x14ac:dyDescent="0.3">
      <c r="B519" s="27"/>
    </row>
    <row r="520" spans="2:2" ht="141" customHeight="1" x14ac:dyDescent="0.3">
      <c r="B520" s="27"/>
    </row>
    <row r="521" spans="2:2" ht="15" customHeight="1" x14ac:dyDescent="0.3">
      <c r="B521" s="27"/>
    </row>
    <row r="522" spans="2:2" ht="15" customHeight="1" x14ac:dyDescent="0.3">
      <c r="B522" s="27"/>
    </row>
    <row r="523" spans="2:2" ht="15" customHeight="1" x14ac:dyDescent="0.3">
      <c r="B523" s="27"/>
    </row>
    <row r="524" spans="2:2" ht="15" customHeight="1" x14ac:dyDescent="0.3">
      <c r="B524" s="27"/>
    </row>
    <row r="525" spans="2:2" ht="15" customHeight="1" x14ac:dyDescent="0.3">
      <c r="B525" s="27"/>
    </row>
    <row r="526" spans="2:2" ht="15" customHeight="1" x14ac:dyDescent="0.3">
      <c r="B526" s="27"/>
    </row>
    <row r="527" spans="2:2" ht="15" customHeight="1" x14ac:dyDescent="0.3">
      <c r="B527" s="27"/>
    </row>
    <row r="528" spans="2:2" ht="15" customHeight="1" x14ac:dyDescent="0.3">
      <c r="B528" s="27"/>
    </row>
    <row r="529" spans="2:2" ht="15" customHeight="1" x14ac:dyDescent="0.3">
      <c r="B529" s="27"/>
    </row>
    <row r="530" spans="2:2" ht="15" customHeight="1" x14ac:dyDescent="0.3">
      <c r="B530" s="27"/>
    </row>
    <row r="531" spans="2:2" ht="141" customHeight="1" x14ac:dyDescent="0.3">
      <c r="B531" s="27"/>
    </row>
    <row r="532" spans="2:2" ht="15" customHeight="1" x14ac:dyDescent="0.3">
      <c r="B532" s="27"/>
    </row>
    <row r="533" spans="2:2" ht="15" customHeight="1" x14ac:dyDescent="0.3">
      <c r="B533" s="27"/>
    </row>
    <row r="534" spans="2:2" ht="15" customHeight="1" x14ac:dyDescent="0.3">
      <c r="B534" s="27"/>
    </row>
    <row r="535" spans="2:2" ht="15" customHeight="1" x14ac:dyDescent="0.3">
      <c r="B535" s="27"/>
    </row>
    <row r="536" spans="2:2" ht="15" customHeight="1" x14ac:dyDescent="0.3">
      <c r="B536" s="27"/>
    </row>
    <row r="537" spans="2:2" ht="15" customHeight="1" x14ac:dyDescent="0.3">
      <c r="B537" s="27"/>
    </row>
    <row r="538" spans="2:2" ht="15" customHeight="1" x14ac:dyDescent="0.3">
      <c r="B538" s="27"/>
    </row>
    <row r="539" spans="2:2" ht="15" customHeight="1" x14ac:dyDescent="0.3">
      <c r="B539" s="27"/>
    </row>
    <row r="540" spans="2:2" ht="15" customHeight="1" x14ac:dyDescent="0.3">
      <c r="B540" s="27"/>
    </row>
    <row r="541" spans="2:2" ht="15" customHeight="1" x14ac:dyDescent="0.3">
      <c r="B541" s="27"/>
    </row>
    <row r="542" spans="2:2" ht="141" customHeight="1" x14ac:dyDescent="0.3">
      <c r="B542" s="27"/>
    </row>
    <row r="543" spans="2:2" ht="15" customHeight="1" x14ac:dyDescent="0.3">
      <c r="B543" s="27"/>
    </row>
    <row r="544" spans="2:2" ht="15" customHeight="1" x14ac:dyDescent="0.3">
      <c r="B544" s="27"/>
    </row>
    <row r="545" spans="2:2" ht="15" customHeight="1" x14ac:dyDescent="0.3">
      <c r="B545" s="27"/>
    </row>
    <row r="546" spans="2:2" ht="15" customHeight="1" x14ac:dyDescent="0.3">
      <c r="B546" s="27"/>
    </row>
    <row r="547" spans="2:2" ht="15" customHeight="1" x14ac:dyDescent="0.3">
      <c r="B547" s="27"/>
    </row>
    <row r="548" spans="2:2" ht="15" customHeight="1" x14ac:dyDescent="0.3">
      <c r="B548" s="27"/>
    </row>
    <row r="549" spans="2:2" ht="15" customHeight="1" x14ac:dyDescent="0.3">
      <c r="B549" s="27"/>
    </row>
    <row r="550" spans="2:2" ht="15" customHeight="1" x14ac:dyDescent="0.3">
      <c r="B550" s="27"/>
    </row>
    <row r="551" spans="2:2" ht="15" customHeight="1" x14ac:dyDescent="0.3">
      <c r="B551" s="27"/>
    </row>
    <row r="552" spans="2:2" ht="15" customHeight="1" x14ac:dyDescent="0.3">
      <c r="B552" s="27"/>
    </row>
    <row r="553" spans="2:2" ht="141" customHeight="1" x14ac:dyDescent="0.3">
      <c r="B553" s="27"/>
    </row>
    <row r="554" spans="2:2" ht="15" customHeight="1" x14ac:dyDescent="0.3">
      <c r="B554" s="27"/>
    </row>
    <row r="555" spans="2:2" ht="15" customHeight="1" x14ac:dyDescent="0.3">
      <c r="B555" s="27"/>
    </row>
    <row r="556" spans="2:2" ht="15" customHeight="1" x14ac:dyDescent="0.3">
      <c r="B556" s="27"/>
    </row>
    <row r="557" spans="2:2" ht="15" customHeight="1" x14ac:dyDescent="0.3">
      <c r="B557" s="27"/>
    </row>
    <row r="558" spans="2:2" ht="15" customHeight="1" x14ac:dyDescent="0.3">
      <c r="B558" s="27"/>
    </row>
    <row r="559" spans="2:2" ht="15" customHeight="1" x14ac:dyDescent="0.3">
      <c r="B559" s="27"/>
    </row>
    <row r="560" spans="2:2" ht="15" customHeight="1" x14ac:dyDescent="0.3">
      <c r="B560" s="27"/>
    </row>
    <row r="561" spans="2:2" ht="15" customHeight="1" x14ac:dyDescent="0.3">
      <c r="B561" s="27"/>
    </row>
    <row r="562" spans="2:2" ht="15" customHeight="1" x14ac:dyDescent="0.3">
      <c r="B562" s="27"/>
    </row>
    <row r="563" spans="2:2" ht="15" customHeight="1" x14ac:dyDescent="0.3">
      <c r="B563" s="27"/>
    </row>
    <row r="564" spans="2:2" ht="141" customHeight="1" x14ac:dyDescent="0.3">
      <c r="B564" s="27"/>
    </row>
    <row r="565" spans="2:2" ht="15" customHeight="1" x14ac:dyDescent="0.3">
      <c r="B565" s="27"/>
    </row>
    <row r="566" spans="2:2" ht="15" customHeight="1" x14ac:dyDescent="0.3">
      <c r="B566" s="27"/>
    </row>
    <row r="567" spans="2:2" ht="15" customHeight="1" x14ac:dyDescent="0.3">
      <c r="B567" s="27"/>
    </row>
    <row r="568" spans="2:2" ht="15" customHeight="1" x14ac:dyDescent="0.3">
      <c r="B568" s="27"/>
    </row>
    <row r="569" spans="2:2" ht="15" customHeight="1" x14ac:dyDescent="0.3">
      <c r="B569" s="27"/>
    </row>
    <row r="570" spans="2:2" ht="15" customHeight="1" x14ac:dyDescent="0.3">
      <c r="B570" s="27"/>
    </row>
    <row r="571" spans="2:2" ht="15" customHeight="1" x14ac:dyDescent="0.3">
      <c r="B571" s="27"/>
    </row>
    <row r="572" spans="2:2" ht="15" customHeight="1" x14ac:dyDescent="0.3">
      <c r="B572" s="27"/>
    </row>
    <row r="573" spans="2:2" ht="15" customHeight="1" x14ac:dyDescent="0.3">
      <c r="B573" s="27"/>
    </row>
    <row r="574" spans="2:2" ht="15" customHeight="1" x14ac:dyDescent="0.3">
      <c r="B574" s="27"/>
    </row>
    <row r="575" spans="2:2" ht="141" customHeight="1" x14ac:dyDescent="0.3">
      <c r="B575" s="27"/>
    </row>
    <row r="576" spans="2:2" ht="15" customHeight="1" x14ac:dyDescent="0.3">
      <c r="B576" s="27"/>
    </row>
    <row r="577" spans="2:2" ht="15" customHeight="1" x14ac:dyDescent="0.3">
      <c r="B577" s="27"/>
    </row>
    <row r="578" spans="2:2" ht="15" customHeight="1" x14ac:dyDescent="0.3">
      <c r="B578" s="27"/>
    </row>
    <row r="579" spans="2:2" ht="15" customHeight="1" x14ac:dyDescent="0.3">
      <c r="B579" s="27"/>
    </row>
    <row r="580" spans="2:2" ht="15" customHeight="1" x14ac:dyDescent="0.3">
      <c r="B580" s="27"/>
    </row>
    <row r="581" spans="2:2" ht="15" customHeight="1" x14ac:dyDescent="0.3">
      <c r="B581" s="27"/>
    </row>
    <row r="582" spans="2:2" ht="15" customHeight="1" x14ac:dyDescent="0.3">
      <c r="B582" s="27"/>
    </row>
    <row r="583" spans="2:2" ht="15" customHeight="1" x14ac:dyDescent="0.3">
      <c r="B583" s="27"/>
    </row>
    <row r="584" spans="2:2" ht="15" customHeight="1" x14ac:dyDescent="0.3">
      <c r="B584" s="27"/>
    </row>
    <row r="585" spans="2:2" ht="15" customHeight="1" x14ac:dyDescent="0.3">
      <c r="B585" s="27"/>
    </row>
    <row r="586" spans="2:2" ht="141" customHeight="1" x14ac:dyDescent="0.3">
      <c r="B586" s="27"/>
    </row>
    <row r="587" spans="2:2" ht="15" customHeight="1" x14ac:dyDescent="0.3">
      <c r="B587" s="27"/>
    </row>
    <row r="588" spans="2:2" ht="15" customHeight="1" x14ac:dyDescent="0.3">
      <c r="B588" s="27"/>
    </row>
    <row r="589" spans="2:2" ht="15" customHeight="1" x14ac:dyDescent="0.3">
      <c r="B589" s="27"/>
    </row>
    <row r="590" spans="2:2" ht="15" customHeight="1" x14ac:dyDescent="0.3">
      <c r="B590" s="27"/>
    </row>
    <row r="591" spans="2:2" ht="15" customHeight="1" x14ac:dyDescent="0.3">
      <c r="B591" s="27"/>
    </row>
    <row r="592" spans="2:2" ht="15" customHeight="1" x14ac:dyDescent="0.3">
      <c r="B592" s="27"/>
    </row>
    <row r="593" spans="2:2" ht="15" customHeight="1" x14ac:dyDescent="0.3">
      <c r="B593" s="27"/>
    </row>
    <row r="594" spans="2:2" ht="15" customHeight="1" x14ac:dyDescent="0.3">
      <c r="B594" s="27"/>
    </row>
    <row r="595" spans="2:2" ht="15" customHeight="1" x14ac:dyDescent="0.3">
      <c r="B595" s="27"/>
    </row>
    <row r="596" spans="2:2" ht="15" customHeight="1" x14ac:dyDescent="0.3">
      <c r="B596" s="27"/>
    </row>
    <row r="597" spans="2:2" ht="141" customHeight="1" x14ac:dyDescent="0.3">
      <c r="B597" s="27"/>
    </row>
    <row r="598" spans="2:2" ht="15" customHeight="1" x14ac:dyDescent="0.3">
      <c r="B598" s="27"/>
    </row>
    <row r="599" spans="2:2" ht="15" customHeight="1" x14ac:dyDescent="0.3">
      <c r="B599" s="27"/>
    </row>
    <row r="600" spans="2:2" ht="15" customHeight="1" x14ac:dyDescent="0.3">
      <c r="B600" s="27"/>
    </row>
    <row r="601" spans="2:2" ht="15" customHeight="1" x14ac:dyDescent="0.3">
      <c r="B601" s="27"/>
    </row>
    <row r="602" spans="2:2" ht="15" customHeight="1" x14ac:dyDescent="0.3">
      <c r="B602" s="27"/>
    </row>
    <row r="603" spans="2:2" ht="15" customHeight="1" x14ac:dyDescent="0.3">
      <c r="B603" s="27"/>
    </row>
    <row r="604" spans="2:2" ht="15" customHeight="1" x14ac:dyDescent="0.3">
      <c r="B604" s="27"/>
    </row>
    <row r="605" spans="2:2" ht="15" customHeight="1" x14ac:dyDescent="0.3">
      <c r="B605" s="27"/>
    </row>
    <row r="606" spans="2:2" ht="15" customHeight="1" x14ac:dyDescent="0.3">
      <c r="B606" s="27"/>
    </row>
    <row r="607" spans="2:2" ht="15" customHeight="1" x14ac:dyDescent="0.3">
      <c r="B607" s="27"/>
    </row>
    <row r="608" spans="2:2" ht="141" customHeight="1" x14ac:dyDescent="0.3">
      <c r="B608" s="27"/>
    </row>
    <row r="609" spans="1:2" ht="15" customHeight="1" x14ac:dyDescent="0.3">
      <c r="B609" s="27"/>
    </row>
    <row r="610" spans="1:2" ht="15" customHeight="1" x14ac:dyDescent="0.3">
      <c r="B610" s="27"/>
    </row>
    <row r="611" spans="1:2" ht="15" customHeight="1" x14ac:dyDescent="0.3">
      <c r="B611" s="27"/>
    </row>
    <row r="612" spans="1:2" ht="15" customHeight="1" x14ac:dyDescent="0.3">
      <c r="B612" s="27"/>
    </row>
    <row r="613" spans="1:2" ht="15" customHeight="1" x14ac:dyDescent="0.3">
      <c r="B613" s="27"/>
    </row>
    <row r="614" spans="1:2" ht="15" customHeight="1" x14ac:dyDescent="0.3">
      <c r="B614" s="27"/>
    </row>
    <row r="615" spans="1:2" ht="15" customHeight="1" x14ac:dyDescent="0.3">
      <c r="B615" s="27"/>
    </row>
    <row r="616" spans="1:2" ht="15" customHeight="1" x14ac:dyDescent="0.3">
      <c r="B616" s="27"/>
    </row>
    <row r="617" spans="1:2" ht="15" customHeight="1" x14ac:dyDescent="0.3">
      <c r="B617" s="27"/>
    </row>
    <row r="618" spans="1:2" ht="15" customHeight="1" x14ac:dyDescent="0.3">
      <c r="B618" s="27"/>
    </row>
    <row r="619" spans="1:2" ht="141" customHeight="1" x14ac:dyDescent="0.3">
      <c r="A619" s="6" t="s">
        <v>103</v>
      </c>
      <c r="B619" s="27"/>
    </row>
    <row r="620" spans="1:2" ht="15" customHeight="1" x14ac:dyDescent="0.3">
      <c r="B620" s="27"/>
    </row>
    <row r="621" spans="1:2" ht="15" customHeight="1" x14ac:dyDescent="0.3">
      <c r="B621" s="27"/>
    </row>
    <row r="622" spans="1:2" ht="15" customHeight="1" x14ac:dyDescent="0.3">
      <c r="B622" s="27"/>
    </row>
    <row r="623" spans="1:2" ht="15" customHeight="1" x14ac:dyDescent="0.3">
      <c r="B623" s="27"/>
    </row>
    <row r="624" spans="1:2" ht="15" customHeight="1" x14ac:dyDescent="0.3">
      <c r="B624" s="27"/>
    </row>
    <row r="625" spans="2:2" ht="15" customHeight="1" x14ac:dyDescent="0.3">
      <c r="B625" s="27"/>
    </row>
    <row r="626" spans="2:2" ht="15" customHeight="1" x14ac:dyDescent="0.3">
      <c r="B626" s="27"/>
    </row>
    <row r="627" spans="2:2" ht="15" customHeight="1" x14ac:dyDescent="0.3">
      <c r="B627" s="27"/>
    </row>
    <row r="628" spans="2:2" ht="15" customHeight="1" x14ac:dyDescent="0.3">
      <c r="B628" s="27"/>
    </row>
    <row r="629" spans="2:2" ht="15" customHeight="1" x14ac:dyDescent="0.3">
      <c r="B629" s="27"/>
    </row>
    <row r="630" spans="2:2" ht="141" customHeight="1" x14ac:dyDescent="0.3">
      <c r="B630" s="27"/>
    </row>
    <row r="631" spans="2:2" ht="15" customHeight="1" x14ac:dyDescent="0.3">
      <c r="B631" s="27"/>
    </row>
    <row r="632" spans="2:2" ht="15" customHeight="1" x14ac:dyDescent="0.3">
      <c r="B632" s="27"/>
    </row>
    <row r="633" spans="2:2" ht="15" customHeight="1" x14ac:dyDescent="0.3">
      <c r="B633" s="27"/>
    </row>
    <row r="634" spans="2:2" ht="15" customHeight="1" x14ac:dyDescent="0.3">
      <c r="B634" s="27"/>
    </row>
    <row r="635" spans="2:2" ht="15" customHeight="1" x14ac:dyDescent="0.3">
      <c r="B635" s="27"/>
    </row>
    <row r="636" spans="2:2" ht="15" customHeight="1" x14ac:dyDescent="0.3">
      <c r="B636" s="27"/>
    </row>
    <row r="637" spans="2:2" ht="15" customHeight="1" x14ac:dyDescent="0.3">
      <c r="B637" s="27"/>
    </row>
    <row r="638" spans="2:2" ht="15" customHeight="1" x14ac:dyDescent="0.3">
      <c r="B638" s="27"/>
    </row>
    <row r="639" spans="2:2" ht="15" customHeight="1" x14ac:dyDescent="0.3">
      <c r="B639" s="27"/>
    </row>
    <row r="640" spans="2:2" ht="15" customHeight="1" x14ac:dyDescent="0.3">
      <c r="B640" s="27"/>
    </row>
    <row r="641" spans="2:2" ht="141" customHeight="1" x14ac:dyDescent="0.3">
      <c r="B641" s="27"/>
    </row>
    <row r="642" spans="2:2" ht="15" customHeight="1" x14ac:dyDescent="0.3">
      <c r="B642" s="27"/>
    </row>
    <row r="643" spans="2:2" ht="15" customHeight="1" x14ac:dyDescent="0.3">
      <c r="B643" s="27"/>
    </row>
    <row r="644" spans="2:2" ht="15" customHeight="1" x14ac:dyDescent="0.3">
      <c r="B644" s="27"/>
    </row>
    <row r="645" spans="2:2" ht="15" customHeight="1" x14ac:dyDescent="0.3">
      <c r="B645" s="27"/>
    </row>
    <row r="646" spans="2:2" ht="15" customHeight="1" x14ac:dyDescent="0.3">
      <c r="B646" s="27"/>
    </row>
    <row r="647" spans="2:2" ht="15" customHeight="1" x14ac:dyDescent="0.3">
      <c r="B647" s="27"/>
    </row>
    <row r="648" spans="2:2" ht="15" customHeight="1" x14ac:dyDescent="0.3">
      <c r="B648" s="27"/>
    </row>
    <row r="649" spans="2:2" ht="15" customHeight="1" x14ac:dyDescent="0.3">
      <c r="B649" s="27"/>
    </row>
    <row r="650" spans="2:2" ht="15" customHeight="1" x14ac:dyDescent="0.3">
      <c r="B650" s="27"/>
    </row>
    <row r="651" spans="2:2" ht="15" customHeight="1" x14ac:dyDescent="0.3">
      <c r="B651" s="27"/>
    </row>
    <row r="652" spans="2:2" ht="141" customHeight="1" x14ac:dyDescent="0.3">
      <c r="B652" s="27"/>
    </row>
    <row r="653" spans="2:2" ht="15" customHeight="1" x14ac:dyDescent="0.3">
      <c r="B653" s="27"/>
    </row>
    <row r="654" spans="2:2" ht="15" customHeight="1" x14ac:dyDescent="0.3">
      <c r="B654" s="27"/>
    </row>
    <row r="655" spans="2:2" ht="15" customHeight="1" x14ac:dyDescent="0.3">
      <c r="B655" s="27"/>
    </row>
    <row r="656" spans="2:2" ht="15" customHeight="1" x14ac:dyDescent="0.3">
      <c r="B656" s="27"/>
    </row>
    <row r="657" spans="2:2" ht="15" customHeight="1" x14ac:dyDescent="0.3">
      <c r="B657" s="27"/>
    </row>
    <row r="658" spans="2:2" ht="15" customHeight="1" x14ac:dyDescent="0.3">
      <c r="B658" s="27"/>
    </row>
    <row r="659" spans="2:2" ht="15" customHeight="1" x14ac:dyDescent="0.3">
      <c r="B659" s="27"/>
    </row>
    <row r="660" spans="2:2" ht="15" customHeight="1" x14ac:dyDescent="0.3">
      <c r="B660" s="27"/>
    </row>
    <row r="661" spans="2:2" ht="15" customHeight="1" x14ac:dyDescent="0.3">
      <c r="B661" s="27"/>
    </row>
    <row r="662" spans="2:2" ht="15" customHeight="1" x14ac:dyDescent="0.3">
      <c r="B662" s="27"/>
    </row>
    <row r="663" spans="2:2" ht="141" customHeight="1" x14ac:dyDescent="0.3">
      <c r="B663" s="27"/>
    </row>
    <row r="664" spans="2:2" ht="15" customHeight="1" x14ac:dyDescent="0.3">
      <c r="B664" s="27"/>
    </row>
    <row r="665" spans="2:2" ht="15" customHeight="1" x14ac:dyDescent="0.3">
      <c r="B665" s="27"/>
    </row>
    <row r="666" spans="2:2" ht="15" customHeight="1" x14ac:dyDescent="0.3">
      <c r="B666" s="27"/>
    </row>
    <row r="667" spans="2:2" ht="15" customHeight="1" x14ac:dyDescent="0.3">
      <c r="B667" s="27"/>
    </row>
    <row r="668" spans="2:2" ht="15" customHeight="1" x14ac:dyDescent="0.3">
      <c r="B668" s="27"/>
    </row>
    <row r="669" spans="2:2" ht="15" customHeight="1" x14ac:dyDescent="0.3">
      <c r="B669" s="27"/>
    </row>
    <row r="670" spans="2:2" ht="15" customHeight="1" x14ac:dyDescent="0.3">
      <c r="B670" s="27"/>
    </row>
    <row r="671" spans="2:2" ht="15" customHeight="1" x14ac:dyDescent="0.3">
      <c r="B671" s="27"/>
    </row>
    <row r="672" spans="2:2" ht="15" customHeight="1" x14ac:dyDescent="0.3">
      <c r="B672" s="27"/>
    </row>
    <row r="673" spans="2:2" ht="15" customHeight="1" x14ac:dyDescent="0.3">
      <c r="B673" s="27"/>
    </row>
    <row r="674" spans="2:2" ht="141" customHeight="1" x14ac:dyDescent="0.3">
      <c r="B674" s="27"/>
    </row>
    <row r="675" spans="2:2" ht="15" customHeight="1" x14ac:dyDescent="0.3">
      <c r="B675" s="27"/>
    </row>
    <row r="676" spans="2:2" ht="15" customHeight="1" x14ac:dyDescent="0.3">
      <c r="B676" s="27"/>
    </row>
    <row r="677" spans="2:2" ht="15" customHeight="1" x14ac:dyDescent="0.3">
      <c r="B677" s="27"/>
    </row>
    <row r="678" spans="2:2" ht="15" customHeight="1" x14ac:dyDescent="0.3">
      <c r="B678" s="27"/>
    </row>
    <row r="679" spans="2:2" ht="15" customHeight="1" x14ac:dyDescent="0.3">
      <c r="B679" s="27"/>
    </row>
    <row r="680" spans="2:2" ht="15" customHeight="1" x14ac:dyDescent="0.3">
      <c r="B680" s="27"/>
    </row>
    <row r="681" spans="2:2" ht="15" customHeight="1" x14ac:dyDescent="0.3">
      <c r="B681" s="27"/>
    </row>
    <row r="682" spans="2:2" ht="15" customHeight="1" x14ac:dyDescent="0.3">
      <c r="B682" s="27"/>
    </row>
    <row r="683" spans="2:2" ht="15" customHeight="1" x14ac:dyDescent="0.3">
      <c r="B683" s="27"/>
    </row>
    <row r="684" spans="2:2" ht="15" customHeight="1" x14ac:dyDescent="0.3">
      <c r="B684" s="27"/>
    </row>
    <row r="685" spans="2:2" ht="141" customHeight="1" x14ac:dyDescent="0.3">
      <c r="B685" s="27"/>
    </row>
    <row r="686" spans="2:2" ht="15" customHeight="1" x14ac:dyDescent="0.3">
      <c r="B686" s="27"/>
    </row>
    <row r="687" spans="2:2" ht="15" customHeight="1" x14ac:dyDescent="0.3">
      <c r="B687" s="27"/>
    </row>
    <row r="688" spans="2:2" ht="15" customHeight="1" x14ac:dyDescent="0.3">
      <c r="B688" s="27"/>
    </row>
    <row r="689" spans="2:2" ht="15" customHeight="1" x14ac:dyDescent="0.3">
      <c r="B689" s="27"/>
    </row>
    <row r="690" spans="2:2" ht="15" customHeight="1" x14ac:dyDescent="0.3">
      <c r="B690" s="27"/>
    </row>
    <row r="691" spans="2:2" ht="15" customHeight="1" x14ac:dyDescent="0.3">
      <c r="B691" s="27"/>
    </row>
    <row r="692" spans="2:2" ht="15" customHeight="1" x14ac:dyDescent="0.3">
      <c r="B692" s="27"/>
    </row>
    <row r="693" spans="2:2" ht="15" customHeight="1" x14ac:dyDescent="0.3">
      <c r="B693" s="27"/>
    </row>
    <row r="694" spans="2:2" ht="15" customHeight="1" x14ac:dyDescent="0.3">
      <c r="B694" s="27"/>
    </row>
    <row r="695" spans="2:2" ht="15" customHeight="1" x14ac:dyDescent="0.3">
      <c r="B695" s="27"/>
    </row>
    <row r="696" spans="2:2" ht="141" customHeight="1" x14ac:dyDescent="0.3">
      <c r="B696" s="27"/>
    </row>
    <row r="697" spans="2:2" ht="15" customHeight="1" x14ac:dyDescent="0.3">
      <c r="B697" s="27"/>
    </row>
    <row r="698" spans="2:2" ht="15" customHeight="1" x14ac:dyDescent="0.3">
      <c r="B698" s="27"/>
    </row>
    <row r="699" spans="2:2" ht="15" customHeight="1" x14ac:dyDescent="0.3">
      <c r="B699" s="27"/>
    </row>
    <row r="700" spans="2:2" ht="15" customHeight="1" x14ac:dyDescent="0.3">
      <c r="B700" s="27"/>
    </row>
    <row r="701" spans="2:2" ht="15" customHeight="1" x14ac:dyDescent="0.3">
      <c r="B701" s="27"/>
    </row>
    <row r="702" spans="2:2" ht="15" customHeight="1" x14ac:dyDescent="0.3">
      <c r="B702" s="27"/>
    </row>
    <row r="703" spans="2:2" ht="15" customHeight="1" x14ac:dyDescent="0.3">
      <c r="B703" s="27"/>
    </row>
    <row r="704" spans="2:2" ht="15" customHeight="1" x14ac:dyDescent="0.3">
      <c r="B704" s="27"/>
    </row>
    <row r="705" spans="2:2" ht="15" customHeight="1" x14ac:dyDescent="0.3">
      <c r="B705" s="27"/>
    </row>
    <row r="706" spans="2:2" ht="15" customHeight="1" x14ac:dyDescent="0.3">
      <c r="B706" s="27"/>
    </row>
    <row r="707" spans="2:2" ht="141" customHeight="1" x14ac:dyDescent="0.3">
      <c r="B707" s="27"/>
    </row>
    <row r="708" spans="2:2" ht="15" customHeight="1" x14ac:dyDescent="0.3">
      <c r="B708" s="27"/>
    </row>
    <row r="709" spans="2:2" ht="15" customHeight="1" x14ac:dyDescent="0.3">
      <c r="B709" s="27"/>
    </row>
    <row r="710" spans="2:2" ht="15" customHeight="1" x14ac:dyDescent="0.3">
      <c r="B710" s="27"/>
    </row>
    <row r="711" spans="2:2" ht="15" customHeight="1" x14ac:dyDescent="0.3">
      <c r="B711" s="27"/>
    </row>
    <row r="712" spans="2:2" ht="15" customHeight="1" x14ac:dyDescent="0.3">
      <c r="B712" s="27"/>
    </row>
    <row r="713" spans="2:2" ht="15" customHeight="1" x14ac:dyDescent="0.3">
      <c r="B713" s="27"/>
    </row>
    <row r="714" spans="2:2" ht="15" customHeight="1" x14ac:dyDescent="0.3">
      <c r="B714" s="27"/>
    </row>
    <row r="715" spans="2:2" ht="15" customHeight="1" x14ac:dyDescent="0.3">
      <c r="B715" s="27"/>
    </row>
    <row r="716" spans="2:2" ht="15" customHeight="1" x14ac:dyDescent="0.3">
      <c r="B716" s="27"/>
    </row>
    <row r="717" spans="2:2" ht="15" customHeight="1" x14ac:dyDescent="0.3">
      <c r="B717" s="27"/>
    </row>
    <row r="718" spans="2:2" ht="141" customHeight="1" x14ac:dyDescent="0.3">
      <c r="B718" s="27"/>
    </row>
    <row r="719" spans="2:2" ht="15" customHeight="1" x14ac:dyDescent="0.3">
      <c r="B719" s="27"/>
    </row>
    <row r="720" spans="2:2" ht="15" customHeight="1" x14ac:dyDescent="0.3">
      <c r="B720" s="27"/>
    </row>
    <row r="721" spans="2:2" ht="15" customHeight="1" x14ac:dyDescent="0.3">
      <c r="B721" s="27"/>
    </row>
    <row r="722" spans="2:2" ht="15" customHeight="1" x14ac:dyDescent="0.3">
      <c r="B722" s="27"/>
    </row>
    <row r="723" spans="2:2" ht="15" customHeight="1" x14ac:dyDescent="0.3">
      <c r="B723" s="27"/>
    </row>
    <row r="724" spans="2:2" ht="15" customHeight="1" x14ac:dyDescent="0.3">
      <c r="B724" s="27"/>
    </row>
    <row r="725" spans="2:2" ht="15" customHeight="1" x14ac:dyDescent="0.3">
      <c r="B725" s="27"/>
    </row>
    <row r="726" spans="2:2" ht="15" customHeight="1" x14ac:dyDescent="0.3">
      <c r="B726" s="27"/>
    </row>
    <row r="727" spans="2:2" ht="15" customHeight="1" x14ac:dyDescent="0.3">
      <c r="B727" s="27"/>
    </row>
    <row r="728" spans="2:2" ht="15" customHeight="1" x14ac:dyDescent="0.3">
      <c r="B728" s="27"/>
    </row>
    <row r="729" spans="2:2" ht="141" customHeight="1" x14ac:dyDescent="0.3">
      <c r="B729" s="27"/>
    </row>
    <row r="730" spans="2:2" ht="15" customHeight="1" x14ac:dyDescent="0.3">
      <c r="B730" s="27"/>
    </row>
    <row r="731" spans="2:2" ht="15" customHeight="1" x14ac:dyDescent="0.3">
      <c r="B731" s="27"/>
    </row>
    <row r="732" spans="2:2" ht="15" customHeight="1" x14ac:dyDescent="0.3">
      <c r="B732" s="27"/>
    </row>
    <row r="733" spans="2:2" ht="15" customHeight="1" x14ac:dyDescent="0.3">
      <c r="B733" s="27"/>
    </row>
    <row r="734" spans="2:2" ht="15" customHeight="1" x14ac:dyDescent="0.3">
      <c r="B734" s="27"/>
    </row>
    <row r="735" spans="2:2" ht="15" customHeight="1" x14ac:dyDescent="0.3">
      <c r="B735" s="27"/>
    </row>
    <row r="736" spans="2:2" ht="15" customHeight="1" x14ac:dyDescent="0.3">
      <c r="B736" s="27"/>
    </row>
    <row r="737" spans="2:2" ht="15" customHeight="1" x14ac:dyDescent="0.3">
      <c r="B737" s="27"/>
    </row>
    <row r="738" spans="2:2" ht="15" customHeight="1" x14ac:dyDescent="0.3">
      <c r="B738" s="27"/>
    </row>
    <row r="739" spans="2:2" ht="15" customHeight="1" x14ac:dyDescent="0.3">
      <c r="B739" s="27"/>
    </row>
    <row r="740" spans="2:2" ht="141" customHeight="1" x14ac:dyDescent="0.3">
      <c r="B740" s="27"/>
    </row>
    <row r="741" spans="2:2" ht="15" customHeight="1" x14ac:dyDescent="0.3">
      <c r="B741" s="27"/>
    </row>
    <row r="742" spans="2:2" ht="15" customHeight="1" x14ac:dyDescent="0.3">
      <c r="B742" s="27"/>
    </row>
    <row r="743" spans="2:2" ht="15" customHeight="1" x14ac:dyDescent="0.3">
      <c r="B743" s="27"/>
    </row>
    <row r="744" spans="2:2" ht="15" customHeight="1" x14ac:dyDescent="0.3">
      <c r="B744" s="27"/>
    </row>
    <row r="745" spans="2:2" ht="15" customHeight="1" x14ac:dyDescent="0.3">
      <c r="B745" s="27"/>
    </row>
    <row r="746" spans="2:2" ht="15" customHeight="1" x14ac:dyDescent="0.3">
      <c r="B746" s="27"/>
    </row>
    <row r="747" spans="2:2" ht="15" customHeight="1" x14ac:dyDescent="0.3">
      <c r="B747" s="27"/>
    </row>
    <row r="748" spans="2:2" ht="15" customHeight="1" x14ac:dyDescent="0.3">
      <c r="B748" s="27"/>
    </row>
    <row r="749" spans="2:2" ht="15" customHeight="1" x14ac:dyDescent="0.3">
      <c r="B749" s="27"/>
    </row>
    <row r="750" spans="2:2" ht="15" customHeight="1" x14ac:dyDescent="0.3">
      <c r="B750" s="27"/>
    </row>
    <row r="751" spans="2:2" ht="141" customHeight="1" x14ac:dyDescent="0.3">
      <c r="B751" s="27"/>
    </row>
    <row r="752" spans="2:2" ht="15" customHeight="1" x14ac:dyDescent="0.3">
      <c r="B752" s="27"/>
    </row>
    <row r="753" spans="2:2" ht="15" customHeight="1" x14ac:dyDescent="0.3">
      <c r="B753" s="27"/>
    </row>
    <row r="754" spans="2:2" ht="15" customHeight="1" x14ac:dyDescent="0.3">
      <c r="B754" s="27"/>
    </row>
    <row r="755" spans="2:2" ht="15" customHeight="1" x14ac:dyDescent="0.3">
      <c r="B755" s="27"/>
    </row>
    <row r="756" spans="2:2" ht="15" customHeight="1" x14ac:dyDescent="0.3">
      <c r="B756" s="27"/>
    </row>
    <row r="757" spans="2:2" ht="15" customHeight="1" x14ac:dyDescent="0.3">
      <c r="B757" s="27"/>
    </row>
    <row r="758" spans="2:2" ht="15" customHeight="1" x14ac:dyDescent="0.3">
      <c r="B758" s="27"/>
    </row>
    <row r="759" spans="2:2" ht="15" customHeight="1" x14ac:dyDescent="0.3">
      <c r="B759" s="27"/>
    </row>
    <row r="760" spans="2:2" ht="15" customHeight="1" x14ac:dyDescent="0.3">
      <c r="B760" s="27"/>
    </row>
    <row r="761" spans="2:2" ht="15" customHeight="1" x14ac:dyDescent="0.3">
      <c r="B761" s="27"/>
    </row>
    <row r="762" spans="2:2" ht="141" customHeight="1" x14ac:dyDescent="0.3">
      <c r="B762" s="27"/>
    </row>
    <row r="763" spans="2:2" ht="15" customHeight="1" x14ac:dyDescent="0.3">
      <c r="B763" s="27"/>
    </row>
    <row r="764" spans="2:2" ht="15" customHeight="1" x14ac:dyDescent="0.3">
      <c r="B764" s="27"/>
    </row>
    <row r="765" spans="2:2" ht="15" customHeight="1" x14ac:dyDescent="0.3">
      <c r="B765" s="27"/>
    </row>
    <row r="766" spans="2:2" ht="15" customHeight="1" x14ac:dyDescent="0.3">
      <c r="B766" s="27"/>
    </row>
    <row r="767" spans="2:2" ht="15" customHeight="1" x14ac:dyDescent="0.3">
      <c r="B767" s="27"/>
    </row>
    <row r="768" spans="2:2" ht="15" customHeight="1" x14ac:dyDescent="0.3">
      <c r="B768" s="27"/>
    </row>
    <row r="769" spans="2:2" ht="15" customHeight="1" x14ac:dyDescent="0.3">
      <c r="B769" s="27"/>
    </row>
    <row r="770" spans="2:2" ht="15" customHeight="1" x14ac:dyDescent="0.3">
      <c r="B770" s="27"/>
    </row>
    <row r="771" spans="2:2" ht="15" customHeight="1" x14ac:dyDescent="0.3">
      <c r="B771" s="27"/>
    </row>
    <row r="772" spans="2:2" ht="15" customHeight="1" x14ac:dyDescent="0.3">
      <c r="B772" s="27"/>
    </row>
    <row r="773" spans="2:2" ht="141" customHeight="1" x14ac:dyDescent="0.3">
      <c r="B773" s="27"/>
    </row>
    <row r="774" spans="2:2" ht="15" customHeight="1" x14ac:dyDescent="0.3">
      <c r="B774" s="27"/>
    </row>
    <row r="775" spans="2:2" ht="15" customHeight="1" x14ac:dyDescent="0.3">
      <c r="B775" s="27"/>
    </row>
    <row r="776" spans="2:2" ht="15" customHeight="1" x14ac:dyDescent="0.3">
      <c r="B776" s="27"/>
    </row>
    <row r="777" spans="2:2" ht="15" customHeight="1" x14ac:dyDescent="0.3">
      <c r="B777" s="27"/>
    </row>
    <row r="778" spans="2:2" ht="15" customHeight="1" x14ac:dyDescent="0.3">
      <c r="B778" s="27"/>
    </row>
    <row r="779" spans="2:2" ht="15" customHeight="1" x14ac:dyDescent="0.3">
      <c r="B779" s="27"/>
    </row>
    <row r="780" spans="2:2" ht="15" customHeight="1" x14ac:dyDescent="0.3">
      <c r="B780" s="27"/>
    </row>
    <row r="781" spans="2:2" ht="15" customHeight="1" x14ac:dyDescent="0.3">
      <c r="B781" s="27"/>
    </row>
    <row r="782" spans="2:2" ht="15" customHeight="1" x14ac:dyDescent="0.3">
      <c r="B782" s="27"/>
    </row>
    <row r="783" spans="2:2" ht="15" customHeight="1" x14ac:dyDescent="0.3">
      <c r="B783" s="27"/>
    </row>
    <row r="784" spans="2:2" ht="141" customHeight="1" x14ac:dyDescent="0.3">
      <c r="B784" s="27"/>
    </row>
    <row r="785" spans="2:2" ht="15" customHeight="1" x14ac:dyDescent="0.3">
      <c r="B785" s="27"/>
    </row>
    <row r="786" spans="2:2" ht="15" customHeight="1" x14ac:dyDescent="0.3">
      <c r="B786" s="27"/>
    </row>
    <row r="787" spans="2:2" ht="15" customHeight="1" x14ac:dyDescent="0.3">
      <c r="B787" s="27"/>
    </row>
    <row r="788" spans="2:2" ht="15" customHeight="1" x14ac:dyDescent="0.3">
      <c r="B788" s="27"/>
    </row>
    <row r="789" spans="2:2" ht="15" customHeight="1" x14ac:dyDescent="0.3">
      <c r="B789" s="27"/>
    </row>
    <row r="790" spans="2:2" ht="15" customHeight="1" x14ac:dyDescent="0.3">
      <c r="B790" s="27"/>
    </row>
    <row r="791" spans="2:2" ht="15" customHeight="1" x14ac:dyDescent="0.3">
      <c r="B791" s="27"/>
    </row>
    <row r="792" spans="2:2" ht="15" customHeight="1" x14ac:dyDescent="0.3">
      <c r="B792" s="27"/>
    </row>
    <row r="793" spans="2:2" ht="15" customHeight="1" x14ac:dyDescent="0.3">
      <c r="B793" s="27"/>
    </row>
    <row r="794" spans="2:2" ht="15" customHeight="1" x14ac:dyDescent="0.3">
      <c r="B794" s="27"/>
    </row>
    <row r="795" spans="2:2" ht="141" customHeight="1" x14ac:dyDescent="0.3">
      <c r="B795" s="27"/>
    </row>
    <row r="796" spans="2:2" ht="15" customHeight="1" x14ac:dyDescent="0.3">
      <c r="B796" s="27"/>
    </row>
    <row r="797" spans="2:2" ht="15" customHeight="1" x14ac:dyDescent="0.3">
      <c r="B797" s="27"/>
    </row>
    <row r="798" spans="2:2" ht="15" customHeight="1" x14ac:dyDescent="0.3">
      <c r="B798" s="27"/>
    </row>
    <row r="799" spans="2:2" ht="15" customHeight="1" x14ac:dyDescent="0.3">
      <c r="B799" s="27"/>
    </row>
    <row r="800" spans="2:2" ht="15" customHeight="1" x14ac:dyDescent="0.3">
      <c r="B800" s="27"/>
    </row>
    <row r="801" spans="2:2" ht="15" customHeight="1" x14ac:dyDescent="0.3">
      <c r="B801" s="27"/>
    </row>
    <row r="802" spans="2:2" ht="15" customHeight="1" x14ac:dyDescent="0.3">
      <c r="B802" s="27"/>
    </row>
    <row r="803" spans="2:2" ht="15" customHeight="1" x14ac:dyDescent="0.3">
      <c r="B803" s="27"/>
    </row>
    <row r="804" spans="2:2" ht="15" customHeight="1" x14ac:dyDescent="0.3">
      <c r="B804" s="27"/>
    </row>
    <row r="805" spans="2:2" ht="15" customHeight="1" x14ac:dyDescent="0.3">
      <c r="B805" s="27"/>
    </row>
    <row r="806" spans="2:2" ht="141" customHeight="1" x14ac:dyDescent="0.3">
      <c r="B806" s="27"/>
    </row>
    <row r="807" spans="2:2" ht="15" customHeight="1" x14ac:dyDescent="0.3">
      <c r="B807" s="27"/>
    </row>
    <row r="808" spans="2:2" ht="15" customHeight="1" x14ac:dyDescent="0.3">
      <c r="B808" s="27"/>
    </row>
    <row r="809" spans="2:2" ht="15" customHeight="1" x14ac:dyDescent="0.3">
      <c r="B809" s="27"/>
    </row>
    <row r="810" spans="2:2" ht="15" customHeight="1" x14ac:dyDescent="0.3">
      <c r="B810" s="27"/>
    </row>
    <row r="811" spans="2:2" ht="15" customHeight="1" x14ac:dyDescent="0.3">
      <c r="B811" s="27"/>
    </row>
    <row r="812" spans="2:2" ht="15" customHeight="1" x14ac:dyDescent="0.3">
      <c r="B812" s="27"/>
    </row>
    <row r="813" spans="2:2" ht="15" customHeight="1" x14ac:dyDescent="0.3">
      <c r="B813" s="27"/>
    </row>
    <row r="814" spans="2:2" ht="15" customHeight="1" x14ac:dyDescent="0.3">
      <c r="B814" s="27"/>
    </row>
    <row r="815" spans="2:2" ht="15" customHeight="1" x14ac:dyDescent="0.3">
      <c r="B815" s="27"/>
    </row>
    <row r="816" spans="2:2" ht="15" customHeight="1" x14ac:dyDescent="0.3">
      <c r="B816" s="27"/>
    </row>
    <row r="817" spans="2:2" ht="141" customHeight="1" x14ac:dyDescent="0.3">
      <c r="B817" s="27"/>
    </row>
    <row r="818" spans="2:2" ht="15" customHeight="1" x14ac:dyDescent="0.3">
      <c r="B818" s="27"/>
    </row>
    <row r="819" spans="2:2" ht="15" customHeight="1" x14ac:dyDescent="0.3">
      <c r="B819" s="27"/>
    </row>
    <row r="820" spans="2:2" ht="15" customHeight="1" x14ac:dyDescent="0.3">
      <c r="B820" s="27"/>
    </row>
    <row r="821" spans="2:2" ht="15" customHeight="1" x14ac:dyDescent="0.3">
      <c r="B821" s="27"/>
    </row>
    <row r="822" spans="2:2" ht="15" customHeight="1" x14ac:dyDescent="0.3">
      <c r="B822" s="27"/>
    </row>
    <row r="823" spans="2:2" ht="15" customHeight="1" x14ac:dyDescent="0.3">
      <c r="B823" s="27"/>
    </row>
    <row r="824" spans="2:2" ht="15" customHeight="1" x14ac:dyDescent="0.3">
      <c r="B824" s="27"/>
    </row>
    <row r="825" spans="2:2" ht="15" customHeight="1" x14ac:dyDescent="0.3">
      <c r="B825" s="27"/>
    </row>
    <row r="826" spans="2:2" ht="15" customHeight="1" x14ac:dyDescent="0.3">
      <c r="B826" s="27"/>
    </row>
    <row r="827" spans="2:2" ht="15" customHeight="1" x14ac:dyDescent="0.3">
      <c r="B827" s="27"/>
    </row>
    <row r="828" spans="2:2" ht="141" customHeight="1" x14ac:dyDescent="0.3">
      <c r="B828" s="27"/>
    </row>
    <row r="829" spans="2:2" ht="15" customHeight="1" x14ac:dyDescent="0.3">
      <c r="B829" s="27"/>
    </row>
    <row r="830" spans="2:2" ht="15" customHeight="1" x14ac:dyDescent="0.3">
      <c r="B830" s="27"/>
    </row>
    <row r="831" spans="2:2" ht="15" customHeight="1" x14ac:dyDescent="0.3">
      <c r="B831" s="27"/>
    </row>
    <row r="832" spans="2:2" ht="15" customHeight="1" x14ac:dyDescent="0.3">
      <c r="B832" s="27"/>
    </row>
    <row r="833" spans="2:2" ht="15" customHeight="1" x14ac:dyDescent="0.3">
      <c r="B833" s="27"/>
    </row>
    <row r="834" spans="2:2" ht="15" customHeight="1" x14ac:dyDescent="0.3">
      <c r="B834" s="27"/>
    </row>
    <row r="835" spans="2:2" ht="15" customHeight="1" x14ac:dyDescent="0.3">
      <c r="B835" s="27"/>
    </row>
    <row r="836" spans="2:2" ht="15" customHeight="1" x14ac:dyDescent="0.3">
      <c r="B836" s="27"/>
    </row>
    <row r="837" spans="2:2" ht="15" customHeight="1" x14ac:dyDescent="0.3">
      <c r="B837" s="27"/>
    </row>
    <row r="838" spans="2:2" ht="15" customHeight="1" x14ac:dyDescent="0.3">
      <c r="B838" s="27"/>
    </row>
    <row r="839" spans="2:2" ht="141" customHeight="1" x14ac:dyDescent="0.3">
      <c r="B839" s="27"/>
    </row>
    <row r="840" spans="2:2" ht="15" customHeight="1" x14ac:dyDescent="0.3">
      <c r="B840" s="27"/>
    </row>
    <row r="841" spans="2:2" ht="15" customHeight="1" x14ac:dyDescent="0.3">
      <c r="B841" s="27"/>
    </row>
    <row r="842" spans="2:2" ht="15" customHeight="1" x14ac:dyDescent="0.3">
      <c r="B842" s="27"/>
    </row>
    <row r="843" spans="2:2" ht="15" customHeight="1" x14ac:dyDescent="0.3">
      <c r="B843" s="27"/>
    </row>
    <row r="844" spans="2:2" ht="15" customHeight="1" x14ac:dyDescent="0.3">
      <c r="B844" s="27"/>
    </row>
    <row r="845" spans="2:2" ht="15" customHeight="1" x14ac:dyDescent="0.3">
      <c r="B845" s="27"/>
    </row>
    <row r="846" spans="2:2" ht="15" customHeight="1" x14ac:dyDescent="0.3">
      <c r="B846" s="27"/>
    </row>
    <row r="847" spans="2:2" ht="15" customHeight="1" x14ac:dyDescent="0.3">
      <c r="B847" s="27"/>
    </row>
    <row r="848" spans="2:2" ht="15" customHeight="1" x14ac:dyDescent="0.3">
      <c r="B848" s="27"/>
    </row>
    <row r="849" spans="2:2" ht="15" customHeight="1" x14ac:dyDescent="0.3">
      <c r="B849" s="27"/>
    </row>
    <row r="850" spans="2:2" ht="141" customHeight="1" x14ac:dyDescent="0.3">
      <c r="B850" s="27"/>
    </row>
    <row r="851" spans="2:2" ht="15" customHeight="1" x14ac:dyDescent="0.3">
      <c r="B851" s="27"/>
    </row>
    <row r="852" spans="2:2" ht="15" customHeight="1" x14ac:dyDescent="0.3">
      <c r="B852" s="27"/>
    </row>
    <row r="853" spans="2:2" ht="15" customHeight="1" x14ac:dyDescent="0.3">
      <c r="B853" s="27"/>
    </row>
    <row r="854" spans="2:2" ht="15" customHeight="1" x14ac:dyDescent="0.3">
      <c r="B854" s="27"/>
    </row>
    <row r="855" spans="2:2" ht="15" customHeight="1" x14ac:dyDescent="0.3">
      <c r="B855" s="27"/>
    </row>
    <row r="856" spans="2:2" ht="15" customHeight="1" x14ac:dyDescent="0.3">
      <c r="B856" s="27"/>
    </row>
    <row r="857" spans="2:2" ht="15" customHeight="1" x14ac:dyDescent="0.3">
      <c r="B857" s="27"/>
    </row>
    <row r="858" spans="2:2" ht="15" customHeight="1" x14ac:dyDescent="0.3">
      <c r="B858" s="27"/>
    </row>
    <row r="859" spans="2:2" ht="15" customHeight="1" x14ac:dyDescent="0.3">
      <c r="B859" s="27"/>
    </row>
    <row r="860" spans="2:2" ht="15" customHeight="1" x14ac:dyDescent="0.3">
      <c r="B860" s="27"/>
    </row>
    <row r="861" spans="2:2" ht="141" customHeight="1" x14ac:dyDescent="0.3">
      <c r="B861" s="27"/>
    </row>
    <row r="862" spans="2:2" ht="15" customHeight="1" x14ac:dyDescent="0.3">
      <c r="B862" s="27"/>
    </row>
    <row r="863" spans="2:2" ht="15" customHeight="1" x14ac:dyDescent="0.3">
      <c r="B863" s="27"/>
    </row>
    <row r="864" spans="2:2" ht="15" customHeight="1" x14ac:dyDescent="0.3">
      <c r="B864" s="27"/>
    </row>
    <row r="865" spans="2:2" ht="15" customHeight="1" x14ac:dyDescent="0.3">
      <c r="B865" s="27"/>
    </row>
    <row r="866" spans="2:2" ht="15" customHeight="1" x14ac:dyDescent="0.3">
      <c r="B866" s="27"/>
    </row>
    <row r="867" spans="2:2" ht="15" customHeight="1" x14ac:dyDescent="0.3">
      <c r="B867" s="27"/>
    </row>
    <row r="868" spans="2:2" ht="15" customHeight="1" x14ac:dyDescent="0.3">
      <c r="B868" s="27"/>
    </row>
    <row r="869" spans="2:2" ht="15" customHeight="1" x14ac:dyDescent="0.3">
      <c r="B869" s="27"/>
    </row>
    <row r="870" spans="2:2" ht="15" customHeight="1" x14ac:dyDescent="0.3">
      <c r="B870" s="27"/>
    </row>
    <row r="871" spans="2:2" ht="15" customHeight="1" x14ac:dyDescent="0.3">
      <c r="B871" s="27"/>
    </row>
    <row r="872" spans="2:2" ht="141" customHeight="1" x14ac:dyDescent="0.3">
      <c r="B872" s="27"/>
    </row>
    <row r="873" spans="2:2" ht="15" customHeight="1" x14ac:dyDescent="0.3">
      <c r="B873" s="27"/>
    </row>
    <row r="874" spans="2:2" ht="15" customHeight="1" x14ac:dyDescent="0.3">
      <c r="B874" s="27"/>
    </row>
    <row r="875" spans="2:2" ht="15" customHeight="1" x14ac:dyDescent="0.3">
      <c r="B875" s="27"/>
    </row>
    <row r="876" spans="2:2" ht="15" customHeight="1" x14ac:dyDescent="0.3">
      <c r="B876" s="27"/>
    </row>
    <row r="877" spans="2:2" ht="15" customHeight="1" x14ac:dyDescent="0.3">
      <c r="B877" s="27"/>
    </row>
    <row r="878" spans="2:2" ht="15" customHeight="1" x14ac:dyDescent="0.3">
      <c r="B878" s="27"/>
    </row>
    <row r="879" spans="2:2" ht="15" customHeight="1" x14ac:dyDescent="0.3">
      <c r="B879" s="27"/>
    </row>
    <row r="880" spans="2:2" ht="15" customHeight="1" x14ac:dyDescent="0.3">
      <c r="B880" s="27"/>
    </row>
    <row r="881" spans="2:2" ht="15" customHeight="1" x14ac:dyDescent="0.3">
      <c r="B881" s="27"/>
    </row>
    <row r="882" spans="2:2" ht="15" customHeight="1" x14ac:dyDescent="0.3">
      <c r="B882" s="27"/>
    </row>
    <row r="883" spans="2:2" ht="141" customHeight="1" x14ac:dyDescent="0.3">
      <c r="B883" s="27"/>
    </row>
    <row r="884" spans="2:2" ht="15" customHeight="1" x14ac:dyDescent="0.3">
      <c r="B884" s="27"/>
    </row>
    <row r="885" spans="2:2" ht="15" customHeight="1" x14ac:dyDescent="0.3">
      <c r="B885" s="27"/>
    </row>
    <row r="886" spans="2:2" ht="15" customHeight="1" x14ac:dyDescent="0.3">
      <c r="B886" s="27"/>
    </row>
    <row r="887" spans="2:2" ht="15" customHeight="1" x14ac:dyDescent="0.3">
      <c r="B887" s="27"/>
    </row>
    <row r="888" spans="2:2" ht="15" customHeight="1" x14ac:dyDescent="0.3">
      <c r="B888" s="27"/>
    </row>
    <row r="889" spans="2:2" ht="15" customHeight="1" x14ac:dyDescent="0.3">
      <c r="B889" s="27"/>
    </row>
    <row r="890" spans="2:2" ht="15" customHeight="1" x14ac:dyDescent="0.3">
      <c r="B890" s="27"/>
    </row>
    <row r="891" spans="2:2" ht="15" customHeight="1" x14ac:dyDescent="0.3">
      <c r="B891" s="27"/>
    </row>
    <row r="892" spans="2:2" ht="15" customHeight="1" x14ac:dyDescent="0.3">
      <c r="B892" s="27"/>
    </row>
    <row r="893" spans="2:2" ht="15" customHeight="1" x14ac:dyDescent="0.3">
      <c r="B893" s="27"/>
    </row>
    <row r="894" spans="2:2" ht="141" customHeight="1" x14ac:dyDescent="0.3">
      <c r="B894" s="27"/>
    </row>
    <row r="895" spans="2:2" ht="15" customHeight="1" x14ac:dyDescent="0.3">
      <c r="B895" s="27"/>
    </row>
    <row r="896" spans="2:2" ht="15" customHeight="1" x14ac:dyDescent="0.3">
      <c r="B896" s="27"/>
    </row>
    <row r="897" spans="2:2" ht="15" customHeight="1" x14ac:dyDescent="0.3">
      <c r="B897" s="27"/>
    </row>
    <row r="898" spans="2:2" ht="15" customHeight="1" x14ac:dyDescent="0.3">
      <c r="B898" s="27"/>
    </row>
    <row r="899" spans="2:2" ht="15" customHeight="1" x14ac:dyDescent="0.3">
      <c r="B899" s="27"/>
    </row>
    <row r="900" spans="2:2" ht="15" customHeight="1" x14ac:dyDescent="0.3">
      <c r="B900" s="27"/>
    </row>
    <row r="901" spans="2:2" ht="15" customHeight="1" x14ac:dyDescent="0.3">
      <c r="B901" s="27"/>
    </row>
    <row r="902" spans="2:2" ht="15" customHeight="1" x14ac:dyDescent="0.3">
      <c r="B902" s="27"/>
    </row>
    <row r="903" spans="2:2" ht="15" customHeight="1" x14ac:dyDescent="0.3">
      <c r="B903" s="27"/>
    </row>
    <row r="904" spans="2:2" ht="15" customHeight="1" x14ac:dyDescent="0.3">
      <c r="B904" s="27"/>
    </row>
    <row r="905" spans="2:2" ht="141" customHeight="1" x14ac:dyDescent="0.3">
      <c r="B905" s="27"/>
    </row>
    <row r="906" spans="2:2" ht="15" customHeight="1" x14ac:dyDescent="0.3">
      <c r="B906" s="27"/>
    </row>
    <row r="907" spans="2:2" ht="15" customHeight="1" x14ac:dyDescent="0.3">
      <c r="B907" s="27"/>
    </row>
    <row r="908" spans="2:2" ht="15" customHeight="1" x14ac:dyDescent="0.3">
      <c r="B908" s="27"/>
    </row>
    <row r="909" spans="2:2" ht="15" customHeight="1" x14ac:dyDescent="0.3">
      <c r="B909" s="27"/>
    </row>
    <row r="910" spans="2:2" ht="15" customHeight="1" x14ac:dyDescent="0.3">
      <c r="B910" s="27"/>
    </row>
    <row r="911" spans="2:2" ht="15" customHeight="1" x14ac:dyDescent="0.3">
      <c r="B911" s="27"/>
    </row>
    <row r="912" spans="2:2" ht="15" customHeight="1" x14ac:dyDescent="0.3">
      <c r="B912" s="27"/>
    </row>
    <row r="913" spans="2:2" ht="15" customHeight="1" x14ac:dyDescent="0.3">
      <c r="B913" s="27"/>
    </row>
    <row r="914" spans="2:2" ht="15" customHeight="1" x14ac:dyDescent="0.3">
      <c r="B914" s="27"/>
    </row>
    <row r="915" spans="2:2" ht="15" customHeight="1" x14ac:dyDescent="0.3">
      <c r="B915" s="27"/>
    </row>
    <row r="916" spans="2:2" ht="141" customHeight="1" x14ac:dyDescent="0.3">
      <c r="B916" s="27"/>
    </row>
    <row r="917" spans="2:2" ht="15" customHeight="1" x14ac:dyDescent="0.3">
      <c r="B917" s="27"/>
    </row>
    <row r="918" spans="2:2" ht="15" customHeight="1" x14ac:dyDescent="0.3">
      <c r="B918" s="27"/>
    </row>
    <row r="919" spans="2:2" ht="15" customHeight="1" x14ac:dyDescent="0.3">
      <c r="B919" s="27"/>
    </row>
    <row r="920" spans="2:2" ht="15" customHeight="1" x14ac:dyDescent="0.3">
      <c r="B920" s="27"/>
    </row>
    <row r="921" spans="2:2" ht="15" customHeight="1" x14ac:dyDescent="0.3">
      <c r="B921" s="27"/>
    </row>
    <row r="922" spans="2:2" ht="15" customHeight="1" x14ac:dyDescent="0.3">
      <c r="B922" s="27"/>
    </row>
    <row r="923" spans="2:2" ht="15" customHeight="1" x14ac:dyDescent="0.3">
      <c r="B923" s="27"/>
    </row>
    <row r="924" spans="2:2" ht="15" customHeight="1" x14ac:dyDescent="0.3">
      <c r="B924" s="27"/>
    </row>
    <row r="925" spans="2:2" ht="15" customHeight="1" x14ac:dyDescent="0.3">
      <c r="B925" s="27"/>
    </row>
    <row r="926" spans="2:2" ht="15" customHeight="1" x14ac:dyDescent="0.3">
      <c r="B926" s="27"/>
    </row>
    <row r="927" spans="2:2" ht="141" customHeight="1" x14ac:dyDescent="0.3">
      <c r="B927" s="27"/>
    </row>
    <row r="928" spans="2:2" ht="15" customHeight="1" x14ac:dyDescent="0.3">
      <c r="B928" s="27"/>
    </row>
    <row r="929" spans="2:2" ht="15" customHeight="1" x14ac:dyDescent="0.3">
      <c r="B929" s="27"/>
    </row>
    <row r="930" spans="2:2" ht="15" customHeight="1" x14ac:dyDescent="0.3">
      <c r="B930" s="27"/>
    </row>
    <row r="931" spans="2:2" ht="15" customHeight="1" x14ac:dyDescent="0.3">
      <c r="B931" s="27"/>
    </row>
    <row r="932" spans="2:2" ht="15" customHeight="1" x14ac:dyDescent="0.3">
      <c r="B932" s="27"/>
    </row>
    <row r="933" spans="2:2" ht="15" customHeight="1" x14ac:dyDescent="0.3">
      <c r="B933" s="27"/>
    </row>
    <row r="934" spans="2:2" ht="15" customHeight="1" x14ac:dyDescent="0.3">
      <c r="B934" s="27"/>
    </row>
    <row r="935" spans="2:2" ht="15" customHeight="1" x14ac:dyDescent="0.3">
      <c r="B935" s="27"/>
    </row>
    <row r="936" spans="2:2" ht="15" customHeight="1" x14ac:dyDescent="0.3">
      <c r="B936" s="27"/>
    </row>
    <row r="937" spans="2:2" ht="15" customHeight="1" x14ac:dyDescent="0.3">
      <c r="B937" s="27"/>
    </row>
    <row r="938" spans="2:2" ht="141" customHeight="1" x14ac:dyDescent="0.3">
      <c r="B938" s="27"/>
    </row>
    <row r="939" spans="2:2" ht="15" customHeight="1" x14ac:dyDescent="0.3">
      <c r="B939" s="27"/>
    </row>
    <row r="940" spans="2:2" ht="15" customHeight="1" x14ac:dyDescent="0.3">
      <c r="B940" s="27"/>
    </row>
    <row r="941" spans="2:2" ht="15" customHeight="1" x14ac:dyDescent="0.3">
      <c r="B941" s="27"/>
    </row>
    <row r="942" spans="2:2" ht="15" customHeight="1" x14ac:dyDescent="0.3">
      <c r="B942" s="27"/>
    </row>
    <row r="943" spans="2:2" ht="15" customHeight="1" x14ac:dyDescent="0.3">
      <c r="B943" s="27"/>
    </row>
    <row r="944" spans="2:2" ht="15" customHeight="1" x14ac:dyDescent="0.3">
      <c r="B944" s="27"/>
    </row>
    <row r="945" spans="2:2" ht="15" customHeight="1" x14ac:dyDescent="0.3">
      <c r="B945" s="27"/>
    </row>
    <row r="946" spans="2:2" ht="15" customHeight="1" x14ac:dyDescent="0.3">
      <c r="B946" s="27"/>
    </row>
    <row r="947" spans="2:2" ht="15" customHeight="1" x14ac:dyDescent="0.3">
      <c r="B947" s="27"/>
    </row>
    <row r="948" spans="2:2" ht="15" customHeight="1" x14ac:dyDescent="0.3">
      <c r="B948" s="27"/>
    </row>
    <row r="949" spans="2:2" ht="141" customHeight="1" x14ac:dyDescent="0.3">
      <c r="B949" s="27"/>
    </row>
    <row r="950" spans="2:2" ht="15" customHeight="1" x14ac:dyDescent="0.3">
      <c r="B950" s="27"/>
    </row>
    <row r="951" spans="2:2" ht="15" customHeight="1" x14ac:dyDescent="0.3">
      <c r="B951" s="27"/>
    </row>
    <row r="952" spans="2:2" ht="15" customHeight="1" x14ac:dyDescent="0.3">
      <c r="B952" s="27"/>
    </row>
    <row r="953" spans="2:2" ht="15" customHeight="1" x14ac:dyDescent="0.3">
      <c r="B953" s="27"/>
    </row>
    <row r="954" spans="2:2" ht="15" customHeight="1" x14ac:dyDescent="0.3">
      <c r="B954" s="27"/>
    </row>
    <row r="955" spans="2:2" ht="15" customHeight="1" x14ac:dyDescent="0.3">
      <c r="B955" s="27"/>
    </row>
    <row r="956" spans="2:2" ht="15" customHeight="1" x14ac:dyDescent="0.3">
      <c r="B956" s="27"/>
    </row>
    <row r="957" spans="2:2" ht="15" customHeight="1" x14ac:dyDescent="0.3">
      <c r="B957" s="27"/>
    </row>
    <row r="958" spans="2:2" ht="15" customHeight="1" x14ac:dyDescent="0.3">
      <c r="B958" s="27"/>
    </row>
    <row r="959" spans="2:2" ht="15" customHeight="1" x14ac:dyDescent="0.3">
      <c r="B959" s="27"/>
    </row>
    <row r="960" spans="2:2" ht="141" customHeight="1" x14ac:dyDescent="0.3">
      <c r="B960" s="27"/>
    </row>
    <row r="961" spans="2:2" ht="15" customHeight="1" x14ac:dyDescent="0.3">
      <c r="B961" s="27"/>
    </row>
    <row r="962" spans="2:2" ht="15" customHeight="1" x14ac:dyDescent="0.3">
      <c r="B962" s="27"/>
    </row>
    <row r="963" spans="2:2" ht="15" customHeight="1" x14ac:dyDescent="0.3">
      <c r="B963" s="27"/>
    </row>
    <row r="964" spans="2:2" ht="15" customHeight="1" x14ac:dyDescent="0.3">
      <c r="B964" s="27"/>
    </row>
    <row r="965" spans="2:2" ht="15" customHeight="1" x14ac:dyDescent="0.3">
      <c r="B965" s="27"/>
    </row>
    <row r="966" spans="2:2" ht="15" customHeight="1" x14ac:dyDescent="0.3">
      <c r="B966" s="27"/>
    </row>
    <row r="967" spans="2:2" ht="15" customHeight="1" x14ac:dyDescent="0.3">
      <c r="B967" s="27"/>
    </row>
    <row r="968" spans="2:2" ht="15" customHeight="1" x14ac:dyDescent="0.3">
      <c r="B968" s="27"/>
    </row>
    <row r="969" spans="2:2" ht="15" customHeight="1" x14ac:dyDescent="0.3">
      <c r="B969" s="27"/>
    </row>
    <row r="970" spans="2:2" ht="15" customHeight="1" x14ac:dyDescent="0.3">
      <c r="B970" s="27"/>
    </row>
    <row r="971" spans="2:2" ht="141" customHeight="1" x14ac:dyDescent="0.3">
      <c r="B971" s="27"/>
    </row>
    <row r="972" spans="2:2" ht="15" customHeight="1" x14ac:dyDescent="0.3">
      <c r="B972" s="27"/>
    </row>
    <row r="973" spans="2:2" ht="15" customHeight="1" x14ac:dyDescent="0.3">
      <c r="B973" s="27"/>
    </row>
    <row r="974" spans="2:2" ht="15" customHeight="1" x14ac:dyDescent="0.3">
      <c r="B974" s="27"/>
    </row>
    <row r="975" spans="2:2" ht="15" customHeight="1" x14ac:dyDescent="0.3">
      <c r="B975" s="27"/>
    </row>
    <row r="976" spans="2:2" ht="15" customHeight="1" x14ac:dyDescent="0.3">
      <c r="B976" s="27"/>
    </row>
    <row r="977" spans="2:2" ht="15" customHeight="1" x14ac:dyDescent="0.3">
      <c r="B977" s="27"/>
    </row>
    <row r="978" spans="2:2" ht="15" customHeight="1" x14ac:dyDescent="0.3">
      <c r="B978" s="27"/>
    </row>
    <row r="979" spans="2:2" ht="15" customHeight="1" x14ac:dyDescent="0.3">
      <c r="B979" s="27"/>
    </row>
    <row r="980" spans="2:2" ht="15" customHeight="1" x14ac:dyDescent="0.3">
      <c r="B980" s="27"/>
    </row>
    <row r="981" spans="2:2" ht="15" customHeight="1" x14ac:dyDescent="0.3">
      <c r="B981" s="27"/>
    </row>
    <row r="982" spans="2:2" ht="141" customHeight="1" x14ac:dyDescent="0.3">
      <c r="B982" s="27"/>
    </row>
    <row r="983" spans="2:2" ht="15" customHeight="1" x14ac:dyDescent="0.3">
      <c r="B983" s="27"/>
    </row>
    <row r="984" spans="2:2" ht="15" customHeight="1" x14ac:dyDescent="0.3">
      <c r="B984" s="27"/>
    </row>
    <row r="985" spans="2:2" ht="15" customHeight="1" x14ac:dyDescent="0.3">
      <c r="B985" s="27"/>
    </row>
    <row r="986" spans="2:2" ht="15" customHeight="1" x14ac:dyDescent="0.3">
      <c r="B986" s="27"/>
    </row>
    <row r="987" spans="2:2" ht="15" customHeight="1" x14ac:dyDescent="0.3">
      <c r="B987" s="27"/>
    </row>
    <row r="988" spans="2:2" ht="15" customHeight="1" x14ac:dyDescent="0.3">
      <c r="B988" s="27"/>
    </row>
    <row r="989" spans="2:2" ht="15" customHeight="1" x14ac:dyDescent="0.3">
      <c r="B989" s="27"/>
    </row>
    <row r="990" spans="2:2" ht="15" customHeight="1" x14ac:dyDescent="0.3">
      <c r="B990" s="27"/>
    </row>
    <row r="991" spans="2:2" ht="15" customHeight="1" x14ac:dyDescent="0.3">
      <c r="B991" s="27"/>
    </row>
    <row r="992" spans="2:2" ht="15" customHeight="1" x14ac:dyDescent="0.3">
      <c r="B992" s="27"/>
    </row>
    <row r="993" spans="2:2" ht="141" customHeight="1" x14ac:dyDescent="0.3">
      <c r="B993" s="27"/>
    </row>
    <row r="994" spans="2:2" ht="15" customHeight="1" x14ac:dyDescent="0.3">
      <c r="B994" s="27"/>
    </row>
    <row r="995" spans="2:2" ht="15" customHeight="1" x14ac:dyDescent="0.3">
      <c r="B995" s="27"/>
    </row>
    <row r="996" spans="2:2" ht="15" customHeight="1" x14ac:dyDescent="0.3">
      <c r="B996" s="27"/>
    </row>
    <row r="997" spans="2:2" ht="15" customHeight="1" x14ac:dyDescent="0.3">
      <c r="B997" s="27"/>
    </row>
    <row r="998" spans="2:2" ht="15" customHeight="1" x14ac:dyDescent="0.3">
      <c r="B998" s="27"/>
    </row>
    <row r="999" spans="2:2" ht="15" customHeight="1" x14ac:dyDescent="0.3">
      <c r="B999" s="27"/>
    </row>
    <row r="1000" spans="2:2" ht="15" customHeight="1" x14ac:dyDescent="0.3">
      <c r="B1000" s="27"/>
    </row>
    <row r="1001" spans="2:2" ht="15" customHeight="1" x14ac:dyDescent="0.3">
      <c r="B1001" s="27"/>
    </row>
    <row r="1002" spans="2:2" ht="15" customHeight="1" x14ac:dyDescent="0.3">
      <c r="B1002" s="27"/>
    </row>
    <row r="1003" spans="2:2" ht="15" customHeight="1" x14ac:dyDescent="0.3">
      <c r="B1003" s="27"/>
    </row>
    <row r="1004" spans="2:2" ht="141" customHeight="1" x14ac:dyDescent="0.3">
      <c r="B1004" s="27"/>
    </row>
    <row r="1005" spans="2:2" ht="15" customHeight="1" x14ac:dyDescent="0.3">
      <c r="B1005" s="27"/>
    </row>
    <row r="1006" spans="2:2" ht="15" customHeight="1" x14ac:dyDescent="0.3">
      <c r="B1006" s="27"/>
    </row>
    <row r="1007" spans="2:2" ht="15" customHeight="1" x14ac:dyDescent="0.3">
      <c r="B1007" s="27"/>
    </row>
    <row r="1008" spans="2:2" ht="15" customHeight="1" x14ac:dyDescent="0.3">
      <c r="B1008" s="27"/>
    </row>
    <row r="1009" spans="2:2" ht="15" customHeight="1" x14ac:dyDescent="0.3">
      <c r="B1009" s="27"/>
    </row>
    <row r="1010" spans="2:2" ht="15" customHeight="1" x14ac:dyDescent="0.3">
      <c r="B1010" s="27"/>
    </row>
    <row r="1011" spans="2:2" ht="15" customHeight="1" x14ac:dyDescent="0.3">
      <c r="B1011" s="27"/>
    </row>
    <row r="1012" spans="2:2" ht="15" customHeight="1" x14ac:dyDescent="0.3">
      <c r="B1012" s="27"/>
    </row>
    <row r="1013" spans="2:2" ht="15" customHeight="1" x14ac:dyDescent="0.3">
      <c r="B1013" s="27"/>
    </row>
    <row r="1014" spans="2:2" ht="15" customHeight="1" x14ac:dyDescent="0.3">
      <c r="B1014" s="27"/>
    </row>
    <row r="1015" spans="2:2" ht="141" customHeight="1" x14ac:dyDescent="0.3">
      <c r="B1015" s="27"/>
    </row>
    <row r="1016" spans="2:2" ht="15" customHeight="1" x14ac:dyDescent="0.3">
      <c r="B1016" s="27"/>
    </row>
    <row r="1017" spans="2:2" ht="15" customHeight="1" x14ac:dyDescent="0.3">
      <c r="B1017" s="27"/>
    </row>
    <row r="1018" spans="2:2" ht="15" customHeight="1" x14ac:dyDescent="0.3">
      <c r="B1018" s="27"/>
    </row>
    <row r="1019" spans="2:2" ht="15" customHeight="1" x14ac:dyDescent="0.3">
      <c r="B1019" s="27"/>
    </row>
    <row r="1020" spans="2:2" ht="15" customHeight="1" x14ac:dyDescent="0.3">
      <c r="B1020" s="27"/>
    </row>
    <row r="1021" spans="2:2" ht="15" customHeight="1" x14ac:dyDescent="0.3">
      <c r="B1021" s="27"/>
    </row>
    <row r="1022" spans="2:2" ht="15" customHeight="1" x14ac:dyDescent="0.3">
      <c r="B1022" s="27"/>
    </row>
    <row r="1023" spans="2:2" ht="15" customHeight="1" x14ac:dyDescent="0.3">
      <c r="B1023" s="27"/>
    </row>
    <row r="1024" spans="2:2" ht="15" customHeight="1" x14ac:dyDescent="0.3">
      <c r="B1024" s="27"/>
    </row>
    <row r="1025" spans="2:2" ht="15" customHeight="1" x14ac:dyDescent="0.3">
      <c r="B1025" s="27"/>
    </row>
    <row r="1026" spans="2:2" ht="141" customHeight="1" x14ac:dyDescent="0.3">
      <c r="B1026" s="27"/>
    </row>
    <row r="1027" spans="2:2" ht="15" customHeight="1" x14ac:dyDescent="0.3">
      <c r="B1027" s="27"/>
    </row>
    <row r="1028" spans="2:2" ht="15" customHeight="1" x14ac:dyDescent="0.3">
      <c r="B1028" s="27"/>
    </row>
    <row r="1029" spans="2:2" ht="15" customHeight="1" x14ac:dyDescent="0.3">
      <c r="B1029" s="27"/>
    </row>
    <row r="1030" spans="2:2" ht="15" customHeight="1" x14ac:dyDescent="0.3">
      <c r="B1030" s="27"/>
    </row>
    <row r="1031" spans="2:2" ht="15" customHeight="1" x14ac:dyDescent="0.3">
      <c r="B1031" s="27"/>
    </row>
    <row r="1032" spans="2:2" ht="15" customHeight="1" x14ac:dyDescent="0.3">
      <c r="B1032" s="27"/>
    </row>
    <row r="1033" spans="2:2" ht="15" customHeight="1" x14ac:dyDescent="0.3">
      <c r="B1033" s="27"/>
    </row>
    <row r="1034" spans="2:2" ht="15" customHeight="1" x14ac:dyDescent="0.3">
      <c r="B1034" s="27"/>
    </row>
    <row r="1035" spans="2:2" ht="15" customHeight="1" x14ac:dyDescent="0.3">
      <c r="B1035" s="27"/>
    </row>
    <row r="1036" spans="2:2" ht="15" customHeight="1" x14ac:dyDescent="0.3">
      <c r="B1036" s="27"/>
    </row>
    <row r="1037" spans="2:2" ht="141" customHeight="1" x14ac:dyDescent="0.3">
      <c r="B1037" s="27"/>
    </row>
    <row r="1038" spans="2:2" ht="15" customHeight="1" x14ac:dyDescent="0.3">
      <c r="B1038" s="27"/>
    </row>
    <row r="1039" spans="2:2" ht="15" customHeight="1" x14ac:dyDescent="0.3">
      <c r="B1039" s="27"/>
    </row>
    <row r="1040" spans="2:2" ht="15" customHeight="1" x14ac:dyDescent="0.3">
      <c r="B1040" s="27"/>
    </row>
    <row r="1041" spans="2:2" ht="15" customHeight="1" x14ac:dyDescent="0.3">
      <c r="B1041" s="27"/>
    </row>
    <row r="1042" spans="2:2" ht="15" customHeight="1" x14ac:dyDescent="0.3">
      <c r="B1042" s="27"/>
    </row>
    <row r="1043" spans="2:2" ht="15" customHeight="1" x14ac:dyDescent="0.3">
      <c r="B1043" s="27"/>
    </row>
    <row r="1044" spans="2:2" ht="15" customHeight="1" x14ac:dyDescent="0.3">
      <c r="B1044" s="27"/>
    </row>
    <row r="1045" spans="2:2" ht="15" customHeight="1" x14ac:dyDescent="0.3">
      <c r="B1045" s="27"/>
    </row>
    <row r="1046" spans="2:2" ht="15" customHeight="1" x14ac:dyDescent="0.3">
      <c r="B1046" s="27"/>
    </row>
    <row r="1047" spans="2:2" ht="15" customHeight="1" x14ac:dyDescent="0.3">
      <c r="B1047" s="27"/>
    </row>
    <row r="1048" spans="2:2" ht="141" customHeight="1" x14ac:dyDescent="0.3">
      <c r="B1048" s="27"/>
    </row>
    <row r="1049" spans="2:2" ht="15" customHeight="1" x14ac:dyDescent="0.3">
      <c r="B1049" s="27"/>
    </row>
    <row r="1050" spans="2:2" ht="15" customHeight="1" x14ac:dyDescent="0.3">
      <c r="B1050" s="27"/>
    </row>
    <row r="1051" spans="2:2" ht="15" customHeight="1" x14ac:dyDescent="0.3">
      <c r="B1051" s="27"/>
    </row>
    <row r="1052" spans="2:2" ht="15" customHeight="1" x14ac:dyDescent="0.3">
      <c r="B1052" s="27"/>
    </row>
    <row r="1053" spans="2:2" ht="15" customHeight="1" x14ac:dyDescent="0.3">
      <c r="B1053" s="27"/>
    </row>
    <row r="1054" spans="2:2" ht="15" customHeight="1" x14ac:dyDescent="0.3">
      <c r="B1054" s="27"/>
    </row>
    <row r="1055" spans="2:2" ht="15" customHeight="1" x14ac:dyDescent="0.3">
      <c r="B1055" s="27"/>
    </row>
    <row r="1056" spans="2:2" ht="15" customHeight="1" x14ac:dyDescent="0.3">
      <c r="B1056" s="27"/>
    </row>
    <row r="1057" spans="2:2" ht="15" customHeight="1" x14ac:dyDescent="0.3">
      <c r="B1057" s="27"/>
    </row>
    <row r="1058" spans="2:2" ht="15" customHeight="1" x14ac:dyDescent="0.3">
      <c r="B1058" s="27"/>
    </row>
    <row r="1059" spans="2:2" ht="141" customHeight="1" x14ac:dyDescent="0.3">
      <c r="B1059" s="27"/>
    </row>
    <row r="1060" spans="2:2" ht="15" customHeight="1" x14ac:dyDescent="0.3">
      <c r="B1060" s="27"/>
    </row>
    <row r="1061" spans="2:2" ht="15" customHeight="1" x14ac:dyDescent="0.3">
      <c r="B1061" s="27"/>
    </row>
    <row r="1062" spans="2:2" ht="15" customHeight="1" x14ac:dyDescent="0.3">
      <c r="B1062" s="27"/>
    </row>
    <row r="1063" spans="2:2" ht="15" customHeight="1" x14ac:dyDescent="0.3">
      <c r="B1063" s="27"/>
    </row>
    <row r="1064" spans="2:2" ht="15" customHeight="1" x14ac:dyDescent="0.3">
      <c r="B1064" s="27"/>
    </row>
    <row r="1065" spans="2:2" ht="15" customHeight="1" x14ac:dyDescent="0.3">
      <c r="B1065" s="27"/>
    </row>
    <row r="1066" spans="2:2" ht="15" customHeight="1" x14ac:dyDescent="0.3">
      <c r="B1066" s="27"/>
    </row>
    <row r="1067" spans="2:2" ht="15" customHeight="1" x14ac:dyDescent="0.3">
      <c r="B1067" s="27"/>
    </row>
    <row r="1068" spans="2:2" ht="15" customHeight="1" x14ac:dyDescent="0.3">
      <c r="B1068" s="27"/>
    </row>
    <row r="1069" spans="2:2" ht="15" customHeight="1" x14ac:dyDescent="0.3">
      <c r="B1069" s="27"/>
    </row>
    <row r="1070" spans="2:2" ht="141" customHeight="1" x14ac:dyDescent="0.3">
      <c r="B1070" s="27"/>
    </row>
    <row r="1071" spans="2:2" ht="15" customHeight="1" x14ac:dyDescent="0.3">
      <c r="B1071" s="27"/>
    </row>
    <row r="1072" spans="2:2" ht="15" customHeight="1" x14ac:dyDescent="0.3">
      <c r="B1072" s="27"/>
    </row>
    <row r="1073" spans="2:2" ht="15" customHeight="1" x14ac:dyDescent="0.3">
      <c r="B1073" s="27"/>
    </row>
    <row r="1074" spans="2:2" ht="15" customHeight="1" x14ac:dyDescent="0.3">
      <c r="B1074" s="27"/>
    </row>
    <row r="1075" spans="2:2" ht="15" customHeight="1" x14ac:dyDescent="0.3">
      <c r="B1075" s="27"/>
    </row>
    <row r="1076" spans="2:2" ht="15" customHeight="1" x14ac:dyDescent="0.3">
      <c r="B1076" s="27"/>
    </row>
    <row r="1077" spans="2:2" ht="15" customHeight="1" x14ac:dyDescent="0.3">
      <c r="B1077" s="27"/>
    </row>
    <row r="1078" spans="2:2" ht="15" customHeight="1" x14ac:dyDescent="0.3">
      <c r="B1078" s="27"/>
    </row>
    <row r="1079" spans="2:2" ht="15" customHeight="1" x14ac:dyDescent="0.3">
      <c r="B1079" s="27"/>
    </row>
    <row r="1080" spans="2:2" ht="15" customHeight="1" x14ac:dyDescent="0.3">
      <c r="B1080" s="27"/>
    </row>
    <row r="1081" spans="2:2" ht="141" customHeight="1" x14ac:dyDescent="0.3">
      <c r="B1081" s="27"/>
    </row>
    <row r="1082" spans="2:2" ht="15" customHeight="1" x14ac:dyDescent="0.3">
      <c r="B1082" s="27"/>
    </row>
    <row r="1083" spans="2:2" ht="15" customHeight="1" x14ac:dyDescent="0.3">
      <c r="B1083" s="27"/>
    </row>
    <row r="1084" spans="2:2" ht="15" customHeight="1" x14ac:dyDescent="0.3">
      <c r="B1084" s="27"/>
    </row>
    <row r="1085" spans="2:2" ht="15" customHeight="1" x14ac:dyDescent="0.3">
      <c r="B1085" s="27"/>
    </row>
    <row r="1086" spans="2:2" ht="15" customHeight="1" x14ac:dyDescent="0.3">
      <c r="B1086" s="27"/>
    </row>
    <row r="1087" spans="2:2" ht="15" customHeight="1" x14ac:dyDescent="0.3">
      <c r="B1087" s="27"/>
    </row>
    <row r="1088" spans="2:2" ht="15" customHeight="1" x14ac:dyDescent="0.3">
      <c r="B1088" s="27"/>
    </row>
    <row r="1089" spans="2:2" ht="15" customHeight="1" x14ac:dyDescent="0.3">
      <c r="B1089" s="27"/>
    </row>
    <row r="1090" spans="2:2" ht="15" customHeight="1" x14ac:dyDescent="0.3">
      <c r="B1090" s="27"/>
    </row>
    <row r="1091" spans="2:2" ht="15" customHeight="1" x14ac:dyDescent="0.3">
      <c r="B1091" s="28"/>
    </row>
    <row r="1092" spans="2:2" ht="141" customHeight="1" x14ac:dyDescent="0.3">
      <c r="B1092" s="61" t="s">
        <v>104</v>
      </c>
    </row>
    <row r="1093" spans="2:2" ht="15" customHeight="1" x14ac:dyDescent="0.3">
      <c r="B1093" s="62"/>
    </row>
    <row r="1094" spans="2:2" ht="15" customHeight="1" x14ac:dyDescent="0.3">
      <c r="B1094" s="62"/>
    </row>
    <row r="1095" spans="2:2" ht="15" customHeight="1" x14ac:dyDescent="0.3">
      <c r="B1095" s="62"/>
    </row>
    <row r="1096" spans="2:2" ht="15" customHeight="1" x14ac:dyDescent="0.3">
      <c r="B1096" s="62"/>
    </row>
    <row r="1097" spans="2:2" ht="15" customHeight="1" x14ac:dyDescent="0.3">
      <c r="B1097" s="62"/>
    </row>
    <row r="1098" spans="2:2" ht="15" customHeight="1" x14ac:dyDescent="0.3">
      <c r="B1098" s="62"/>
    </row>
    <row r="1099" spans="2:2" ht="15" customHeight="1" x14ac:dyDescent="0.3">
      <c r="B1099" s="62"/>
    </row>
    <row r="1100" spans="2:2" ht="15" customHeight="1" x14ac:dyDescent="0.3">
      <c r="B1100" s="62"/>
    </row>
    <row r="1101" spans="2:2" ht="15" customHeight="1" x14ac:dyDescent="0.3">
      <c r="B1101" s="62"/>
    </row>
    <row r="1102" spans="2:2" ht="15" customHeight="1" x14ac:dyDescent="0.3">
      <c r="B1102" s="62"/>
    </row>
    <row r="1103" spans="2:2" ht="141" customHeight="1" x14ac:dyDescent="0.3">
      <c r="B1103" s="62"/>
    </row>
    <row r="1104" spans="2:2" ht="15" customHeight="1" x14ac:dyDescent="0.3">
      <c r="B1104" s="62"/>
    </row>
    <row r="1105" spans="2:2" ht="15" customHeight="1" x14ac:dyDescent="0.3">
      <c r="B1105" s="62"/>
    </row>
    <row r="1106" spans="2:2" ht="15" customHeight="1" x14ac:dyDescent="0.3">
      <c r="B1106" s="62"/>
    </row>
    <row r="1107" spans="2:2" ht="15" customHeight="1" x14ac:dyDescent="0.3">
      <c r="B1107" s="62"/>
    </row>
    <row r="1108" spans="2:2" ht="15" customHeight="1" x14ac:dyDescent="0.3">
      <c r="B1108" s="62"/>
    </row>
    <row r="1109" spans="2:2" ht="15" customHeight="1" x14ac:dyDescent="0.3">
      <c r="B1109" s="62"/>
    </row>
    <row r="1110" spans="2:2" ht="15" customHeight="1" x14ac:dyDescent="0.3">
      <c r="B1110" s="62"/>
    </row>
    <row r="1111" spans="2:2" ht="15" customHeight="1" x14ac:dyDescent="0.3">
      <c r="B1111" s="62"/>
    </row>
    <row r="1112" spans="2:2" ht="15" customHeight="1" x14ac:dyDescent="0.3">
      <c r="B1112" s="62"/>
    </row>
    <row r="1113" spans="2:2" ht="15" customHeight="1" x14ac:dyDescent="0.3">
      <c r="B1113" s="62"/>
    </row>
    <row r="1114" spans="2:2" ht="141" customHeight="1" x14ac:dyDescent="0.3">
      <c r="B1114" s="62"/>
    </row>
    <row r="1115" spans="2:2" ht="15" customHeight="1" x14ac:dyDescent="0.3">
      <c r="B1115" s="62"/>
    </row>
    <row r="1116" spans="2:2" ht="15" customHeight="1" x14ac:dyDescent="0.3">
      <c r="B1116" s="62"/>
    </row>
    <row r="1117" spans="2:2" ht="15" customHeight="1" x14ac:dyDescent="0.3">
      <c r="B1117" s="62"/>
    </row>
    <row r="1118" spans="2:2" ht="15" customHeight="1" x14ac:dyDescent="0.3">
      <c r="B1118" s="62"/>
    </row>
    <row r="1119" spans="2:2" ht="15" customHeight="1" x14ac:dyDescent="0.3">
      <c r="B1119" s="62"/>
    </row>
    <row r="1120" spans="2:2" ht="15" customHeight="1" x14ac:dyDescent="0.3">
      <c r="B1120" s="62"/>
    </row>
    <row r="1121" spans="2:2" ht="15" customHeight="1" x14ac:dyDescent="0.3">
      <c r="B1121" s="62"/>
    </row>
    <row r="1122" spans="2:2" ht="15" customHeight="1" x14ac:dyDescent="0.3">
      <c r="B1122" s="62"/>
    </row>
    <row r="1123" spans="2:2" ht="15" customHeight="1" x14ac:dyDescent="0.3">
      <c r="B1123" s="62"/>
    </row>
    <row r="1124" spans="2:2" ht="15" customHeight="1" x14ac:dyDescent="0.3">
      <c r="B1124" s="62"/>
    </row>
    <row r="1125" spans="2:2" ht="141" customHeight="1" x14ac:dyDescent="0.3">
      <c r="B1125" s="62"/>
    </row>
    <row r="1126" spans="2:2" ht="15" customHeight="1" x14ac:dyDescent="0.3">
      <c r="B1126" s="62"/>
    </row>
    <row r="1127" spans="2:2" ht="15" customHeight="1" x14ac:dyDescent="0.3">
      <c r="B1127" s="62"/>
    </row>
    <row r="1128" spans="2:2" ht="15" customHeight="1" x14ac:dyDescent="0.3">
      <c r="B1128" s="62"/>
    </row>
    <row r="1129" spans="2:2" ht="15" customHeight="1" x14ac:dyDescent="0.3">
      <c r="B1129" s="62"/>
    </row>
    <row r="1130" spans="2:2" ht="15" customHeight="1" x14ac:dyDescent="0.3">
      <c r="B1130" s="62"/>
    </row>
    <row r="1131" spans="2:2" ht="15" customHeight="1" x14ac:dyDescent="0.3">
      <c r="B1131" s="62"/>
    </row>
    <row r="1132" spans="2:2" ht="15" customHeight="1" x14ac:dyDescent="0.3">
      <c r="B1132" s="62"/>
    </row>
    <row r="1133" spans="2:2" ht="15" customHeight="1" x14ac:dyDescent="0.3">
      <c r="B1133" s="62"/>
    </row>
    <row r="1134" spans="2:2" ht="15" customHeight="1" x14ac:dyDescent="0.3">
      <c r="B1134" s="62"/>
    </row>
    <row r="1135" spans="2:2" ht="15" customHeight="1" x14ac:dyDescent="0.3">
      <c r="B1135" s="62"/>
    </row>
    <row r="1136" spans="2:2" ht="141" customHeight="1" x14ac:dyDescent="0.3">
      <c r="B1136" s="62"/>
    </row>
    <row r="1137" spans="2:2" ht="15" customHeight="1" x14ac:dyDescent="0.3">
      <c r="B1137" s="62"/>
    </row>
    <row r="1138" spans="2:2" ht="15" customHeight="1" x14ac:dyDescent="0.3">
      <c r="B1138" s="62"/>
    </row>
    <row r="1139" spans="2:2" ht="15" customHeight="1" x14ac:dyDescent="0.3">
      <c r="B1139" s="62"/>
    </row>
    <row r="1140" spans="2:2" ht="15" customHeight="1" x14ac:dyDescent="0.3">
      <c r="B1140" s="62"/>
    </row>
    <row r="1141" spans="2:2" ht="15" customHeight="1" x14ac:dyDescent="0.3">
      <c r="B1141" s="62"/>
    </row>
    <row r="1142" spans="2:2" ht="15" customHeight="1" x14ac:dyDescent="0.3">
      <c r="B1142" s="62"/>
    </row>
    <row r="1143" spans="2:2" ht="15" customHeight="1" x14ac:dyDescent="0.3">
      <c r="B1143" s="62"/>
    </row>
    <row r="1144" spans="2:2" ht="15" customHeight="1" x14ac:dyDescent="0.3">
      <c r="B1144" s="62"/>
    </row>
    <row r="1145" spans="2:2" ht="15" customHeight="1" x14ac:dyDescent="0.3">
      <c r="B1145" s="62"/>
    </row>
    <row r="1146" spans="2:2" ht="15" customHeight="1" x14ac:dyDescent="0.3">
      <c r="B1146" s="63"/>
    </row>
    <row r="1147" spans="2:2" ht="141" customHeight="1" x14ac:dyDescent="0.3">
      <c r="B1147" s="78" t="s">
        <v>105</v>
      </c>
    </row>
    <row r="1148" spans="2:2" ht="15" customHeight="1" x14ac:dyDescent="0.3">
      <c r="B1148" s="78"/>
    </row>
    <row r="1149" spans="2:2" ht="15" customHeight="1" x14ac:dyDescent="0.3">
      <c r="B1149" s="78"/>
    </row>
    <row r="1150" spans="2:2" ht="15" customHeight="1" x14ac:dyDescent="0.3">
      <c r="B1150" s="78"/>
    </row>
    <row r="1151" spans="2:2" ht="15" customHeight="1" x14ac:dyDescent="0.3">
      <c r="B1151" s="78"/>
    </row>
    <row r="1152" spans="2:2" ht="15" customHeight="1" x14ac:dyDescent="0.3">
      <c r="B1152" s="78"/>
    </row>
    <row r="1153" spans="2:2" ht="15" customHeight="1" x14ac:dyDescent="0.3">
      <c r="B1153" s="78"/>
    </row>
    <row r="1154" spans="2:2" ht="15" customHeight="1" x14ac:dyDescent="0.3">
      <c r="B1154" s="78"/>
    </row>
    <row r="1155" spans="2:2" ht="15" customHeight="1" x14ac:dyDescent="0.3">
      <c r="B1155" s="78"/>
    </row>
    <row r="1156" spans="2:2" ht="15" customHeight="1" x14ac:dyDescent="0.3">
      <c r="B1156" s="78"/>
    </row>
    <row r="1157" spans="2:2" ht="15" customHeight="1" x14ac:dyDescent="0.3">
      <c r="B1157" s="78"/>
    </row>
    <row r="1158" spans="2:2" ht="141" customHeight="1" x14ac:dyDescent="0.3">
      <c r="B1158" s="61" t="s">
        <v>106</v>
      </c>
    </row>
    <row r="1159" spans="2:2" ht="15" customHeight="1" x14ac:dyDescent="0.3">
      <c r="B1159" s="62"/>
    </row>
    <row r="1160" spans="2:2" ht="15" customHeight="1" x14ac:dyDescent="0.3">
      <c r="B1160" s="62"/>
    </row>
    <row r="1161" spans="2:2" ht="15" customHeight="1" x14ac:dyDescent="0.3">
      <c r="B1161" s="62"/>
    </row>
    <row r="1162" spans="2:2" ht="15" customHeight="1" x14ac:dyDescent="0.3">
      <c r="B1162" s="62"/>
    </row>
    <row r="1163" spans="2:2" ht="15" customHeight="1" x14ac:dyDescent="0.3">
      <c r="B1163" s="62"/>
    </row>
    <row r="1164" spans="2:2" ht="15" customHeight="1" x14ac:dyDescent="0.3">
      <c r="B1164" s="62"/>
    </row>
    <row r="1165" spans="2:2" ht="15" customHeight="1" x14ac:dyDescent="0.3">
      <c r="B1165" s="62"/>
    </row>
    <row r="1166" spans="2:2" ht="15" customHeight="1" x14ac:dyDescent="0.3">
      <c r="B1166" s="62"/>
    </row>
    <row r="1167" spans="2:2" ht="15" customHeight="1" x14ac:dyDescent="0.3">
      <c r="B1167" s="62"/>
    </row>
    <row r="1168" spans="2:2" ht="15" customHeight="1" x14ac:dyDescent="0.3">
      <c r="B1168" s="62"/>
    </row>
    <row r="1169" spans="2:2" ht="141" customHeight="1" x14ac:dyDescent="0.3">
      <c r="B1169" s="62"/>
    </row>
    <row r="1170" spans="2:2" ht="15" customHeight="1" x14ac:dyDescent="0.3">
      <c r="B1170" s="62"/>
    </row>
    <row r="1171" spans="2:2" ht="15" customHeight="1" x14ac:dyDescent="0.3">
      <c r="B1171" s="62"/>
    </row>
    <row r="1172" spans="2:2" ht="15" customHeight="1" x14ac:dyDescent="0.3">
      <c r="B1172" s="62"/>
    </row>
    <row r="1173" spans="2:2" ht="15" customHeight="1" x14ac:dyDescent="0.3">
      <c r="B1173" s="62"/>
    </row>
    <row r="1174" spans="2:2" ht="15" customHeight="1" x14ac:dyDescent="0.3">
      <c r="B1174" s="62"/>
    </row>
    <row r="1175" spans="2:2" ht="15" customHeight="1" x14ac:dyDescent="0.3">
      <c r="B1175" s="62"/>
    </row>
    <row r="1176" spans="2:2" ht="15" customHeight="1" x14ac:dyDescent="0.3">
      <c r="B1176" s="62"/>
    </row>
    <row r="1177" spans="2:2" ht="15" customHeight="1" x14ac:dyDescent="0.3">
      <c r="B1177" s="62"/>
    </row>
    <row r="1178" spans="2:2" ht="15" customHeight="1" x14ac:dyDescent="0.3">
      <c r="B1178" s="62"/>
    </row>
    <row r="1179" spans="2:2" ht="15" customHeight="1" x14ac:dyDescent="0.3">
      <c r="B1179" s="62"/>
    </row>
    <row r="1180" spans="2:2" ht="141" customHeight="1" x14ac:dyDescent="0.3">
      <c r="B1180" s="62"/>
    </row>
    <row r="1181" spans="2:2" ht="15" customHeight="1" x14ac:dyDescent="0.3">
      <c r="B1181" s="62"/>
    </row>
    <row r="1182" spans="2:2" ht="15" customHeight="1" x14ac:dyDescent="0.3">
      <c r="B1182" s="62"/>
    </row>
    <row r="1183" spans="2:2" ht="15" customHeight="1" x14ac:dyDescent="0.3">
      <c r="B1183" s="62"/>
    </row>
    <row r="1184" spans="2:2" ht="15" customHeight="1" x14ac:dyDescent="0.3">
      <c r="B1184" s="62"/>
    </row>
    <row r="1185" spans="2:2" ht="15" customHeight="1" x14ac:dyDescent="0.3">
      <c r="B1185" s="62"/>
    </row>
    <row r="1186" spans="2:2" ht="15" customHeight="1" x14ac:dyDescent="0.3">
      <c r="B1186" s="62"/>
    </row>
    <row r="1187" spans="2:2" ht="15" customHeight="1" x14ac:dyDescent="0.3">
      <c r="B1187" s="62"/>
    </row>
    <row r="1188" spans="2:2" ht="15" customHeight="1" x14ac:dyDescent="0.3">
      <c r="B1188" s="62"/>
    </row>
    <row r="1189" spans="2:2" ht="15" customHeight="1" x14ac:dyDescent="0.3">
      <c r="B1189" s="62"/>
    </row>
    <row r="1190" spans="2:2" ht="15" customHeight="1" x14ac:dyDescent="0.3">
      <c r="B1190" s="62"/>
    </row>
    <row r="1191" spans="2:2" ht="141" customHeight="1" x14ac:dyDescent="0.3">
      <c r="B1191" s="62"/>
    </row>
    <row r="1192" spans="2:2" ht="15" customHeight="1" x14ac:dyDescent="0.3">
      <c r="B1192" s="62"/>
    </row>
    <row r="1193" spans="2:2" ht="15" customHeight="1" x14ac:dyDescent="0.3">
      <c r="B1193" s="62"/>
    </row>
    <row r="1194" spans="2:2" ht="15" customHeight="1" x14ac:dyDescent="0.3">
      <c r="B1194" s="62"/>
    </row>
    <row r="1195" spans="2:2" ht="15" customHeight="1" x14ac:dyDescent="0.3">
      <c r="B1195" s="62"/>
    </row>
    <row r="1196" spans="2:2" ht="15" customHeight="1" x14ac:dyDescent="0.3">
      <c r="B1196" s="62"/>
    </row>
    <row r="1197" spans="2:2" ht="15" customHeight="1" x14ac:dyDescent="0.3">
      <c r="B1197" s="62"/>
    </row>
    <row r="1198" spans="2:2" ht="15" customHeight="1" x14ac:dyDescent="0.3">
      <c r="B1198" s="62"/>
    </row>
    <row r="1199" spans="2:2" ht="15" customHeight="1" x14ac:dyDescent="0.3">
      <c r="B1199" s="62"/>
    </row>
    <row r="1200" spans="2:2" ht="15" customHeight="1" x14ac:dyDescent="0.3">
      <c r="B1200" s="62"/>
    </row>
    <row r="1201" spans="2:2" ht="15" customHeight="1" x14ac:dyDescent="0.3">
      <c r="B1201" s="62"/>
    </row>
    <row r="1202" spans="2:2" ht="141" customHeight="1" x14ac:dyDescent="0.3">
      <c r="B1202" s="62"/>
    </row>
    <row r="1203" spans="2:2" ht="15" customHeight="1" x14ac:dyDescent="0.3">
      <c r="B1203" s="62"/>
    </row>
    <row r="1204" spans="2:2" ht="15" customHeight="1" x14ac:dyDescent="0.3">
      <c r="B1204" s="62"/>
    </row>
    <row r="1205" spans="2:2" ht="15" customHeight="1" x14ac:dyDescent="0.3">
      <c r="B1205" s="62"/>
    </row>
    <row r="1206" spans="2:2" ht="15" customHeight="1" x14ac:dyDescent="0.3">
      <c r="B1206" s="62"/>
    </row>
    <row r="1207" spans="2:2" ht="15" customHeight="1" x14ac:dyDescent="0.3">
      <c r="B1207" s="62"/>
    </row>
    <row r="1208" spans="2:2" ht="15" customHeight="1" x14ac:dyDescent="0.3">
      <c r="B1208" s="62"/>
    </row>
    <row r="1209" spans="2:2" ht="15" customHeight="1" x14ac:dyDescent="0.3">
      <c r="B1209" s="62"/>
    </row>
    <row r="1210" spans="2:2" ht="15" customHeight="1" x14ac:dyDescent="0.3">
      <c r="B1210" s="62"/>
    </row>
    <row r="1211" spans="2:2" ht="15" customHeight="1" x14ac:dyDescent="0.3">
      <c r="B1211" s="62"/>
    </row>
    <row r="1212" spans="2:2" ht="15" customHeight="1" x14ac:dyDescent="0.3">
      <c r="B1212" s="62"/>
    </row>
    <row r="1213" spans="2:2" ht="141" customHeight="1" x14ac:dyDescent="0.3">
      <c r="B1213" s="62"/>
    </row>
    <row r="1214" spans="2:2" ht="15" customHeight="1" x14ac:dyDescent="0.3">
      <c r="B1214" s="62"/>
    </row>
    <row r="1215" spans="2:2" ht="15" customHeight="1" x14ac:dyDescent="0.3">
      <c r="B1215" s="62"/>
    </row>
    <row r="1216" spans="2:2" ht="15" customHeight="1" x14ac:dyDescent="0.3">
      <c r="B1216" s="62"/>
    </row>
    <row r="1217" spans="2:2" ht="15" customHeight="1" x14ac:dyDescent="0.3">
      <c r="B1217" s="62"/>
    </row>
    <row r="1218" spans="2:2" ht="15" customHeight="1" x14ac:dyDescent="0.3">
      <c r="B1218" s="62"/>
    </row>
    <row r="1219" spans="2:2" ht="15" customHeight="1" x14ac:dyDescent="0.3">
      <c r="B1219" s="62"/>
    </row>
    <row r="1220" spans="2:2" ht="15" customHeight="1" x14ac:dyDescent="0.3">
      <c r="B1220" s="62"/>
    </row>
    <row r="1221" spans="2:2" ht="15" customHeight="1" x14ac:dyDescent="0.3">
      <c r="B1221" s="62"/>
    </row>
    <row r="1222" spans="2:2" ht="15" customHeight="1" x14ac:dyDescent="0.3">
      <c r="B1222" s="62"/>
    </row>
    <row r="1223" spans="2:2" ht="15" customHeight="1" x14ac:dyDescent="0.3">
      <c r="B1223" s="62"/>
    </row>
    <row r="1224" spans="2:2" ht="141" customHeight="1" x14ac:dyDescent="0.3">
      <c r="B1224" s="62"/>
    </row>
    <row r="1225" spans="2:2" ht="15" customHeight="1" x14ac:dyDescent="0.3">
      <c r="B1225" s="62"/>
    </row>
    <row r="1226" spans="2:2" ht="15" customHeight="1" x14ac:dyDescent="0.3">
      <c r="B1226" s="62"/>
    </row>
    <row r="1227" spans="2:2" ht="15" customHeight="1" x14ac:dyDescent="0.3">
      <c r="B1227" s="62"/>
    </row>
    <row r="1228" spans="2:2" ht="15" customHeight="1" x14ac:dyDescent="0.3">
      <c r="B1228" s="62"/>
    </row>
    <row r="1229" spans="2:2" ht="15" customHeight="1" x14ac:dyDescent="0.3">
      <c r="B1229" s="62"/>
    </row>
    <row r="1230" spans="2:2" ht="15" customHeight="1" x14ac:dyDescent="0.3">
      <c r="B1230" s="62"/>
    </row>
    <row r="1231" spans="2:2" ht="15" customHeight="1" x14ac:dyDescent="0.3">
      <c r="B1231" s="62"/>
    </row>
    <row r="1232" spans="2:2" ht="15" customHeight="1" x14ac:dyDescent="0.3">
      <c r="B1232" s="62"/>
    </row>
    <row r="1233" spans="2:2" ht="15" customHeight="1" x14ac:dyDescent="0.3">
      <c r="B1233" s="62"/>
    </row>
    <row r="1234" spans="2:2" ht="15" customHeight="1" x14ac:dyDescent="0.3">
      <c r="B1234" s="62"/>
    </row>
    <row r="1235" spans="2:2" ht="141" customHeight="1" x14ac:dyDescent="0.3">
      <c r="B1235" s="62"/>
    </row>
    <row r="1236" spans="2:2" ht="15" customHeight="1" x14ac:dyDescent="0.3">
      <c r="B1236" s="62"/>
    </row>
    <row r="1237" spans="2:2" ht="15" customHeight="1" x14ac:dyDescent="0.3">
      <c r="B1237" s="62"/>
    </row>
    <row r="1238" spans="2:2" ht="15" customHeight="1" x14ac:dyDescent="0.3">
      <c r="B1238" s="62"/>
    </row>
    <row r="1239" spans="2:2" ht="15" customHeight="1" x14ac:dyDescent="0.3">
      <c r="B1239" s="62"/>
    </row>
    <row r="1240" spans="2:2" ht="15" customHeight="1" x14ac:dyDescent="0.3">
      <c r="B1240" s="62"/>
    </row>
    <row r="1241" spans="2:2" ht="15" customHeight="1" x14ac:dyDescent="0.3">
      <c r="B1241" s="62"/>
    </row>
    <row r="1242" spans="2:2" ht="15" customHeight="1" x14ac:dyDescent="0.3">
      <c r="B1242" s="62"/>
    </row>
    <row r="1243" spans="2:2" ht="15" customHeight="1" x14ac:dyDescent="0.3">
      <c r="B1243" s="62"/>
    </row>
    <row r="1244" spans="2:2" ht="15" customHeight="1" x14ac:dyDescent="0.3">
      <c r="B1244" s="62"/>
    </row>
    <row r="1245" spans="2:2" ht="15" customHeight="1" x14ac:dyDescent="0.3">
      <c r="B1245" s="62"/>
    </row>
    <row r="1246" spans="2:2" ht="141" customHeight="1" x14ac:dyDescent="0.3">
      <c r="B1246" s="62"/>
    </row>
    <row r="1247" spans="2:2" ht="15" customHeight="1" x14ac:dyDescent="0.3">
      <c r="B1247" s="62"/>
    </row>
    <row r="1248" spans="2:2" ht="15" customHeight="1" x14ac:dyDescent="0.3">
      <c r="B1248" s="62"/>
    </row>
    <row r="1249" spans="2:2" ht="15" customHeight="1" x14ac:dyDescent="0.3">
      <c r="B1249" s="62"/>
    </row>
    <row r="1250" spans="2:2" ht="15" customHeight="1" x14ac:dyDescent="0.3">
      <c r="B1250" s="62"/>
    </row>
    <row r="1251" spans="2:2" ht="15" customHeight="1" x14ac:dyDescent="0.3">
      <c r="B1251" s="62"/>
    </row>
    <row r="1252" spans="2:2" ht="15" customHeight="1" x14ac:dyDescent="0.3">
      <c r="B1252" s="62"/>
    </row>
    <row r="1253" spans="2:2" ht="15" customHeight="1" x14ac:dyDescent="0.3">
      <c r="B1253" s="62"/>
    </row>
    <row r="1254" spans="2:2" ht="15" customHeight="1" x14ac:dyDescent="0.3">
      <c r="B1254" s="62"/>
    </row>
    <row r="1255" spans="2:2" ht="15" customHeight="1" x14ac:dyDescent="0.3">
      <c r="B1255" s="62"/>
    </row>
    <row r="1256" spans="2:2" ht="15" customHeight="1" x14ac:dyDescent="0.3">
      <c r="B1256" s="62"/>
    </row>
    <row r="1257" spans="2:2" ht="141" customHeight="1" x14ac:dyDescent="0.3">
      <c r="B1257" s="62"/>
    </row>
    <row r="1258" spans="2:2" ht="15" customHeight="1" x14ac:dyDescent="0.3">
      <c r="B1258" s="62"/>
    </row>
    <row r="1259" spans="2:2" ht="15" customHeight="1" x14ac:dyDescent="0.3">
      <c r="B1259" s="62"/>
    </row>
    <row r="1260" spans="2:2" ht="15" customHeight="1" x14ac:dyDescent="0.3">
      <c r="B1260" s="62"/>
    </row>
    <row r="1261" spans="2:2" ht="15" customHeight="1" x14ac:dyDescent="0.3">
      <c r="B1261" s="62"/>
    </row>
    <row r="1262" spans="2:2" ht="15" customHeight="1" x14ac:dyDescent="0.3">
      <c r="B1262" s="62"/>
    </row>
    <row r="1263" spans="2:2" ht="15" customHeight="1" x14ac:dyDescent="0.3">
      <c r="B1263" s="62"/>
    </row>
    <row r="1264" spans="2:2" ht="15" customHeight="1" x14ac:dyDescent="0.3">
      <c r="B1264" s="62"/>
    </row>
    <row r="1265" spans="2:2" ht="15" customHeight="1" x14ac:dyDescent="0.3">
      <c r="B1265" s="62"/>
    </row>
    <row r="1266" spans="2:2" ht="15" customHeight="1" x14ac:dyDescent="0.3">
      <c r="B1266" s="62"/>
    </row>
    <row r="1267" spans="2:2" ht="15" customHeight="1" x14ac:dyDescent="0.3">
      <c r="B1267" s="62"/>
    </row>
    <row r="1268" spans="2:2" ht="141" customHeight="1" x14ac:dyDescent="0.3">
      <c r="B1268" s="62"/>
    </row>
    <row r="1269" spans="2:2" ht="15" customHeight="1" x14ac:dyDescent="0.3">
      <c r="B1269" s="62"/>
    </row>
    <row r="1270" spans="2:2" ht="15" customHeight="1" x14ac:dyDescent="0.3">
      <c r="B1270" s="62"/>
    </row>
    <row r="1271" spans="2:2" ht="15" customHeight="1" x14ac:dyDescent="0.3">
      <c r="B1271" s="62"/>
    </row>
    <row r="1272" spans="2:2" ht="15" customHeight="1" x14ac:dyDescent="0.3">
      <c r="B1272" s="62"/>
    </row>
    <row r="1273" spans="2:2" ht="15" customHeight="1" x14ac:dyDescent="0.3">
      <c r="B1273" s="62"/>
    </row>
    <row r="1274" spans="2:2" ht="15" customHeight="1" x14ac:dyDescent="0.3">
      <c r="B1274" s="62"/>
    </row>
    <row r="1275" spans="2:2" ht="15" customHeight="1" x14ac:dyDescent="0.3">
      <c r="B1275" s="62"/>
    </row>
    <row r="1276" spans="2:2" ht="15" customHeight="1" x14ac:dyDescent="0.3">
      <c r="B1276" s="62"/>
    </row>
    <row r="1277" spans="2:2" ht="15" customHeight="1" x14ac:dyDescent="0.3">
      <c r="B1277" s="62"/>
    </row>
    <row r="1278" spans="2:2" ht="15" customHeight="1" x14ac:dyDescent="0.3">
      <c r="B1278" s="62"/>
    </row>
    <row r="1279" spans="2:2" ht="141" customHeight="1" x14ac:dyDescent="0.3">
      <c r="B1279" s="62"/>
    </row>
    <row r="1280" spans="2:2" ht="15" customHeight="1" x14ac:dyDescent="0.3">
      <c r="B1280" s="62"/>
    </row>
    <row r="1281" spans="2:2" ht="15" customHeight="1" x14ac:dyDescent="0.3">
      <c r="B1281" s="62"/>
    </row>
    <row r="1282" spans="2:2" ht="15" customHeight="1" x14ac:dyDescent="0.3">
      <c r="B1282" s="62"/>
    </row>
    <row r="1283" spans="2:2" ht="15" customHeight="1" x14ac:dyDescent="0.3">
      <c r="B1283" s="62"/>
    </row>
    <row r="1284" spans="2:2" ht="15" customHeight="1" x14ac:dyDescent="0.3">
      <c r="B1284" s="62"/>
    </row>
    <row r="1285" spans="2:2" ht="15" customHeight="1" x14ac:dyDescent="0.3">
      <c r="B1285" s="62"/>
    </row>
    <row r="1286" spans="2:2" ht="15" customHeight="1" x14ac:dyDescent="0.3">
      <c r="B1286" s="62"/>
    </row>
    <row r="1287" spans="2:2" ht="15" customHeight="1" x14ac:dyDescent="0.3">
      <c r="B1287" s="62"/>
    </row>
    <row r="1288" spans="2:2" ht="15" customHeight="1" x14ac:dyDescent="0.3">
      <c r="B1288" s="62"/>
    </row>
    <row r="1289" spans="2:2" ht="15" customHeight="1" x14ac:dyDescent="0.3">
      <c r="B1289" s="62"/>
    </row>
    <row r="1290" spans="2:2" ht="141" customHeight="1" x14ac:dyDescent="0.3">
      <c r="B1290" s="62"/>
    </row>
    <row r="1291" spans="2:2" ht="15" customHeight="1" x14ac:dyDescent="0.3">
      <c r="B1291" s="62"/>
    </row>
    <row r="1292" spans="2:2" ht="15" customHeight="1" x14ac:dyDescent="0.3">
      <c r="B1292" s="62"/>
    </row>
    <row r="1293" spans="2:2" ht="15" customHeight="1" x14ac:dyDescent="0.3">
      <c r="B1293" s="62"/>
    </row>
    <row r="1294" spans="2:2" ht="15" customHeight="1" x14ac:dyDescent="0.3">
      <c r="B1294" s="62"/>
    </row>
    <row r="1295" spans="2:2" ht="15" customHeight="1" x14ac:dyDescent="0.3">
      <c r="B1295" s="62"/>
    </row>
    <row r="1296" spans="2:2" ht="15" customHeight="1" x14ac:dyDescent="0.3">
      <c r="B1296" s="62"/>
    </row>
    <row r="1297" spans="2:2" ht="15" customHeight="1" x14ac:dyDescent="0.3">
      <c r="B1297" s="62"/>
    </row>
    <row r="1298" spans="2:2" ht="15" customHeight="1" x14ac:dyDescent="0.3">
      <c r="B1298" s="62"/>
    </row>
    <row r="1299" spans="2:2" ht="15" customHeight="1" x14ac:dyDescent="0.3">
      <c r="B1299" s="62"/>
    </row>
    <row r="1300" spans="2:2" ht="15" customHeight="1" x14ac:dyDescent="0.3">
      <c r="B1300" s="62"/>
    </row>
    <row r="1301" spans="2:2" ht="141" customHeight="1" x14ac:dyDescent="0.3">
      <c r="B1301" s="62"/>
    </row>
    <row r="1302" spans="2:2" ht="15" customHeight="1" x14ac:dyDescent="0.3">
      <c r="B1302" s="62"/>
    </row>
    <row r="1303" spans="2:2" ht="15" customHeight="1" x14ac:dyDescent="0.3">
      <c r="B1303" s="62"/>
    </row>
    <row r="1304" spans="2:2" ht="15" customHeight="1" x14ac:dyDescent="0.3">
      <c r="B1304" s="62"/>
    </row>
    <row r="1305" spans="2:2" ht="15" customHeight="1" x14ac:dyDescent="0.3">
      <c r="B1305" s="62"/>
    </row>
    <row r="1306" spans="2:2" ht="15" customHeight="1" x14ac:dyDescent="0.3">
      <c r="B1306" s="62"/>
    </row>
    <row r="1307" spans="2:2" ht="15" customHeight="1" x14ac:dyDescent="0.3">
      <c r="B1307" s="62"/>
    </row>
    <row r="1308" spans="2:2" ht="15" customHeight="1" x14ac:dyDescent="0.3">
      <c r="B1308" s="62"/>
    </row>
    <row r="1309" spans="2:2" ht="15" customHeight="1" x14ac:dyDescent="0.3">
      <c r="B1309" s="62"/>
    </row>
    <row r="1310" spans="2:2" ht="15" customHeight="1" x14ac:dyDescent="0.3">
      <c r="B1310" s="62"/>
    </row>
    <row r="1311" spans="2:2" ht="15" customHeight="1" x14ac:dyDescent="0.3">
      <c r="B1311" s="62"/>
    </row>
    <row r="1312" spans="2:2" ht="141" customHeight="1" x14ac:dyDescent="0.3">
      <c r="B1312" s="60" t="s">
        <v>107</v>
      </c>
    </row>
    <row r="1313" spans="2:2" ht="15" customHeight="1" x14ac:dyDescent="0.3">
      <c r="B1313" s="60"/>
    </row>
    <row r="1314" spans="2:2" ht="15" customHeight="1" x14ac:dyDescent="0.3">
      <c r="B1314" s="60"/>
    </row>
    <row r="1315" spans="2:2" ht="15" customHeight="1" x14ac:dyDescent="0.3">
      <c r="B1315" s="60"/>
    </row>
    <row r="1316" spans="2:2" ht="15" customHeight="1" x14ac:dyDescent="0.3">
      <c r="B1316" s="60"/>
    </row>
    <row r="1317" spans="2:2" ht="15" customHeight="1" x14ac:dyDescent="0.3">
      <c r="B1317" s="60"/>
    </row>
    <row r="1318" spans="2:2" ht="15" customHeight="1" x14ac:dyDescent="0.3">
      <c r="B1318" s="60"/>
    </row>
    <row r="1319" spans="2:2" ht="15" customHeight="1" x14ac:dyDescent="0.3">
      <c r="B1319" s="60"/>
    </row>
    <row r="1320" spans="2:2" ht="15" customHeight="1" x14ac:dyDescent="0.3">
      <c r="B1320" s="60"/>
    </row>
    <row r="1321" spans="2:2" ht="15" customHeight="1" x14ac:dyDescent="0.3">
      <c r="B1321" s="60"/>
    </row>
    <row r="1322" spans="2:2" ht="15" customHeight="1" x14ac:dyDescent="0.3">
      <c r="B1322" s="60"/>
    </row>
    <row r="1323" spans="2:2" ht="141" customHeight="1" x14ac:dyDescent="0.3">
      <c r="B1323" s="60"/>
    </row>
    <row r="1324" spans="2:2" ht="15" customHeight="1" x14ac:dyDescent="0.3">
      <c r="B1324" s="60"/>
    </row>
    <row r="1325" spans="2:2" ht="15" customHeight="1" x14ac:dyDescent="0.3">
      <c r="B1325" s="60"/>
    </row>
    <row r="1326" spans="2:2" ht="15" customHeight="1" x14ac:dyDescent="0.3">
      <c r="B1326" s="60"/>
    </row>
    <row r="1327" spans="2:2" ht="15" customHeight="1" x14ac:dyDescent="0.3">
      <c r="B1327" s="60"/>
    </row>
    <row r="1328" spans="2:2" ht="15" customHeight="1" x14ac:dyDescent="0.3">
      <c r="B1328" s="60"/>
    </row>
    <row r="1329" spans="2:2" ht="15" customHeight="1" x14ac:dyDescent="0.3">
      <c r="B1329" s="60"/>
    </row>
    <row r="1330" spans="2:2" ht="15" customHeight="1" x14ac:dyDescent="0.3">
      <c r="B1330" s="60"/>
    </row>
    <row r="1331" spans="2:2" ht="15" customHeight="1" x14ac:dyDescent="0.3">
      <c r="B1331" s="60"/>
    </row>
    <row r="1332" spans="2:2" ht="15" customHeight="1" x14ac:dyDescent="0.3">
      <c r="B1332" s="60"/>
    </row>
    <row r="1333" spans="2:2" ht="15" customHeight="1" x14ac:dyDescent="0.3">
      <c r="B1333" s="60"/>
    </row>
    <row r="1334" spans="2:2" ht="141" customHeight="1" x14ac:dyDescent="0.3">
      <c r="B1334" s="60"/>
    </row>
    <row r="1335" spans="2:2" ht="15" customHeight="1" x14ac:dyDescent="0.3">
      <c r="B1335" s="60"/>
    </row>
    <row r="1336" spans="2:2" ht="15" customHeight="1" x14ac:dyDescent="0.3">
      <c r="B1336" s="60"/>
    </row>
    <row r="1337" spans="2:2" ht="15" customHeight="1" x14ac:dyDescent="0.3">
      <c r="B1337" s="60"/>
    </row>
    <row r="1338" spans="2:2" ht="15" customHeight="1" x14ac:dyDescent="0.3">
      <c r="B1338" s="60"/>
    </row>
    <row r="1339" spans="2:2" ht="15" customHeight="1" x14ac:dyDescent="0.3">
      <c r="B1339" s="60"/>
    </row>
    <row r="1340" spans="2:2" ht="15" customHeight="1" x14ac:dyDescent="0.3">
      <c r="B1340" s="60"/>
    </row>
    <row r="1341" spans="2:2" ht="15" customHeight="1" x14ac:dyDescent="0.3">
      <c r="B1341" s="60"/>
    </row>
    <row r="1342" spans="2:2" ht="15" customHeight="1" x14ac:dyDescent="0.3">
      <c r="B1342" s="60"/>
    </row>
    <row r="1343" spans="2:2" ht="15" customHeight="1" x14ac:dyDescent="0.3">
      <c r="B1343" s="60"/>
    </row>
    <row r="1344" spans="2:2" ht="15" customHeight="1" x14ac:dyDescent="0.3">
      <c r="B1344" s="60"/>
    </row>
    <row r="1345" spans="2:2" ht="141" customHeight="1" x14ac:dyDescent="0.3">
      <c r="B1345" s="61" t="s">
        <v>108</v>
      </c>
    </row>
    <row r="1346" spans="2:2" ht="15" customHeight="1" x14ac:dyDescent="0.3">
      <c r="B1346" s="62"/>
    </row>
    <row r="1347" spans="2:2" ht="15" customHeight="1" x14ac:dyDescent="0.3">
      <c r="B1347" s="62"/>
    </row>
    <row r="1348" spans="2:2" ht="15" customHeight="1" x14ac:dyDescent="0.3">
      <c r="B1348" s="62"/>
    </row>
    <row r="1349" spans="2:2" ht="15" customHeight="1" x14ac:dyDescent="0.3">
      <c r="B1349" s="62"/>
    </row>
    <row r="1350" spans="2:2" ht="15" customHeight="1" x14ac:dyDescent="0.3">
      <c r="B1350" s="62"/>
    </row>
    <row r="1351" spans="2:2" ht="15" customHeight="1" x14ac:dyDescent="0.3">
      <c r="B1351" s="62"/>
    </row>
    <row r="1352" spans="2:2" ht="15" customHeight="1" x14ac:dyDescent="0.3">
      <c r="B1352" s="62"/>
    </row>
    <row r="1353" spans="2:2" ht="15" customHeight="1" x14ac:dyDescent="0.3">
      <c r="B1353" s="62"/>
    </row>
    <row r="1354" spans="2:2" ht="15" customHeight="1" x14ac:dyDescent="0.3">
      <c r="B1354" s="62"/>
    </row>
    <row r="1355" spans="2:2" ht="15" customHeight="1" x14ac:dyDescent="0.3">
      <c r="B1355" s="62"/>
    </row>
    <row r="1356" spans="2:2" ht="141" customHeight="1" x14ac:dyDescent="0.3">
      <c r="B1356" s="62"/>
    </row>
    <row r="1357" spans="2:2" ht="15" customHeight="1" x14ac:dyDescent="0.3">
      <c r="B1357" s="62"/>
    </row>
    <row r="1358" spans="2:2" ht="15" customHeight="1" x14ac:dyDescent="0.3">
      <c r="B1358" s="62"/>
    </row>
    <row r="1359" spans="2:2" ht="15" customHeight="1" x14ac:dyDescent="0.3">
      <c r="B1359" s="62"/>
    </row>
    <row r="1360" spans="2:2" ht="15" customHeight="1" x14ac:dyDescent="0.3">
      <c r="B1360" s="62"/>
    </row>
    <row r="1361" spans="2:2" ht="15" customHeight="1" x14ac:dyDescent="0.3">
      <c r="B1361" s="62"/>
    </row>
    <row r="1362" spans="2:2" ht="15" customHeight="1" x14ac:dyDescent="0.3">
      <c r="B1362" s="62"/>
    </row>
    <row r="1363" spans="2:2" ht="15" customHeight="1" x14ac:dyDescent="0.3">
      <c r="B1363" s="62"/>
    </row>
    <row r="1364" spans="2:2" ht="15" customHeight="1" x14ac:dyDescent="0.3">
      <c r="B1364" s="62"/>
    </row>
    <row r="1365" spans="2:2" ht="15" customHeight="1" x14ac:dyDescent="0.3">
      <c r="B1365" s="62"/>
    </row>
    <row r="1366" spans="2:2" ht="15" customHeight="1" x14ac:dyDescent="0.3">
      <c r="B1366" s="62"/>
    </row>
    <row r="1367" spans="2:2" ht="141" customHeight="1" x14ac:dyDescent="0.3">
      <c r="B1367" s="62"/>
    </row>
    <row r="1368" spans="2:2" ht="15" customHeight="1" x14ac:dyDescent="0.3">
      <c r="B1368" s="62"/>
    </row>
    <row r="1369" spans="2:2" ht="15" customHeight="1" x14ac:dyDescent="0.3">
      <c r="B1369" s="62"/>
    </row>
    <row r="1370" spans="2:2" ht="15" customHeight="1" x14ac:dyDescent="0.3">
      <c r="B1370" s="62"/>
    </row>
    <row r="1371" spans="2:2" ht="15" customHeight="1" x14ac:dyDescent="0.3">
      <c r="B1371" s="62"/>
    </row>
    <row r="1372" spans="2:2" ht="15" customHeight="1" x14ac:dyDescent="0.3">
      <c r="B1372" s="62"/>
    </row>
    <row r="1373" spans="2:2" ht="15" customHeight="1" x14ac:dyDescent="0.3">
      <c r="B1373" s="62"/>
    </row>
    <row r="1374" spans="2:2" ht="15" customHeight="1" x14ac:dyDescent="0.3">
      <c r="B1374" s="62"/>
    </row>
    <row r="1375" spans="2:2" ht="15" customHeight="1" x14ac:dyDescent="0.3">
      <c r="B1375" s="62"/>
    </row>
    <row r="1376" spans="2:2" ht="15" customHeight="1" x14ac:dyDescent="0.3">
      <c r="B1376" s="62"/>
    </row>
    <row r="1377" spans="2:2" ht="15" customHeight="1" x14ac:dyDescent="0.3">
      <c r="B1377" s="62"/>
    </row>
    <row r="1378" spans="2:2" ht="141" customHeight="1" x14ac:dyDescent="0.3">
      <c r="B1378" s="62"/>
    </row>
    <row r="1379" spans="2:2" ht="15" customHeight="1" x14ac:dyDescent="0.3">
      <c r="B1379" s="62"/>
    </row>
    <row r="1380" spans="2:2" ht="15" customHeight="1" x14ac:dyDescent="0.3">
      <c r="B1380" s="62"/>
    </row>
    <row r="1381" spans="2:2" ht="15" customHeight="1" x14ac:dyDescent="0.3">
      <c r="B1381" s="62"/>
    </row>
    <row r="1382" spans="2:2" ht="15" customHeight="1" x14ac:dyDescent="0.3">
      <c r="B1382" s="62"/>
    </row>
    <row r="1383" spans="2:2" ht="15" customHeight="1" x14ac:dyDescent="0.3">
      <c r="B1383" s="62"/>
    </row>
    <row r="1384" spans="2:2" ht="15" customHeight="1" x14ac:dyDescent="0.3">
      <c r="B1384" s="62"/>
    </row>
    <row r="1385" spans="2:2" ht="15" customHeight="1" x14ac:dyDescent="0.3">
      <c r="B1385" s="62"/>
    </row>
    <row r="1386" spans="2:2" ht="15" customHeight="1" x14ac:dyDescent="0.3">
      <c r="B1386" s="62"/>
    </row>
    <row r="1387" spans="2:2" ht="15" customHeight="1" x14ac:dyDescent="0.3">
      <c r="B1387" s="62"/>
    </row>
    <row r="1388" spans="2:2" ht="15" customHeight="1" x14ac:dyDescent="0.3">
      <c r="B1388" s="63"/>
    </row>
  </sheetData>
  <mergeCells count="668">
    <mergeCell ref="F24:G24"/>
    <mergeCell ref="I24:J24"/>
    <mergeCell ref="L24:M24"/>
    <mergeCell ref="O24:P24"/>
    <mergeCell ref="R24:S24"/>
    <mergeCell ref="U24:V24"/>
    <mergeCell ref="X24:Y24"/>
    <mergeCell ref="AA24:AB24"/>
    <mergeCell ref="F25:G25"/>
    <mergeCell ref="I25:J25"/>
    <mergeCell ref="L25:M25"/>
    <mergeCell ref="O25:P25"/>
    <mergeCell ref="R25:S25"/>
    <mergeCell ref="U25:V25"/>
    <mergeCell ref="X25:Y25"/>
    <mergeCell ref="AA25:AB25"/>
    <mergeCell ref="F22:G22"/>
    <mergeCell ref="I22:J22"/>
    <mergeCell ref="L22:M22"/>
    <mergeCell ref="O22:P22"/>
    <mergeCell ref="R22:S22"/>
    <mergeCell ref="U22:V22"/>
    <mergeCell ref="X22:Y22"/>
    <mergeCell ref="AA22:AB22"/>
    <mergeCell ref="F23:G23"/>
    <mergeCell ref="I23:J23"/>
    <mergeCell ref="L23:M23"/>
    <mergeCell ref="O23:P23"/>
    <mergeCell ref="R23:S23"/>
    <mergeCell ref="U23:V23"/>
    <mergeCell ref="X23:Y23"/>
    <mergeCell ref="AA23:AB23"/>
    <mergeCell ref="R18:S18"/>
    <mergeCell ref="T18:T19"/>
    <mergeCell ref="U18:V18"/>
    <mergeCell ref="W18:W19"/>
    <mergeCell ref="X18:Y18"/>
    <mergeCell ref="Z18:Z19"/>
    <mergeCell ref="AA18:AB18"/>
    <mergeCell ref="F19:G19"/>
    <mergeCell ref="I19:J19"/>
    <mergeCell ref="L19:M19"/>
    <mergeCell ref="O19:P19"/>
    <mergeCell ref="R19:S19"/>
    <mergeCell ref="U19:V19"/>
    <mergeCell ref="X19:Y19"/>
    <mergeCell ref="AA19:AB19"/>
    <mergeCell ref="E18:E19"/>
    <mergeCell ref="F18:G18"/>
    <mergeCell ref="H18:H19"/>
    <mergeCell ref="I18:J18"/>
    <mergeCell ref="K18:K19"/>
    <mergeCell ref="L18:M18"/>
    <mergeCell ref="N18:N19"/>
    <mergeCell ref="O18:P18"/>
    <mergeCell ref="Q18:Q19"/>
    <mergeCell ref="R16:S16"/>
    <mergeCell ref="T16:T17"/>
    <mergeCell ref="U16:V16"/>
    <mergeCell ref="W16:W17"/>
    <mergeCell ref="X16:Y16"/>
    <mergeCell ref="Z16:Z17"/>
    <mergeCell ref="AA16:AB16"/>
    <mergeCell ref="F17:G17"/>
    <mergeCell ref="I17:J17"/>
    <mergeCell ref="L17:M17"/>
    <mergeCell ref="O17:P17"/>
    <mergeCell ref="R17:S17"/>
    <mergeCell ref="U17:V17"/>
    <mergeCell ref="X17:Y17"/>
    <mergeCell ref="AA17:AB17"/>
    <mergeCell ref="E16:E17"/>
    <mergeCell ref="F16:G16"/>
    <mergeCell ref="H16:H17"/>
    <mergeCell ref="I16:J16"/>
    <mergeCell ref="K16:K17"/>
    <mergeCell ref="L16:M16"/>
    <mergeCell ref="N16:N17"/>
    <mergeCell ref="O16:P16"/>
    <mergeCell ref="Q16:Q17"/>
    <mergeCell ref="F57:G57"/>
    <mergeCell ref="I57:J57"/>
    <mergeCell ref="L57:M57"/>
    <mergeCell ref="O57:P57"/>
    <mergeCell ref="R57:S57"/>
    <mergeCell ref="U57:V57"/>
    <mergeCell ref="X57:Y57"/>
    <mergeCell ref="AA57:AB57"/>
    <mergeCell ref="F58:G58"/>
    <mergeCell ref="I58:J58"/>
    <mergeCell ref="L58:M58"/>
    <mergeCell ref="O58:P58"/>
    <mergeCell ref="R58:S58"/>
    <mergeCell ref="U58:V58"/>
    <mergeCell ref="X58:Y58"/>
    <mergeCell ref="AA58:AB58"/>
    <mergeCell ref="F55:G55"/>
    <mergeCell ref="I55:J55"/>
    <mergeCell ref="L55:M55"/>
    <mergeCell ref="O55:P55"/>
    <mergeCell ref="R55:S55"/>
    <mergeCell ref="U55:V55"/>
    <mergeCell ref="X55:Y55"/>
    <mergeCell ref="AA55:AB55"/>
    <mergeCell ref="F56:G56"/>
    <mergeCell ref="I56:J56"/>
    <mergeCell ref="L56:M56"/>
    <mergeCell ref="O56:P56"/>
    <mergeCell ref="R56:S56"/>
    <mergeCell ref="U56:V56"/>
    <mergeCell ref="X56:Y56"/>
    <mergeCell ref="AA56:AB56"/>
    <mergeCell ref="R51:S51"/>
    <mergeCell ref="T51:T52"/>
    <mergeCell ref="U51:V51"/>
    <mergeCell ref="W51:W52"/>
    <mergeCell ref="X51:Y51"/>
    <mergeCell ref="Z51:Z52"/>
    <mergeCell ref="AA51:AB51"/>
    <mergeCell ref="F52:G52"/>
    <mergeCell ref="I52:J52"/>
    <mergeCell ref="L52:M52"/>
    <mergeCell ref="O52:P52"/>
    <mergeCell ref="R52:S52"/>
    <mergeCell ref="U52:V52"/>
    <mergeCell ref="X52:Y52"/>
    <mergeCell ref="AA52:AB52"/>
    <mergeCell ref="E51:E52"/>
    <mergeCell ref="F51:G51"/>
    <mergeCell ref="H51:H52"/>
    <mergeCell ref="I51:J51"/>
    <mergeCell ref="K51:K52"/>
    <mergeCell ref="L51:M51"/>
    <mergeCell ref="N51:N52"/>
    <mergeCell ref="O51:P51"/>
    <mergeCell ref="Q51:Q52"/>
    <mergeCell ref="R49:S49"/>
    <mergeCell ref="T49:T50"/>
    <mergeCell ref="U49:V49"/>
    <mergeCell ref="W49:W50"/>
    <mergeCell ref="X49:Y49"/>
    <mergeCell ref="Z49:Z50"/>
    <mergeCell ref="AA49:AB49"/>
    <mergeCell ref="F50:G50"/>
    <mergeCell ref="I50:J50"/>
    <mergeCell ref="L50:M50"/>
    <mergeCell ref="O50:P50"/>
    <mergeCell ref="R50:S50"/>
    <mergeCell ref="U50:V50"/>
    <mergeCell ref="X50:Y50"/>
    <mergeCell ref="AA50:AB50"/>
    <mergeCell ref="E49:E50"/>
    <mergeCell ref="F49:G49"/>
    <mergeCell ref="H49:H50"/>
    <mergeCell ref="I49:J49"/>
    <mergeCell ref="K49:K50"/>
    <mergeCell ref="L49:M49"/>
    <mergeCell ref="N49:N50"/>
    <mergeCell ref="O49:P49"/>
    <mergeCell ref="Q49:Q50"/>
    <mergeCell ref="F79:G79"/>
    <mergeCell ref="I79:J79"/>
    <mergeCell ref="L79:M79"/>
    <mergeCell ref="O79:P79"/>
    <mergeCell ref="R79:S79"/>
    <mergeCell ref="U79:V79"/>
    <mergeCell ref="X79:Y79"/>
    <mergeCell ref="AA79:AB79"/>
    <mergeCell ref="F80:G80"/>
    <mergeCell ref="I80:J80"/>
    <mergeCell ref="L80:M80"/>
    <mergeCell ref="O80:P80"/>
    <mergeCell ref="R80:S80"/>
    <mergeCell ref="U80:V80"/>
    <mergeCell ref="X80:Y80"/>
    <mergeCell ref="AA80:AB80"/>
    <mergeCell ref="F77:G77"/>
    <mergeCell ref="I77:J77"/>
    <mergeCell ref="L77:M77"/>
    <mergeCell ref="O77:P77"/>
    <mergeCell ref="R77:S77"/>
    <mergeCell ref="U77:V77"/>
    <mergeCell ref="X77:Y77"/>
    <mergeCell ref="AA77:AB77"/>
    <mergeCell ref="F78:G78"/>
    <mergeCell ref="I78:J78"/>
    <mergeCell ref="L78:M78"/>
    <mergeCell ref="O78:P78"/>
    <mergeCell ref="R78:S78"/>
    <mergeCell ref="U78:V78"/>
    <mergeCell ref="X78:Y78"/>
    <mergeCell ref="AA78:AB78"/>
    <mergeCell ref="R73:S73"/>
    <mergeCell ref="T73:T74"/>
    <mergeCell ref="U73:V73"/>
    <mergeCell ref="W73:W74"/>
    <mergeCell ref="X73:Y73"/>
    <mergeCell ref="Z73:Z74"/>
    <mergeCell ref="AA73:AB73"/>
    <mergeCell ref="F74:G74"/>
    <mergeCell ref="I74:J74"/>
    <mergeCell ref="L74:M74"/>
    <mergeCell ref="O74:P74"/>
    <mergeCell ref="R74:S74"/>
    <mergeCell ref="U74:V74"/>
    <mergeCell ref="X74:Y74"/>
    <mergeCell ref="AA74:AB74"/>
    <mergeCell ref="E73:E74"/>
    <mergeCell ref="F73:G73"/>
    <mergeCell ref="H73:H74"/>
    <mergeCell ref="I73:J73"/>
    <mergeCell ref="K73:K74"/>
    <mergeCell ref="L73:M73"/>
    <mergeCell ref="N73:N74"/>
    <mergeCell ref="O73:P73"/>
    <mergeCell ref="Q73:Q74"/>
    <mergeCell ref="R71:S71"/>
    <mergeCell ref="T71:T72"/>
    <mergeCell ref="U71:V71"/>
    <mergeCell ref="W71:W72"/>
    <mergeCell ref="X71:Y71"/>
    <mergeCell ref="Z71:Z72"/>
    <mergeCell ref="AA71:AB71"/>
    <mergeCell ref="F72:G72"/>
    <mergeCell ref="I72:J72"/>
    <mergeCell ref="L72:M72"/>
    <mergeCell ref="O72:P72"/>
    <mergeCell ref="R72:S72"/>
    <mergeCell ref="U72:V72"/>
    <mergeCell ref="X72:Y72"/>
    <mergeCell ref="AA72:AB72"/>
    <mergeCell ref="E71:E72"/>
    <mergeCell ref="F71:G71"/>
    <mergeCell ref="H71:H72"/>
    <mergeCell ref="I71:J71"/>
    <mergeCell ref="K71:K72"/>
    <mergeCell ref="L71:M71"/>
    <mergeCell ref="N71:N72"/>
    <mergeCell ref="O71:P71"/>
    <mergeCell ref="Q71:Q72"/>
    <mergeCell ref="D4:D14"/>
    <mergeCell ref="B1345:B1388"/>
    <mergeCell ref="B1092:B1146"/>
    <mergeCell ref="B1147:B1157"/>
    <mergeCell ref="B1158:B1311"/>
    <mergeCell ref="C389:C410"/>
    <mergeCell ref="C411:C432"/>
    <mergeCell ref="C70:C80"/>
    <mergeCell ref="D70:D80"/>
    <mergeCell ref="D26:D36"/>
    <mergeCell ref="D48:D58"/>
    <mergeCell ref="C4:C58"/>
    <mergeCell ref="B4:B91"/>
    <mergeCell ref="C81:C91"/>
    <mergeCell ref="D81:D91"/>
    <mergeCell ref="D15:D25"/>
    <mergeCell ref="D37:D47"/>
    <mergeCell ref="W1:X1"/>
    <mergeCell ref="Z1:AA1"/>
    <mergeCell ref="E5:E6"/>
    <mergeCell ref="F5:G5"/>
    <mergeCell ref="T7:T8"/>
    <mergeCell ref="U7:V7"/>
    <mergeCell ref="E7:E8"/>
    <mergeCell ref="F7:G7"/>
    <mergeCell ref="H7:H8"/>
    <mergeCell ref="I7:J7"/>
    <mergeCell ref="K7:K8"/>
    <mergeCell ref="L7:M7"/>
    <mergeCell ref="Z5:Z6"/>
    <mergeCell ref="AA5:AB5"/>
    <mergeCell ref="U6:V6"/>
    <mergeCell ref="X6:Y6"/>
    <mergeCell ref="O6:P6"/>
    <mergeCell ref="R6:S6"/>
    <mergeCell ref="N1:O1"/>
    <mergeCell ref="Q1:R1"/>
    <mergeCell ref="T1:U1"/>
    <mergeCell ref="L5:M5"/>
    <mergeCell ref="Q7:Q8"/>
    <mergeCell ref="R7:S7"/>
    <mergeCell ref="W5:W6"/>
    <mergeCell ref="X5:Y5"/>
    <mergeCell ref="H5:H6"/>
    <mergeCell ref="N5:N6"/>
    <mergeCell ref="O5:P5"/>
    <mergeCell ref="AA6:AB6"/>
    <mergeCell ref="Q5:Q6"/>
    <mergeCell ref="R5:S5"/>
    <mergeCell ref="T5:T6"/>
    <mergeCell ref="U5:V5"/>
    <mergeCell ref="AA8:AB8"/>
    <mergeCell ref="R12:S12"/>
    <mergeCell ref="U12:V12"/>
    <mergeCell ref="X12:Y12"/>
    <mergeCell ref="X13:Y13"/>
    <mergeCell ref="U11:V11"/>
    <mergeCell ref="X11:Y11"/>
    <mergeCell ref="AA11:AB11"/>
    <mergeCell ref="W7:W8"/>
    <mergeCell ref="X7:Y7"/>
    <mergeCell ref="Z7:Z8"/>
    <mergeCell ref="AA7:AB7"/>
    <mergeCell ref="U8:V8"/>
    <mergeCell ref="AA13:AB13"/>
    <mergeCell ref="X8:Y8"/>
    <mergeCell ref="O8:P8"/>
    <mergeCell ref="R8:S8"/>
    <mergeCell ref="N7:N8"/>
    <mergeCell ref="O7:P7"/>
    <mergeCell ref="F11:G11"/>
    <mergeCell ref="I11:J11"/>
    <mergeCell ref="L11:M11"/>
    <mergeCell ref="O11:P11"/>
    <mergeCell ref="R11:S11"/>
    <mergeCell ref="U14:V14"/>
    <mergeCell ref="R13:S13"/>
    <mergeCell ref="AA12:AB12"/>
    <mergeCell ref="U13:V13"/>
    <mergeCell ref="F12:G12"/>
    <mergeCell ref="I12:J12"/>
    <mergeCell ref="F13:G13"/>
    <mergeCell ref="I13:J13"/>
    <mergeCell ref="L13:M13"/>
    <mergeCell ref="O13:P13"/>
    <mergeCell ref="L12:M12"/>
    <mergeCell ref="O12:P12"/>
    <mergeCell ref="X14:Y14"/>
    <mergeCell ref="AA14:AB14"/>
    <mergeCell ref="F14:G14"/>
    <mergeCell ref="I14:J14"/>
    <mergeCell ref="L14:M14"/>
    <mergeCell ref="O14:P14"/>
    <mergeCell ref="R14:S14"/>
    <mergeCell ref="K1:L1"/>
    <mergeCell ref="B1312:B1344"/>
    <mergeCell ref="C224:C344"/>
    <mergeCell ref="C345:C388"/>
    <mergeCell ref="C59:C69"/>
    <mergeCell ref="D59:D69"/>
    <mergeCell ref="E60:E61"/>
    <mergeCell ref="F60:G60"/>
    <mergeCell ref="H60:H61"/>
    <mergeCell ref="I60:J60"/>
    <mergeCell ref="K60:K61"/>
    <mergeCell ref="L60:M60"/>
    <mergeCell ref="F61:G61"/>
    <mergeCell ref="I61:J61"/>
    <mergeCell ref="L61:M61"/>
    <mergeCell ref="E62:E63"/>
    <mergeCell ref="F8:G8"/>
    <mergeCell ref="I8:J8"/>
    <mergeCell ref="L8:M8"/>
    <mergeCell ref="F6:G6"/>
    <mergeCell ref="I6:J6"/>
    <mergeCell ref="L6:M6"/>
    <mergeCell ref="I5:J5"/>
    <mergeCell ref="K5:K6"/>
    <mergeCell ref="W60:W61"/>
    <mergeCell ref="X60:Y60"/>
    <mergeCell ref="Z60:Z61"/>
    <mergeCell ref="AA60:AB60"/>
    <mergeCell ref="U61:V61"/>
    <mergeCell ref="X61:Y61"/>
    <mergeCell ref="AA61:AB61"/>
    <mergeCell ref="N60:N61"/>
    <mergeCell ref="O60:P60"/>
    <mergeCell ref="Q60:Q61"/>
    <mergeCell ref="R60:S60"/>
    <mergeCell ref="T60:T61"/>
    <mergeCell ref="O61:P61"/>
    <mergeCell ref="R61:S61"/>
    <mergeCell ref="F62:G62"/>
    <mergeCell ref="H62:H63"/>
    <mergeCell ref="I62:J62"/>
    <mergeCell ref="K62:K63"/>
    <mergeCell ref="L62:M62"/>
    <mergeCell ref="F63:G63"/>
    <mergeCell ref="I63:J63"/>
    <mergeCell ref="L63:M63"/>
    <mergeCell ref="U60:V60"/>
    <mergeCell ref="U62:V62"/>
    <mergeCell ref="W62:W63"/>
    <mergeCell ref="X62:Y62"/>
    <mergeCell ref="Z62:Z63"/>
    <mergeCell ref="AA62:AB62"/>
    <mergeCell ref="U63:V63"/>
    <mergeCell ref="X63:Y63"/>
    <mergeCell ref="AA63:AB63"/>
    <mergeCell ref="N62:N63"/>
    <mergeCell ref="O62:P62"/>
    <mergeCell ref="Q62:Q63"/>
    <mergeCell ref="R62:S62"/>
    <mergeCell ref="T62:T63"/>
    <mergeCell ref="O63:P63"/>
    <mergeCell ref="R63:S63"/>
    <mergeCell ref="U66:V66"/>
    <mergeCell ref="X66:Y66"/>
    <mergeCell ref="AA66:AB66"/>
    <mergeCell ref="F67:G67"/>
    <mergeCell ref="I67:J67"/>
    <mergeCell ref="L67:M67"/>
    <mergeCell ref="O67:P67"/>
    <mergeCell ref="R67:S67"/>
    <mergeCell ref="U67:V67"/>
    <mergeCell ref="X67:Y67"/>
    <mergeCell ref="AA67:AB67"/>
    <mergeCell ref="F66:G66"/>
    <mergeCell ref="I66:J66"/>
    <mergeCell ref="L66:M66"/>
    <mergeCell ref="O66:P66"/>
    <mergeCell ref="R66:S66"/>
    <mergeCell ref="U68:V68"/>
    <mergeCell ref="X68:Y68"/>
    <mergeCell ref="AA68:AB68"/>
    <mergeCell ref="F69:G69"/>
    <mergeCell ref="I69:J69"/>
    <mergeCell ref="L69:M69"/>
    <mergeCell ref="O69:P69"/>
    <mergeCell ref="R69:S69"/>
    <mergeCell ref="U69:V69"/>
    <mergeCell ref="X69:Y69"/>
    <mergeCell ref="AA69:AB69"/>
    <mergeCell ref="F68:G68"/>
    <mergeCell ref="I68:J68"/>
    <mergeCell ref="L68:M68"/>
    <mergeCell ref="O68:P68"/>
    <mergeCell ref="R68:S68"/>
    <mergeCell ref="E27:E28"/>
    <mergeCell ref="F27:G27"/>
    <mergeCell ref="H27:H28"/>
    <mergeCell ref="I27:J27"/>
    <mergeCell ref="K27:K28"/>
    <mergeCell ref="L27:M27"/>
    <mergeCell ref="N27:N28"/>
    <mergeCell ref="O27:P27"/>
    <mergeCell ref="Q27:Q28"/>
    <mergeCell ref="R27:S27"/>
    <mergeCell ref="T27:T28"/>
    <mergeCell ref="U27:V27"/>
    <mergeCell ref="W27:W28"/>
    <mergeCell ref="X27:Y27"/>
    <mergeCell ref="Z27:Z28"/>
    <mergeCell ref="AA27:AB27"/>
    <mergeCell ref="F28:G28"/>
    <mergeCell ref="I28:J28"/>
    <mergeCell ref="L28:M28"/>
    <mergeCell ref="O28:P28"/>
    <mergeCell ref="R28:S28"/>
    <mergeCell ref="U28:V28"/>
    <mergeCell ref="X28:Y28"/>
    <mergeCell ref="AA28:AB28"/>
    <mergeCell ref="E29:E30"/>
    <mergeCell ref="F29:G29"/>
    <mergeCell ref="H29:H30"/>
    <mergeCell ref="I29:J29"/>
    <mergeCell ref="K29:K30"/>
    <mergeCell ref="L29:M29"/>
    <mergeCell ref="N29:N30"/>
    <mergeCell ref="O29:P29"/>
    <mergeCell ref="Q29:Q30"/>
    <mergeCell ref="R29:S29"/>
    <mergeCell ref="T29:T30"/>
    <mergeCell ref="U29:V29"/>
    <mergeCell ref="W29:W30"/>
    <mergeCell ref="X29:Y29"/>
    <mergeCell ref="Z29:Z30"/>
    <mergeCell ref="AA29:AB29"/>
    <mergeCell ref="F30:G30"/>
    <mergeCell ref="I30:J30"/>
    <mergeCell ref="L30:M30"/>
    <mergeCell ref="O30:P30"/>
    <mergeCell ref="R30:S30"/>
    <mergeCell ref="U30:V30"/>
    <mergeCell ref="X30:Y30"/>
    <mergeCell ref="AA30:AB30"/>
    <mergeCell ref="F33:G33"/>
    <mergeCell ref="I33:J33"/>
    <mergeCell ref="L33:M33"/>
    <mergeCell ref="O33:P33"/>
    <mergeCell ref="R33:S33"/>
    <mergeCell ref="U33:V33"/>
    <mergeCell ref="X33:Y33"/>
    <mergeCell ref="AA33:AB33"/>
    <mergeCell ref="F34:G34"/>
    <mergeCell ref="I34:J34"/>
    <mergeCell ref="L34:M34"/>
    <mergeCell ref="O34:P34"/>
    <mergeCell ref="R34:S34"/>
    <mergeCell ref="U34:V34"/>
    <mergeCell ref="X34:Y34"/>
    <mergeCell ref="AA34:AB34"/>
    <mergeCell ref="F35:G35"/>
    <mergeCell ref="I35:J35"/>
    <mergeCell ref="L35:M35"/>
    <mergeCell ref="O35:P35"/>
    <mergeCell ref="R35:S35"/>
    <mergeCell ref="U35:V35"/>
    <mergeCell ref="X35:Y35"/>
    <mergeCell ref="AA35:AB35"/>
    <mergeCell ref="F36:G36"/>
    <mergeCell ref="I36:J36"/>
    <mergeCell ref="L36:M36"/>
    <mergeCell ref="O36:P36"/>
    <mergeCell ref="R36:S36"/>
    <mergeCell ref="U36:V36"/>
    <mergeCell ref="X36:Y36"/>
    <mergeCell ref="AA36:AB36"/>
    <mergeCell ref="E82:E83"/>
    <mergeCell ref="F82:G82"/>
    <mergeCell ref="H82:H83"/>
    <mergeCell ref="I82:J82"/>
    <mergeCell ref="K82:K83"/>
    <mergeCell ref="L82:M82"/>
    <mergeCell ref="N82:N83"/>
    <mergeCell ref="O82:P82"/>
    <mergeCell ref="Q82:Q83"/>
    <mergeCell ref="R82:S82"/>
    <mergeCell ref="T82:T83"/>
    <mergeCell ref="U82:V82"/>
    <mergeCell ref="W82:W83"/>
    <mergeCell ref="X82:Y82"/>
    <mergeCell ref="Z82:Z83"/>
    <mergeCell ref="AA82:AB82"/>
    <mergeCell ref="F83:G83"/>
    <mergeCell ref="I83:J83"/>
    <mergeCell ref="L83:M83"/>
    <mergeCell ref="O83:P83"/>
    <mergeCell ref="R83:S83"/>
    <mergeCell ref="U83:V83"/>
    <mergeCell ref="X83:Y83"/>
    <mergeCell ref="AA83:AB83"/>
    <mergeCell ref="E84:E85"/>
    <mergeCell ref="F84:G84"/>
    <mergeCell ref="H84:H85"/>
    <mergeCell ref="I84:J84"/>
    <mergeCell ref="K84:K85"/>
    <mergeCell ref="L84:M84"/>
    <mergeCell ref="N84:N85"/>
    <mergeCell ref="O84:P84"/>
    <mergeCell ref="Q84:Q85"/>
    <mergeCell ref="R84:S84"/>
    <mergeCell ref="T84:T85"/>
    <mergeCell ref="U84:V84"/>
    <mergeCell ref="W84:W85"/>
    <mergeCell ref="X84:Y84"/>
    <mergeCell ref="Z84:Z85"/>
    <mergeCell ref="AA84:AB84"/>
    <mergeCell ref="F85:G85"/>
    <mergeCell ref="I85:J85"/>
    <mergeCell ref="L85:M85"/>
    <mergeCell ref="O85:P85"/>
    <mergeCell ref="R85:S85"/>
    <mergeCell ref="U85:V85"/>
    <mergeCell ref="X85:Y85"/>
    <mergeCell ref="AA85:AB85"/>
    <mergeCell ref="F88:G88"/>
    <mergeCell ref="I88:J88"/>
    <mergeCell ref="L88:M88"/>
    <mergeCell ref="O88:P88"/>
    <mergeCell ref="R88:S88"/>
    <mergeCell ref="U88:V88"/>
    <mergeCell ref="X88:Y88"/>
    <mergeCell ref="AA88:AB88"/>
    <mergeCell ref="F89:G89"/>
    <mergeCell ref="I89:J89"/>
    <mergeCell ref="L89:M89"/>
    <mergeCell ref="O89:P89"/>
    <mergeCell ref="R89:S89"/>
    <mergeCell ref="U89:V89"/>
    <mergeCell ref="X89:Y89"/>
    <mergeCell ref="AA89:AB89"/>
    <mergeCell ref="F90:G90"/>
    <mergeCell ref="I90:J90"/>
    <mergeCell ref="L90:M90"/>
    <mergeCell ref="O90:P90"/>
    <mergeCell ref="R90:S90"/>
    <mergeCell ref="U90:V90"/>
    <mergeCell ref="X90:Y90"/>
    <mergeCell ref="AA90:AB90"/>
    <mergeCell ref="F91:G91"/>
    <mergeCell ref="I91:J91"/>
    <mergeCell ref="L91:M91"/>
    <mergeCell ref="O91:P91"/>
    <mergeCell ref="R91:S91"/>
    <mergeCell ref="U91:V91"/>
    <mergeCell ref="X91:Y91"/>
    <mergeCell ref="AA91:AB91"/>
    <mergeCell ref="E38:E39"/>
    <mergeCell ref="F38:G38"/>
    <mergeCell ref="H38:H39"/>
    <mergeCell ref="I38:J38"/>
    <mergeCell ref="K38:K39"/>
    <mergeCell ref="L38:M38"/>
    <mergeCell ref="N38:N39"/>
    <mergeCell ref="O38:P38"/>
    <mergeCell ref="Q38:Q39"/>
    <mergeCell ref="R38:S38"/>
    <mergeCell ref="T38:T39"/>
    <mergeCell ref="U38:V38"/>
    <mergeCell ref="W38:W39"/>
    <mergeCell ref="X38:Y38"/>
    <mergeCell ref="Z38:Z39"/>
    <mergeCell ref="AA38:AB38"/>
    <mergeCell ref="F39:G39"/>
    <mergeCell ref="I39:J39"/>
    <mergeCell ref="L39:M39"/>
    <mergeCell ref="O39:P39"/>
    <mergeCell ref="R39:S39"/>
    <mergeCell ref="U39:V39"/>
    <mergeCell ref="X39:Y39"/>
    <mergeCell ref="AA39:AB39"/>
    <mergeCell ref="E40:E41"/>
    <mergeCell ref="F40:G40"/>
    <mergeCell ref="H40:H41"/>
    <mergeCell ref="I40:J40"/>
    <mergeCell ref="K40:K41"/>
    <mergeCell ref="L40:M40"/>
    <mergeCell ref="N40:N41"/>
    <mergeCell ref="O40:P40"/>
    <mergeCell ref="Q40:Q41"/>
    <mergeCell ref="R40:S40"/>
    <mergeCell ref="T40:T41"/>
    <mergeCell ref="U40:V40"/>
    <mergeCell ref="W40:W41"/>
    <mergeCell ref="X40:Y40"/>
    <mergeCell ref="Z40:Z41"/>
    <mergeCell ref="AA40:AB40"/>
    <mergeCell ref="F41:G41"/>
    <mergeCell ref="I41:J41"/>
    <mergeCell ref="L41:M41"/>
    <mergeCell ref="O41:P41"/>
    <mergeCell ref="R41:S41"/>
    <mergeCell ref="U41:V41"/>
    <mergeCell ref="X41:Y41"/>
    <mergeCell ref="AA41:AB41"/>
    <mergeCell ref="F44:G44"/>
    <mergeCell ref="I44:J44"/>
    <mergeCell ref="L44:M44"/>
    <mergeCell ref="O44:P44"/>
    <mergeCell ref="R44:S44"/>
    <mergeCell ref="U44:V44"/>
    <mergeCell ref="X44:Y44"/>
    <mergeCell ref="AA44:AB44"/>
    <mergeCell ref="F45:G45"/>
    <mergeCell ref="I45:J45"/>
    <mergeCell ref="L45:M45"/>
    <mergeCell ref="O45:P45"/>
    <mergeCell ref="R45:S45"/>
    <mergeCell ref="U45:V45"/>
    <mergeCell ref="X45:Y45"/>
    <mergeCell ref="AA45:AB45"/>
    <mergeCell ref="F46:G46"/>
    <mergeCell ref="I46:J46"/>
    <mergeCell ref="L46:M46"/>
    <mergeCell ref="O46:P46"/>
    <mergeCell ref="R46:S46"/>
    <mergeCell ref="U46:V46"/>
    <mergeCell ref="X46:Y46"/>
    <mergeCell ref="AA46:AB46"/>
    <mergeCell ref="F47:G47"/>
    <mergeCell ref="I47:J47"/>
    <mergeCell ref="L47:M47"/>
    <mergeCell ref="O47:P47"/>
    <mergeCell ref="R47:S47"/>
    <mergeCell ref="U47:V47"/>
    <mergeCell ref="X47:Y47"/>
    <mergeCell ref="AA47:AB47"/>
  </mergeCells>
  <phoneticPr fontId="3" type="noConversion"/>
  <dataValidations disablePrompts="1" count="1">
    <dataValidation type="list" allowBlank="1" showInputMessage="1" showErrorMessage="1" sqref="M1" xr:uid="{00000000-0002-0000-0000-000000000000}">
      <formula1>$AE$6:$AE$9</formula1>
    </dataValidation>
  </dataValidations>
  <pageMargins left="0.23622047244094491" right="0.23622047244094491" top="0.74803149606299213" bottom="0.74803149606299213" header="0.31496062992125984" footer="0.31496062992125984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다층브로우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김정용 과장</dc:creator>
  <cp:keywords/>
  <dc:description/>
  <cp:lastModifiedBy>이 순범</cp:lastModifiedBy>
  <cp:revision/>
  <dcterms:created xsi:type="dcterms:W3CDTF">2019-12-20T00:08:48Z</dcterms:created>
  <dcterms:modified xsi:type="dcterms:W3CDTF">2025-10-20T01:47:58Z</dcterms:modified>
  <cp:category/>
  <cp:contentStatus/>
</cp:coreProperties>
</file>