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pennant_race_ai_core_2\docs\evidence\checklists\"/>
    </mc:Choice>
  </mc:AlternateContent>
  <xr:revisionPtr revIDLastSave="0" documentId="13_ncr:1_{ECE370CA-035A-4E49-B659-BA028AB34FF0}" xr6:coauthVersionLast="47" xr6:coauthVersionMax="47" xr10:uidLastSave="{00000000-0000-0000-0000-000000000000}"/>
  <bookViews>
    <workbookView xWindow="3015" yWindow="2640" windowWidth="28800" windowHeight="15345" tabRatio="500" xr2:uid="{00000000-000D-0000-FFFF-FFFF00000000}"/>
  </bookViews>
  <sheets>
    <sheet name="체크리스트" sheetId="1" r:id="rId1"/>
    <sheet name="작성 안내" sheetId="2" r:id="rId2"/>
  </sheets>
  <definedNames>
    <definedName name="_xlnm.Print_Area" localSheetId="0">체크리스트!$B$2:$I$46</definedName>
    <definedName name="_xlnm.Print_Titles" localSheetId="0">체크리스트!$8:$8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<sst xmlns="http://schemas.openxmlformats.org/spreadsheetml/2006/main" count="228" uniqueCount="165">
  <si>
    <r>
      <rPr>
        <b/>
        <sz val="14"/>
        <rFont val="맑은 고딕"/>
        <family val="3"/>
        <charset val="129"/>
      </rPr>
      <t xml:space="preserve">[SSAFY] AI </t>
    </r>
    <r>
      <rPr>
        <b/>
        <sz val="14"/>
        <rFont val="Noto Sans CJK SC"/>
        <family val="2"/>
      </rPr>
      <t xml:space="preserve">코어 프로젝트 </t>
    </r>
    <r>
      <rPr>
        <b/>
        <sz val="14"/>
        <rFont val="맑은 고딕"/>
        <family val="3"/>
        <charset val="129"/>
      </rPr>
      <t>2</t>
    </r>
    <r>
      <rPr>
        <b/>
        <sz val="14"/>
        <rFont val="Noto Sans CJK SC"/>
        <family val="2"/>
      </rPr>
      <t xml:space="preserve">회차 — 셀프 </t>
    </r>
    <r>
      <rPr>
        <b/>
        <sz val="14"/>
        <rFont val="맑은 고딕"/>
        <family val="3"/>
        <charset val="129"/>
      </rPr>
      <t xml:space="preserve">· </t>
    </r>
    <r>
      <rPr>
        <b/>
        <sz val="14"/>
        <rFont val="Noto Sans CJK SC"/>
        <family val="2"/>
      </rPr>
      <t>상호 체크리스트</t>
    </r>
  </si>
  <si>
    <t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</si>
  <si>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해당하지 않는 도메인 항목
※ 확인하지 않은 것을 통과로 적지 않습니다</t>
    </r>
    <r>
      <rPr>
        <sz val="10"/>
        <rFont val="맑은 고딕"/>
        <family val="3"/>
        <charset val="129"/>
      </rPr>
      <t>.</t>
    </r>
  </si>
  <si>
    <t>앱 작성자</t>
  </si>
  <si>
    <t>점검자</t>
  </si>
  <si>
    <t>점검 일시</t>
  </si>
  <si>
    <r>
      <rPr>
        <sz val="9"/>
        <color rgb="FF595959"/>
        <rFont val="Noto Sans CJK SC"/>
        <family val="2"/>
      </rPr>
      <t>연한 노란 칸만 입력합니다</t>
    </r>
    <r>
      <rPr>
        <sz val="9"/>
        <color rgb="FF595959"/>
        <rFont val="맑은 고딕"/>
        <family val="3"/>
        <charset val="129"/>
      </rPr>
      <t xml:space="preserve">.  </t>
    </r>
    <r>
      <rPr>
        <sz val="9"/>
        <color rgb="FF595959"/>
        <rFont val="Noto Sans CJK SC"/>
        <family val="2"/>
      </rPr>
      <t>결과</t>
    </r>
    <r>
      <rPr>
        <sz val="9"/>
        <color rgb="FF595959"/>
        <rFont val="맑은 고딕"/>
        <family val="3"/>
        <charset val="129"/>
      </rPr>
      <t>(G</t>
    </r>
    <r>
      <rPr>
        <sz val="9"/>
        <color rgb="FF595959"/>
        <rFont val="Noto Sans CJK SC"/>
        <family val="2"/>
      </rPr>
      <t>열</t>
    </r>
    <r>
      <rPr>
        <sz val="9"/>
        <color rgb="FF595959"/>
        <rFont val="맑은 고딕"/>
        <family val="3"/>
        <charset val="129"/>
      </rPr>
      <t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Noto Sans CJK SC"/>
        <family val="2"/>
      </rPr>
      <t>해당없음</t>
    </r>
  </si>
  <si>
    <t>영역</t>
  </si>
  <si>
    <t>번호</t>
  </si>
  <si>
    <t>요구사항</t>
  </si>
  <si>
    <t>확인 항목</t>
  </si>
  <si>
    <t>확인 방법</t>
  </si>
  <si>
    <t>결과</t>
  </si>
  <si>
    <r>
      <rPr>
        <b/>
        <sz val="11"/>
        <rFont val="Noto Sans CJK SC"/>
        <family val="2"/>
      </rPr>
      <t xml:space="preserve">증빙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캡처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>파일명</t>
    </r>
    <r>
      <rPr>
        <b/>
        <sz val="11"/>
        <rFont val="맑은 고딕"/>
        <family val="3"/>
        <charset val="129"/>
      </rPr>
      <t>)</t>
    </r>
  </si>
  <si>
    <r>
      <rPr>
        <b/>
        <sz val="11"/>
        <rFont val="Noto Sans CJK SC"/>
        <family val="2"/>
      </rPr>
      <t xml:space="preserve">비고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실패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>미확인 사유</t>
    </r>
    <r>
      <rPr>
        <b/>
        <sz val="11"/>
        <rFont val="맑은 고딕"/>
        <family val="3"/>
        <charset val="129"/>
      </rPr>
      <t>)</t>
    </r>
  </si>
  <si>
    <t>데이터와 색인</t>
  </si>
  <si>
    <t>F2001</t>
  </si>
  <si>
    <r>
      <rPr>
        <sz val="10"/>
        <rFont val="Noto Sans CJK SC"/>
        <family val="2"/>
      </rPr>
      <t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색인 텍스트에 의도한 속성이 모두 들어 있다</t>
    </r>
  </si>
  <si>
    <r>
      <rPr>
        <sz val="10"/>
        <rFont val="Noto Sans CJK SC"/>
        <family val="2"/>
      </rPr>
      <t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색인 텍스트 확인</t>
    </r>
  </si>
  <si>
    <t>F2002</t>
  </si>
  <si>
    <t>색인 작업을 두 번 실행해도 청크 수가 늘지 않는다</t>
  </si>
  <si>
    <t>스크립트를 두 번 실행하고 전후 청크 수 비교</t>
  </si>
  <si>
    <t>문서 수집과 색인</t>
  </si>
  <si>
    <t>F2003 · F2004</t>
  </si>
  <si>
    <r>
      <rPr>
        <sz val="10"/>
        <rFont val="Noto Sans CJK SC"/>
        <family val="2"/>
      </rPr>
      <t>검색어 추출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>1)</t>
    </r>
    <r>
      <rPr>
        <sz val="10"/>
        <rFont val="Noto Sans CJK SC"/>
        <family val="2"/>
      </rPr>
      <t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후보 선별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>2)</t>
    </r>
    <r>
      <rPr>
        <sz val="10"/>
        <rFont val="Noto Sans CJK SC"/>
        <family val="2"/>
      </rPr>
      <t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</si>
  <si>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개를 실행하고 검색어 목록과 선별 결과를 나란히 출력</t>
    </r>
  </si>
  <si>
    <t>F2004 · NF2002</t>
  </si>
  <si>
    <t>같은 질문을 다시 물었을 때 수집이 다시 일어나지 않는다</t>
  </si>
  <si>
    <t>같은 질문을 두 번 실행해 수집 로그와 처리 시간 비교</t>
  </si>
  <si>
    <t>F2005</t>
  </si>
  <si>
    <t>청크 크기 또는 중복 길이를 설정에서 바꿔 색인하면 청크 수가 달라진다</t>
  </si>
  <si>
    <t>설정값을 바꿔 재색인하고 청크 수 비교</t>
  </si>
  <si>
    <t>답변과 근거</t>
  </si>
  <si>
    <t>F2006</t>
  </si>
  <si>
    <r>
      <rPr>
        <sz val="10"/>
        <rFont val="Noto Sans CJK SC"/>
        <family val="2"/>
      </rPr>
      <t>검색할 근거 수</t>
    </r>
    <r>
      <rPr>
        <sz val="10"/>
        <rFont val="맑은 고딕"/>
        <family val="3"/>
        <charset val="129"/>
      </rPr>
      <t>(Top-k)</t>
    </r>
    <r>
      <rPr>
        <sz val="10"/>
        <rFont val="Noto Sans CJK SC"/>
        <family val="2"/>
      </rPr>
      <t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</si>
  <si>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>값을 바꿔 같은 질문을 실행하고 근거 목록 비교</t>
    </r>
  </si>
  <si>
    <t>F2007</t>
  </si>
  <si>
    <r>
      <rPr>
        <sz val="10"/>
        <rFont val="맑은 고딕"/>
        <family val="3"/>
        <charset val="129"/>
      </rPr>
      <t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>두 노드로 구성되어 있다</t>
    </r>
  </si>
  <si>
    <t>그래프 구조 출력 또는 코드 캡처</t>
  </si>
  <si>
    <t>F2008</t>
  </si>
  <si>
    <r>
      <rPr>
        <sz val="10"/>
        <rFont val="Noto Sans CJK SC"/>
        <family val="2"/>
      </rPr>
      <t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항목 메타데이터와 외부 문서가 구분되어 표시된다</t>
    </r>
  </si>
  <si>
    <t>답변을 생성해 번호와 목록을 대조</t>
  </si>
  <si>
    <t>F2007 · F2008</t>
  </si>
  <si>
    <r>
      <rPr>
        <sz val="10"/>
        <rFont val="Noto Sans CJK SC"/>
        <family val="2"/>
      </rPr>
      <t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인용된 근거가 없으면 그 사실이 화면에 안내된다</t>
    </r>
  </si>
  <si>
    <t>색인에 없는 내용을 질문해 답변과 안내 확인</t>
  </si>
  <si>
    <t>서비스 기능과 화면</t>
  </si>
  <si>
    <t>F2009</t>
  </si>
  <si>
    <t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</si>
  <si>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>B</t>
    </r>
    <r>
      <rPr>
        <sz val="10"/>
        <rFont val="Noto Sans CJK SC"/>
        <family val="2"/>
      </rPr>
      <t>로 바꿔 질문</t>
    </r>
  </si>
  <si>
    <t>F2011</t>
  </si>
  <si>
    <t>조건 기반 탐색 결과에 조건과 맞지 않는 항목이 섞이지 않는다</t>
  </si>
  <si>
    <t>조건을 입력해 결과 항목을 하나씩 대조</t>
  </si>
  <si>
    <t>F2010</t>
  </si>
  <si>
    <t>도메인 특화 기능의 결과에도 근거가 함께 제시된다</t>
  </si>
  <si>
    <t>특화 기능을 실행해 근거 표시 확인</t>
  </si>
  <si>
    <t>F2012</t>
  </si>
  <si>
    <r>
      <rPr>
        <sz val="10"/>
        <rFont val="Noto Sans CJK SC"/>
        <family val="2"/>
      </rPr>
      <t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키가 없을 때 각각 안내가 표시된다</t>
    </r>
  </si>
  <si>
    <r>
      <rPr>
        <sz val="10"/>
        <rFont val="Noto Sans CJK SC"/>
        <family val="2"/>
      </rPr>
      <t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키를 비우고 실행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</si>
  <si>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금융처럼 판단이 위험한 도메인이면 전문가 조언을 대신하지 않는다는 안내가 표시된다</t>
    </r>
  </si>
  <si>
    <t>답변 화면에서 면책 안내 확인</t>
  </si>
  <si>
    <r>
      <rPr>
        <b/>
        <sz val="11"/>
        <rFont val="Noto Sans CJK SC"/>
        <family val="2"/>
      </rPr>
      <t xml:space="preserve">심화 기능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선택한 것만</t>
    </r>
    <r>
      <rPr>
        <b/>
        <sz val="11"/>
        <rFont val="맑은 고딕"/>
        <family val="3"/>
        <charset val="129"/>
      </rPr>
      <t>)</t>
    </r>
  </si>
  <si>
    <t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</si>
  <si>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</si>
  <si>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근거 표시 확인</t>
    </r>
  </si>
  <si>
    <t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</si>
  <si>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>검색을 각각 적용했을 때 근거 목록이 어떻게 달라지는지 확인된다</t>
    </r>
  </si>
  <si>
    <t>두 검색 방식의 근거 목록을 나란히 비교</t>
  </si>
  <si>
    <t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</si>
  <si>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개 이상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근거 없이 답하면 틀리기 쉬운 질문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모르는 것을 모른다고 답하는지를 비교해 기록했다</t>
    </r>
  </si>
  <si>
    <t>비교 기록 확인</t>
  </si>
  <si>
    <t>비교 결과를 문서로 작성해 제출물에 포함했다</t>
  </si>
  <si>
    <t>제출물 폴더 확인</t>
  </si>
  <si>
    <t>F2016</t>
  </si>
  <si>
    <t>근거 목록에 출처의 종류가 구분되어 표시된다</t>
  </si>
  <si>
    <t>근거 목록 화면 확인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</si>
  <si>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</si>
  <si>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</si>
  <si>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</si>
  <si>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</si>
  <si>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</si>
  <si>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오류 추적 정보가 노출되지 않는다</t>
    </r>
  </si>
  <si>
    <r>
      <rPr>
        <sz val="10"/>
        <rFont val="Noto Sans CJK SC"/>
        <family val="2"/>
      </rPr>
      <t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오류 상황을 일부러 만들어 화면 확인</t>
    </r>
  </si>
  <si>
    <t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</si>
  <si>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>· UI</t>
    </r>
    <r>
      <rPr>
        <sz val="10"/>
        <rFont val="Noto Sans CJK SC"/>
        <family val="2"/>
      </rPr>
      <t>가 모듈로 분리되어 있다</t>
    </r>
  </si>
  <si>
    <t>파일 구성 확인</t>
  </si>
  <si>
    <t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</si>
  <si>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호출 간격과 출처가 요구하는 식별 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>연락처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</si>
  <si>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헤더 확인</t>
    </r>
  </si>
  <si>
    <t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</si>
  <si>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</si>
  <si>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>확인</t>
    </r>
  </si>
  <si>
    <t>제출 전 점검</t>
  </si>
  <si>
    <t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</si>
  <si>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>F2001 ~ F2012</t>
    </r>
    <r>
      <rPr>
        <sz val="10"/>
        <rFont val="Noto Sans CJK SC"/>
        <family val="2"/>
      </rPr>
      <t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선택한 심화 기능은 필수 기능의 결과와 비교되어 있다</t>
    </r>
  </si>
  <si>
    <r>
      <rPr>
        <sz val="10"/>
        <rFont val="Noto Sans CJK SC"/>
        <family val="2"/>
      </rPr>
      <t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비교 기록 확인</t>
    </r>
  </si>
  <si>
    <t>증명을 위한 스크린샷 항목을 모두 첨부했다</t>
  </si>
  <si>
    <t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</si>
  <si>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>검증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상호 체크리스트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를 모두 포함했다</t>
    </r>
  </si>
  <si>
    <t>집계</t>
  </si>
  <si>
    <t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</si>
  <si>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「미기입」이 남아 있으면 비고에 사유가 적혀 있는지 확인합니다</t>
    </r>
    <r>
      <rPr>
        <sz val="10"/>
        <rFont val="맑은 고딕"/>
        <family val="3"/>
        <charset val="129"/>
      </rPr>
      <t>.</t>
    </r>
  </si>
  <si>
    <t>실패</t>
  </si>
  <si>
    <t>미확인</t>
  </si>
  <si>
    <t>해당없음</t>
  </si>
  <si>
    <t>미기입</t>
  </si>
  <si>
    <t>전체 항목</t>
  </si>
  <si>
    <r>
      <rPr>
        <b/>
        <sz val="11"/>
        <rFont val="Noto Sans CJK SC"/>
        <family val="2"/>
      </rPr>
      <t xml:space="preserve">상호 점검 피드백 — 상호 점검 때만 작성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짧게 한두 문장</t>
    </r>
    <r>
      <rPr>
        <b/>
        <sz val="11"/>
        <rFont val="맑은 고딕"/>
        <family val="3"/>
        <charset val="129"/>
      </rPr>
      <t>)</t>
    </r>
  </si>
  <si>
    <t>잘한 것 하나</t>
  </si>
  <si>
    <t>개선할 것 하나</t>
  </si>
  <si>
    <r>
      <rPr>
        <b/>
        <sz val="14"/>
        <color rgb="FF000000"/>
        <rFont val="Noto Sans CJK SC"/>
        <family val="2"/>
      </rPr>
      <t xml:space="preserve">셀프 </t>
    </r>
    <r>
      <rPr>
        <b/>
        <sz val="14"/>
        <color rgb="FF000000"/>
        <rFont val="맑은 고딕"/>
        <family val="3"/>
        <charset val="129"/>
      </rPr>
      <t xml:space="preserve">· </t>
    </r>
    <r>
      <rPr>
        <b/>
        <sz val="14"/>
        <color rgb="FF000000"/>
        <rFont val="Noto Sans CJK SC"/>
        <family val="2"/>
      </rPr>
      <t>상호 체크리스트 작성 안내</t>
    </r>
  </si>
  <si>
    <t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</si>
  <si>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3"/>
        <charset val="129"/>
      </rPr>
      <t xml:space="preserve">15:30 ~ 16:30 · </t>
    </r>
    <r>
      <rPr>
        <sz val="10"/>
        <color rgb="FF000000"/>
        <rFont val="Noto Sans CJK SC"/>
        <family val="2"/>
      </rPr>
      <t>내 앱을 직접 실행하며 항목을 하나씩 확인합니다</t>
    </r>
    <r>
      <rPr>
        <sz val="10"/>
        <color rgb="FF000000"/>
        <rFont val="맑은 고딕"/>
        <family val="3"/>
        <charset val="129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3"/>
        <charset val="129"/>
      </rPr>
      <t xml:space="preserve">16:30 ~ 17:30 · </t>
    </r>
    <r>
      <rPr>
        <sz val="10"/>
        <color rgb="FF000000"/>
        <rFont val="Noto Sans CJK SC"/>
        <family val="2"/>
      </rPr>
      <t>셀프 때와 같은 양식으로 옆 교육생의 앱을 점검하고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점검자 칸에 이름을 적어 주고받습니다</t>
    </r>
    <r>
      <rPr>
        <sz val="10"/>
        <color rgb="FF000000"/>
        <rFont val="맑은 고딕"/>
        <family val="3"/>
        <charset val="129"/>
      </rPr>
      <t>.</t>
    </r>
  </si>
  <si>
    <t>무엇을 적나</t>
  </si>
  <si>
    <r>
      <rPr>
        <sz val="10"/>
        <color rgb="FF000000"/>
        <rFont val="Noto Sans CJK SC"/>
        <family val="2"/>
      </rPr>
      <t>점검 유형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상호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점검 일시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비고를 적습니다</t>
    </r>
    <r>
      <rPr>
        <sz val="10"/>
        <color rgb="FF000000"/>
        <rFont val="맑은 고딕"/>
        <family val="3"/>
        <charset val="129"/>
      </rPr>
      <t xml:space="preserve">.
</t>
    </r>
    <r>
      <rPr>
        <sz val="10"/>
        <color rgb="FF000000"/>
        <rFont val="Noto Sans CJK SC"/>
        <family val="2"/>
      </rPr>
      <t>연한 노란 칸만 입력합니다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확인 항목과 확인 방법은 고치지 않습니다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</si>
  <si>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증명이 필요한 항목은 증빙 첨부</t>
    </r>
    <r>
      <rPr>
        <sz val="10"/>
        <color rgb="FF000000"/>
        <rFont val="맑은 고딕"/>
        <family val="3"/>
        <charset val="129"/>
      </rPr>
      <t xml:space="preserve">)
</t>
    </r>
    <r>
      <rPr>
        <sz val="10"/>
        <color rgb="FF000000"/>
        <rFont val="Noto Sans CJK SC"/>
        <family val="2"/>
      </rPr>
      <t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해당하지 않는 도메인 항목</t>
    </r>
  </si>
  <si>
    <t>증빙</t>
  </si>
  <si>
    <r>
      <rPr>
        <sz val="10"/>
        <color rgb="FF000000"/>
        <rFont val="Noto Sans CJK SC"/>
        <family val="2"/>
      </rPr>
      <t>화면 캡처의 파일명을 적고 제출물에 함께 넣습니다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번호를 앞에 붙이면 찾기 쉽습니다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) 04_</t>
    </r>
    <r>
      <rPr>
        <sz val="10"/>
        <color rgb="FF000000"/>
        <rFont val="Noto Sans CJK SC"/>
        <family val="2"/>
      </rPr>
      <t>재질문</t>
    </r>
    <r>
      <rPr>
        <sz val="10"/>
        <color rgb="FF000000"/>
        <rFont val="맑은 고딕"/>
        <family val="3"/>
        <charset val="129"/>
      </rPr>
      <t>_</t>
    </r>
    <r>
      <rPr>
        <sz val="10"/>
        <color rgb="FF000000"/>
        <rFont val="Noto Sans CJK SC"/>
        <family val="2"/>
      </rPr>
      <t>수집로그</t>
    </r>
    <r>
      <rPr>
        <sz val="10"/>
        <color rgb="FF000000"/>
        <rFont val="맑은 고딕"/>
        <family val="3"/>
        <charset val="129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키와 오류 상세 내용이 보이지 않게 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</si>
  <si>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체크리스트 아래 집계 칸이 결과를 자동으로 셉니다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「미기입」이 남아 있으면 비고에 사유가 적혀 있는지 확인합니다</t>
    </r>
    <r>
      <rPr>
        <sz val="10"/>
        <color rgb="FF000000"/>
        <rFont val="맑은 고딕"/>
        <family val="3"/>
        <charset val="129"/>
      </rPr>
      <t>.</t>
    </r>
  </si>
  <si>
    <t>상호 피드백</t>
  </si>
  <si>
    <r>
      <rPr>
        <sz val="10"/>
        <color rgb="FF000000"/>
        <rFont val="Noto Sans CJK SC"/>
        <family val="2"/>
      </rPr>
      <t>상호 점검 때는 맨 아래에 잘한 것 하나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개선할 것 하나를 짧게 적어 돌려줍니다</t>
    </r>
    <r>
      <rPr>
        <sz val="10"/>
        <color rgb="FF000000"/>
        <rFont val="맑은 고딕"/>
        <family val="3"/>
        <charset val="129"/>
      </rPr>
      <t xml:space="preserve">.
</t>
    </r>
    <r>
      <rPr>
        <sz val="10"/>
        <color rgb="FF000000"/>
        <rFont val="Noto Sans CJK SC"/>
        <family val="2"/>
      </rPr>
      <t>지적받은 결함 중 고칠 수 있는 것만 고치고 최종 제출합니다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새 기능은 넣지 않습니다</t>
    </r>
    <r>
      <rPr>
        <sz val="10"/>
        <color rgb="FF000000"/>
        <rFont val="맑은 고딕"/>
        <family val="3"/>
        <charset val="129"/>
      </rPr>
      <t>.</t>
    </r>
  </si>
  <si>
    <t>가장 중요한 규칙</t>
  </si>
  <si>
    <r>
      <rPr>
        <b/>
        <sz val="10"/>
        <color rgb="FFC00000"/>
        <rFont val="Noto Sans CJK SC"/>
        <family val="2"/>
      </rPr>
      <t>확인하지 않은 것을 통과로 적지 않습니다</t>
    </r>
    <r>
      <rPr>
        <b/>
        <sz val="10"/>
        <color rgb="FFC00000"/>
        <rFont val="맑은 고딕"/>
        <family val="3"/>
        <charset val="129"/>
      </rPr>
      <t>.</t>
    </r>
  </si>
  <si>
    <r>
      <rPr>
        <b/>
        <sz val="10"/>
        <color rgb="FF000000"/>
        <rFont val="Noto Sans CJK SC"/>
        <family val="2"/>
      </rPr>
      <t>작성 예시 — 모양만 보여 주는 예입니다</t>
    </r>
    <r>
      <rPr>
        <b/>
        <sz val="10"/>
        <color rgb="FF000000"/>
        <rFont val="맑은 고딕"/>
        <family val="3"/>
        <charset val="129"/>
      </rPr>
      <t xml:space="preserve">. </t>
    </r>
    <r>
      <rPr>
        <b/>
        <sz val="10"/>
        <color rgb="FF000000"/>
        <rFont val="Noto Sans CJK SC"/>
        <family val="2"/>
      </rPr>
      <t>실제 체크리스트에는 이 줄을 옮기지 않습니다</t>
    </r>
    <r>
      <rPr>
        <b/>
        <sz val="10"/>
        <color rgb="FF000000"/>
        <rFont val="맑은 고딕"/>
        <family val="3"/>
        <charset val="129"/>
      </rPr>
      <t>.</t>
    </r>
  </si>
  <si>
    <r>
      <rPr>
        <b/>
        <sz val="10"/>
        <rFont val="Noto Sans CJK SC"/>
        <family val="2"/>
      </rPr>
      <t xml:space="preserve">증빙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 xml:space="preserve">캡처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파일명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</si>
  <si>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비고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 xml:space="preserve">실패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미확인 사유</t>
    </r>
    <r>
      <rPr>
        <b/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</si>
  <si>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04_</t>
    </r>
    <r>
      <rPr>
        <sz val="10"/>
        <rFont val="Noto Sans CJK SC"/>
        <family val="2"/>
      </rPr>
      <t>재질문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수집로그</t>
    </r>
    <r>
      <rPr>
        <sz val="10"/>
        <rFont val="맑은 고딕"/>
        <family val="3"/>
        <charset val="129"/>
      </rPr>
      <t>.png</t>
    </r>
  </si>
  <si>
    <r>
      <rPr>
        <sz val="10"/>
        <rFont val="Noto Sans CJK SC"/>
        <family val="2"/>
      </rPr>
      <t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인용된 근거가 없으면 그 사실이 화면에 안내된다</t>
    </r>
  </si>
  <si>
    <r>
      <rPr>
        <sz val="10"/>
        <rFont val="맑은 고딕"/>
        <family val="3"/>
        <charset val="129"/>
      </rPr>
      <t>09_</t>
    </r>
    <r>
      <rPr>
        <sz val="10"/>
        <rFont val="Noto Sans CJK SC"/>
        <family val="2"/>
      </rPr>
      <t>없는내용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질문</t>
    </r>
    <r>
      <rPr>
        <sz val="10"/>
        <rFont val="맑은 고딕"/>
        <family val="3"/>
        <charset val="129"/>
      </rPr>
      <t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</si>
  <si>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문서에 없으면 답하지 않는다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</si>
  <si>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선택한 것만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</si>
  <si>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>검색을 각각 적용했을 때 근거 목록이 어떻게 달라지는지 확인된다</t>
    </r>
  </si>
  <si>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>심화 기능을 선택하지 않음</t>
    </r>
  </si>
  <si>
    <r>
      <rPr>
        <sz val="10"/>
        <rFont val="맑은 고딕"/>
        <family val="3"/>
        <charset val="129"/>
      </rPr>
      <t xml:space="preserve">GMS </t>
    </r>
    <r>
      <rPr>
        <sz val="10"/>
        <rFont val="Noto Sans CJK SC"/>
        <family val="2"/>
      </rPr>
      <t>응답 지연으로 측정 못 함 → 상호 점검 전에 다시 측정</t>
    </r>
  </si>
  <si>
    <t>2026-10-23. IMG-01의 실제 격리 QA 진단으로 현재 로드·그래프 확인. 생성 호출 없음. 실서비스 UI와 구분.</t>
  </si>
  <si>
    <t>2026-10-23 재점검. 최신 격리 FakeEmbeddings 중복 색인 회귀 통과. 기존 복사 DB 2회 changed=0 이력과 구분. IMG-03은 앱 화면이 아닌 기존 로그 시각화.</t>
  </si>
  <si>
    <t>2026-10-23 재점검. 기존 저장 Wiki 응답·모델 JSON 재생: 검색어3개/후보8개 중61168 선택. 신규 실제 API 아님. IMG-03은 앱 화면이 아닌 기존 로그 시각화.</t>
  </si>
  <si>
    <t>2026-10-23 재점검. 기존 반복 수집 신규 HTTP/임베딩0·변경0. 최신 캐시 회귀 통과. 운영 재수집 미실행. IMG-03은 앱 화면이 아닌 기존 로그 시각화.</t>
  </si>
  <si>
    <t>2026-10-23 재점검. 기존 동일 문서 1000/200→18,500/100→36,200/20→79. 격리 FakeEmbeddings. 이번 재색인 없음. IMG-03은 앱 화면이 아닌 기존 로그 시각화.</t>
  </si>
  <si>
    <t>2026-10-23 재점검. 기존 k=1/3/5→필수 meta 포함2/4/6개. 최신 선택형 메타 병합·인용 회귀 통과. Cloud 미검증. IMG-03은 앱 화면이 아닌 기존 로그 시각화.</t>
  </si>
  <si>
    <t>2026-10-23 재점검. 기존 FakeLLM UI 번호·유형·제목·링크와 실제 GMS 인용 로그. 최신 인용 검증 회귀 통과.</t>
  </si>
  <si>
    <t>2026-10-23 재점검. 기존 실제 GMS 확인 불가 답변과 별도 FakeLLM 무인용 안내. 최신 근거 검증 회귀 통과.</t>
  </si>
  <si>
    <t>2026-10-23 재점검. 최신 전체/선택 대화·순서 회귀 통과. 기존 Chrome 전환·재진입 기록. 계정별 장기 보관 아님.</t>
  </si>
  <si>
    <t>2026-10-23 재점검. 최신 타입·특성·수치·기술 필터 회귀 통과. 첫/추가 페이지 질문 연결은 기존 로컬 Chrome 이력.</t>
  </si>
  <si>
    <t>2026-10-23. IMG-02 실제 로컬 비교: 부유→저주받은바디. AI 버튼 비활성·새 GMS 없음. 기존 실제 GMS 인용은 원본 로그, 모순 문구 미해결.</t>
  </si>
  <si>
    <t>2026-10-23 재점검. 최신 진행/키·색인 안내 회귀와 기존 FakeLLM 스피너·격리 오류 UI. 실제 신규 수집 화면 미확보.</t>
  </si>
  <si>
    <t>해당 이미지 없음</t>
  </si>
  <si>
    <t>2026-10-23 재점검. 포켓몬 게임 도메인. 건강·금융 등 판단 위험 도메인 항목 비해당.</t>
  </si>
  <si>
    <t>2026-10-23 재점검. 심화 F2013 미선택. 맵/도감 직접 UI만 부분 구현. 전체 프론트·서버 분리 완료 아님.</t>
  </si>
  <si>
    <t>2026-10-23 재점검. 심화 F2014 미선택·MMR 미구현. 비교 결과 생성 안 함.</t>
  </si>
  <si>
    <t>2026-10-23 재점검. 심화 F2015 미선택·전후 5문항 비교 미구현. 기존 GMS4회는 대조 실험 아님.</t>
  </si>
  <si>
    <t>2026-10-23 재점검. 심화 F2015 미선택. 전후 비교 제출 문서 없음.</t>
  </si>
  <si>
    <t>2026-10-23 재점검. 심화 F2016 미선택·미충족. pokemon_docs는 한국어 Wikipedia 한 출처. meta 유형과 구분.</t>
  </si>
  <si>
    <t>2026-10-23 재점검. 기존 실제 GMS2.016~6.031초. 사용자 사용성 합격·Cloud 처리시간·부하/p95 미검증. 새 유료 호출 없음.</t>
  </si>
  <si>
    <t>2026-10-23 재점검. 현재 텍스트102개 실제 설정 키 일치0·최신 UI 비노출 AppTest 통과. 최종 제출 패키지 전수 검사는 별도.</t>
  </si>
  <si>
    <t>2026-10-23 재점검. 현재 수집/색인/검색/생성/UI 모듈과 retrieve→generate 구조 확인. 최신 격리163개 통과.</t>
  </si>
  <si>
    <t>2026-10-23 재점검. WIKI_CONTACT 미설정. 최신 간격·재시도·헤더 모의 테스트 통과. 실제 운영 연락처 적용·송신 미실행.</t>
  </si>
  <si>
    <t>2026-10-23 재점검. 위키15개·자산15개 출처/조건 기록 존재. 기록 여부 통과이며 실제 권리 확보·공개 배포 허락은 미확인.</t>
  </si>
  <si>
    <t>2026-10-23 재점검. 로컬163/163 통과. Cloud 새A/B0건·재접속만 확인. 실제 Cloud 포획 저장·Chroma/RAG 미검증. 심화 미선택.</t>
  </si>
  <si>
    <t>2026-10-23 재점검. 전체 첨부 미완료 확인: 실제 신규 Wiki 수집 진행/완료·실제 GMS 팬텀 비교 UI 없음. 기존 캡처로 대체 불가.</t>
  </si>
  <si>
    <t>2026-10-23 재점검. 현재 정의서·설계·소스·README·셀프는 존재. 실제 다른 교육생의 상호 결과가 없고 빈 양식뿐이므로 전체 자료 미완료.</t>
  </si>
  <si>
    <t>셀프, 상호</t>
    <phoneticPr fontId="20" type="noConversion"/>
  </si>
  <si>
    <t>김가빈</t>
    <phoneticPr fontId="20" type="noConversion"/>
  </si>
  <si>
    <t>김가빈, 김시연</t>
    <phoneticPr fontId="20" type="noConversion"/>
  </si>
  <si>
    <t>포켓몬 도감과 RAG 챗봇을 자연스럽게 연계하고, 답변의 근거와 출처를 함께 제공하여 신뢰성을 높인 점이 좋았습니다.</t>
    <phoneticPr fontId="20" type="noConversion"/>
  </si>
  <si>
    <t>외부 문서의 색인 범위를 확대하면 더 다양한 포켓몬에 대해 풍부하고 정확한 답변을 제공할 수 있을 것 같습니다.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</si>
</sst>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4"/>
      <name val="Noto Sans CJK SC"/>
      <family val="2"/>
    </font>
    <font>
      <b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4"/>
      <color rgb="FF000000"/>
      <name val="맑은 고딕"/>
      <family val="3"/>
      <charset val="129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0"/>
      <color rgb="FFC00000"/>
      <name val="Noto Sans CJK SC"/>
      <family val="2"/>
    </font>
    <font>
      <b/>
      <sz val="10"/>
      <color rgb="FFC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4" fillId="0" borderId="0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5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2019300</xdr:colOff>
      <xdr:row>8</xdr:row>
      <xdr:rowOff>95250</xdr:rowOff>
    </xdr:from>
    <xdr:ext cx="6477000" cy="4953000"/>
    <xdr:pic>
      <xdr:nvPicPr>
        <xdr:cNvPr id="2" name="3779b85b-6d3f-477c-b3fc-a16aed992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4005263</xdr:colOff>
      <xdr:row>9</xdr:row>
      <xdr:rowOff>95249</xdr:rowOff>
    </xdr:from>
    <xdr:ext cx="2566987" cy="5075411"/>
    <xdr:pic>
      <xdr:nvPicPr>
        <xdr:cNvPr id="3" name="9410ca3b-aa51-48c3-a6c9-0bcbd60a08b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11388" y="7786687"/>
          <a:ext cx="2566987" cy="5075411"/>
        </a:xfrm>
        <a:prstGeom prst="rect">
          <a:avLst/>
        </a:prstGeom>
      </xdr:spPr>
    </xdr:pic>
    <xdr:clientData/>
  </xdr:oneCellAnchor>
  <xdr:oneCellAnchor>
    <xdr:from>
      <xdr:col>7</xdr:col>
      <xdr:colOff>4005263</xdr:colOff>
      <xdr:row>10</xdr:row>
      <xdr:rowOff>95250</xdr:rowOff>
    </xdr:from>
    <xdr:ext cx="2505075" cy="4953000"/>
    <xdr:pic>
      <xdr:nvPicPr>
        <xdr:cNvPr id="4" name="d0ec2aea-84de-4986-a4eb-91bc70b3b3c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4005263</xdr:colOff>
      <xdr:row>11</xdr:row>
      <xdr:rowOff>95250</xdr:rowOff>
    </xdr:from>
    <xdr:ext cx="2505075" cy="4953000"/>
    <xdr:pic>
      <xdr:nvPicPr>
        <xdr:cNvPr id="5" name="54aa5025-af37-45b4-99b0-01a46334aa0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4005263</xdr:colOff>
      <xdr:row>12</xdr:row>
      <xdr:rowOff>95250</xdr:rowOff>
    </xdr:from>
    <xdr:ext cx="2505075" cy="4953000"/>
    <xdr:pic>
      <xdr:nvPicPr>
        <xdr:cNvPr id="6" name="c2e23b25-b617-45a1-8b60-9b021b56e37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4005263</xdr:colOff>
      <xdr:row>13</xdr:row>
      <xdr:rowOff>95250</xdr:rowOff>
    </xdr:from>
    <xdr:ext cx="2505075" cy="4953000"/>
    <xdr:pic>
      <xdr:nvPicPr>
        <xdr:cNvPr id="7" name="7cc679ae-2057-4002-b1ef-8fb096c8d59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2019300</xdr:colOff>
      <xdr:row>14</xdr:row>
      <xdr:rowOff>95250</xdr:rowOff>
    </xdr:from>
    <xdr:ext cx="6477000" cy="4953000"/>
    <xdr:pic>
      <xdr:nvPicPr>
        <xdr:cNvPr id="8" name="03bc954e-f6d7-4fa4-bee7-19b927c926d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76200</xdr:colOff>
      <xdr:row>15</xdr:row>
      <xdr:rowOff>95250</xdr:rowOff>
    </xdr:from>
    <xdr:ext cx="5124450" cy="3552825"/>
    <xdr:pic>
      <xdr:nvPicPr>
        <xdr:cNvPr id="9" name="feec2fec-646a-4a5c-a8c4-3676ca043e6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5314950</xdr:colOff>
      <xdr:row>15</xdr:row>
      <xdr:rowOff>95250</xdr:rowOff>
    </xdr:from>
    <xdr:ext cx="5124450" cy="3552825"/>
    <xdr:pic>
      <xdr:nvPicPr>
        <xdr:cNvPr id="10" name="624bbb83-6bc6-4932-81d0-759fe762b31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1695450</xdr:colOff>
      <xdr:row>16</xdr:row>
      <xdr:rowOff>95250</xdr:rowOff>
    </xdr:from>
    <xdr:ext cx="7124700" cy="4953000"/>
    <xdr:pic>
      <xdr:nvPicPr>
        <xdr:cNvPr id="11" name="ff2ba8b0-adbe-4931-8fb3-7b2161ec449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4114800</xdr:colOff>
      <xdr:row>17</xdr:row>
      <xdr:rowOff>95250</xdr:rowOff>
    </xdr:from>
    <xdr:ext cx="2286000" cy="4953000"/>
    <xdr:pic>
      <xdr:nvPicPr>
        <xdr:cNvPr id="12" name="e16525b9-f9b2-49a0-b899-7b4bf8d904b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76200</xdr:colOff>
      <xdr:row>18</xdr:row>
      <xdr:rowOff>95250</xdr:rowOff>
    </xdr:from>
    <xdr:ext cx="5124450" cy="3552825"/>
    <xdr:pic>
      <xdr:nvPicPr>
        <xdr:cNvPr id="13" name="f0c33df9-71ca-4e20-807f-854bd853fd0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5314950</xdr:colOff>
      <xdr:row>18</xdr:row>
      <xdr:rowOff>95250</xdr:rowOff>
    </xdr:from>
    <xdr:ext cx="5124450" cy="3552825"/>
    <xdr:pic>
      <xdr:nvPicPr>
        <xdr:cNvPr id="14" name="ecc59709-d096-4c08-8718-3e859d955c3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1995488</xdr:colOff>
      <xdr:row>19</xdr:row>
      <xdr:rowOff>95250</xdr:rowOff>
    </xdr:from>
    <xdr:ext cx="6524625" cy="4953000"/>
    <xdr:pic>
      <xdr:nvPicPr>
        <xdr:cNvPr id="15" name="ac53ecbd-da31-4a35-aecf-ebf52af6d62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79375</xdr:colOff>
      <xdr:row>20</xdr:row>
      <xdr:rowOff>95250</xdr:rowOff>
    </xdr:from>
    <xdr:ext cx="3371850" cy="2343150"/>
    <xdr:pic>
      <xdr:nvPicPr>
        <xdr:cNvPr id="16" name="0724239f-016d-43ee-a042-14d33423ec8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3571875</xdr:colOff>
      <xdr:row>20</xdr:row>
      <xdr:rowOff>95250</xdr:rowOff>
    </xdr:from>
    <xdr:ext cx="3371850" cy="2667000"/>
    <xdr:pic>
      <xdr:nvPicPr>
        <xdr:cNvPr id="17" name="a72d8917-5c88-4e01-8495-baa06e5a7cdc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7064375</xdr:colOff>
      <xdr:row>20</xdr:row>
      <xdr:rowOff>95250</xdr:rowOff>
    </xdr:from>
    <xdr:ext cx="3371850" cy="2667000"/>
    <xdr:pic>
      <xdr:nvPicPr>
        <xdr:cNvPr id="18" name="0f98abfb-fe01-4acb-b94c-cff0b2cdbced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76200</xdr:colOff>
      <xdr:row>28</xdr:row>
      <xdr:rowOff>95250</xdr:rowOff>
    </xdr:from>
    <xdr:ext cx="5124450" cy="4048125"/>
    <xdr:pic>
      <xdr:nvPicPr>
        <xdr:cNvPr id="19" name="d1826ec5-5ae9-4ee7-9f18-590276d35b2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5314950</xdr:colOff>
      <xdr:row>28</xdr:row>
      <xdr:rowOff>95250</xdr:rowOff>
    </xdr:from>
    <xdr:ext cx="5124450" cy="4048125"/>
    <xdr:pic>
      <xdr:nvPicPr>
        <xdr:cNvPr id="20" name="f738d5c1-f087-4793-945f-2819337cc90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2019300</xdr:colOff>
      <xdr:row>29</xdr:row>
      <xdr:rowOff>95250</xdr:rowOff>
    </xdr:from>
    <xdr:ext cx="6477000" cy="4953000"/>
    <xdr:pic>
      <xdr:nvPicPr>
        <xdr:cNvPr id="21" name="8ed01ffe-a080-4fc3-9034-628d1e0f8e4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79375</xdr:colOff>
      <xdr:row>32</xdr:row>
      <xdr:rowOff>95250</xdr:rowOff>
    </xdr:from>
    <xdr:ext cx="3371850" cy="2343150"/>
    <xdr:pic>
      <xdr:nvPicPr>
        <xdr:cNvPr id="22" name="6f246742-00b0-489b-8994-0eb43565334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3571875</xdr:colOff>
      <xdr:row>32</xdr:row>
      <xdr:rowOff>95250</xdr:rowOff>
    </xdr:from>
    <xdr:ext cx="3371850" cy="2343150"/>
    <xdr:pic>
      <xdr:nvPicPr>
        <xdr:cNvPr id="23" name="2270ea53-8ed8-4de9-9424-5faf1a4109f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7064375</xdr:colOff>
      <xdr:row>32</xdr:row>
      <xdr:rowOff>95250</xdr:rowOff>
    </xdr:from>
    <xdr:ext cx="3371850" cy="2343150"/>
    <xdr:pic>
      <xdr:nvPicPr>
        <xdr:cNvPr id="24" name="87b7af6c-3bd9-445e-9ff1-695f5f1d225c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6"/>
  <sheetViews>
    <sheetView showGridLines="0" tabSelected="1" zoomScale="70" zoomScaleNormal="70" workbookViewId="0">
      <selection activeCell="E9" sqref="E9"/>
    </sheetView>
  </sheetViews>
  <sheetFormatPr defaultColWidth="8.5" defaultRowHeight="16.5"/>
  <cols>
    <col min="1" max="1" width="3" customWidth="1"/>
    <col min="2" max="2" width="13" customWidth="1"/>
    <col min="3" max="3" width="6" customWidth="1"/>
    <col min="4" max="4" width="14" customWidth="1"/>
    <col min="5" max="5" width="50" customWidth="1"/>
    <col min="6" max="6" width="46" customWidth="1"/>
    <col min="7" max="7" width="11" customWidth="1"/>
    <col min="8" max="8" width="160" customWidth="1"/>
    <col min="9" max="9" width="30" customWidth="1"/>
  </cols>
  <sheetData>
    <row r="2" spans="2:9" ht="39.75" customHeight="1">
      <c r="B2" s="13" t="s">
        <v>0</v>
      </c>
      <c r="C2" s="13"/>
      <c r="D2" s="13"/>
      <c r="E2" s="13"/>
      <c r="F2" s="13"/>
      <c r="G2" s="13"/>
      <c r="H2" s="13"/>
      <c r="I2" s="13"/>
    </row>
    <row r="3" spans="2:9" ht="24" customHeight="1">
      <c r="B3" s="14" t="s">
        <v>1</v>
      </c>
      <c r="C3" s="12" t="s">
        <v>160</v>
      </c>
      <c r="D3" s="12"/>
      <c r="E3" s="12"/>
      <c r="F3" s="11" t="s">
        <v>2</v>
      </c>
      <c r="G3" s="11"/>
      <c r="H3" s="11"/>
      <c r="I3" s="11"/>
    </row>
    <row r="4" spans="2:9" ht="24" customHeight="1">
      <c r="B4" s="14" t="s">
        <v>3</v>
      </c>
      <c r="C4" s="12" t="s">
        <v>161</v>
      </c>
      <c r="D4" s="12"/>
      <c r="E4" s="12"/>
      <c r="F4" s="11"/>
      <c r="G4" s="11"/>
      <c r="H4" s="11"/>
      <c r="I4" s="11"/>
    </row>
    <row r="5" spans="2:9" ht="24" customHeight="1">
      <c r="B5" s="14" t="s">
        <v>4</v>
      </c>
      <c r="C5" s="12" t="s">
        <v>162</v>
      </c>
      <c r="D5" s="12"/>
      <c r="E5" s="12"/>
      <c r="F5" s="11"/>
      <c r="G5" s="11"/>
      <c r="H5" s="11"/>
      <c r="I5" s="11"/>
    </row>
    <row r="6" spans="2:9" ht="24" customHeight="1">
      <c r="B6" s="14" t="s">
        <v>5</v>
      </c>
      <c r="C6" s="31">
        <v>46318</v>
      </c>
      <c r="D6" s="12"/>
      <c r="E6" s="12"/>
      <c r="F6" s="11"/>
      <c r="G6" s="11"/>
      <c r="H6" s="11"/>
      <c r="I6" s="11"/>
    </row>
    <row r="7" spans="2:9" ht="18" customHeight="1">
      <c r="B7" s="10" t="s">
        <v>6</v>
      </c>
      <c r="C7" s="10"/>
      <c r="D7" s="10"/>
      <c r="E7" s="10"/>
      <c r="F7" s="10"/>
      <c r="G7" s="10"/>
      <c r="H7" s="10"/>
      <c r="I7" s="10"/>
    </row>
    <row r="8" spans="2:9" ht="24" customHeight="1">
      <c r="B8" s="14" t="s">
        <v>7</v>
      </c>
      <c r="C8" s="14" t="s">
        <v>8</v>
      </c>
      <c r="D8" s="14" t="s">
        <v>9</v>
      </c>
      <c r="E8" s="14" t="s">
        <v>10</v>
      </c>
      <c r="F8" s="14" t="s">
        <v>11</v>
      </c>
      <c r="G8" s="14" t="s">
        <v>12</v>
      </c>
      <c r="H8" s="14" t="s">
        <v>13</v>
      </c>
      <c r="I8" s="14" t="s">
        <v>14</v>
      </c>
    </row>
    <row r="9" spans="2:9" ht="408.95" customHeight="1">
      <c r="B9" s="9" t="s">
        <v>15</v>
      </c>
      <c r="C9" s="17">
        <v>1</v>
      </c>
      <c r="D9" s="17" t="s">
        <v>16</v>
      </c>
      <c r="E9" s="16" t="s">
        <v>17</v>
      </c>
      <c r="F9" s="16" t="s">
        <v>18</v>
      </c>
      <c r="G9" s="18" t="s">
        <v>99</v>
      </c>
      <c r="H9" s="15"/>
      <c r="I9" s="15" t="s">
        <v>133</v>
      </c>
    </row>
    <row r="10" spans="2:9" ht="408.95" customHeight="1">
      <c r="B10" s="9"/>
      <c r="C10" s="17">
        <v>2</v>
      </c>
      <c r="D10" s="17" t="s">
        <v>19</v>
      </c>
      <c r="E10" s="16" t="s">
        <v>20</v>
      </c>
      <c r="F10" s="16" t="s">
        <v>21</v>
      </c>
      <c r="G10" s="18" t="s">
        <v>99</v>
      </c>
      <c r="H10" s="15"/>
      <c r="I10" s="15" t="s">
        <v>134</v>
      </c>
    </row>
    <row r="11" spans="2:9" ht="408.95" customHeight="1">
      <c r="B11" s="9" t="s">
        <v>22</v>
      </c>
      <c r="C11" s="17">
        <v>3</v>
      </c>
      <c r="D11" s="17" t="s">
        <v>23</v>
      </c>
      <c r="E11" s="16" t="s">
        <v>24</v>
      </c>
      <c r="F11" s="16" t="s">
        <v>25</v>
      </c>
      <c r="G11" s="18" t="s">
        <v>99</v>
      </c>
      <c r="H11" s="15"/>
      <c r="I11" s="15" t="s">
        <v>135</v>
      </c>
    </row>
    <row r="12" spans="2:9" ht="408.95" customHeight="1">
      <c r="B12" s="9"/>
      <c r="C12" s="17">
        <v>4</v>
      </c>
      <c r="D12" s="17" t="s">
        <v>26</v>
      </c>
      <c r="E12" s="16" t="s">
        <v>27</v>
      </c>
      <c r="F12" s="16" t="s">
        <v>28</v>
      </c>
      <c r="G12" s="18" t="s">
        <v>99</v>
      </c>
      <c r="H12" s="15"/>
      <c r="I12" s="15" t="s">
        <v>136</v>
      </c>
    </row>
    <row r="13" spans="2:9" ht="408.95" customHeight="1">
      <c r="B13" s="9"/>
      <c r="C13" s="17">
        <v>5</v>
      </c>
      <c r="D13" s="17" t="s">
        <v>29</v>
      </c>
      <c r="E13" s="16" t="s">
        <v>30</v>
      </c>
      <c r="F13" s="16" t="s">
        <v>31</v>
      </c>
      <c r="G13" s="18" t="s">
        <v>99</v>
      </c>
      <c r="H13" s="15"/>
      <c r="I13" s="15" t="s">
        <v>137</v>
      </c>
    </row>
    <row r="14" spans="2:9" ht="408.95" customHeight="1">
      <c r="B14" s="9" t="s">
        <v>32</v>
      </c>
      <c r="C14" s="17">
        <v>6</v>
      </c>
      <c r="D14" s="17" t="s">
        <v>33</v>
      </c>
      <c r="E14" s="16" t="s">
        <v>34</v>
      </c>
      <c r="F14" s="19" t="s">
        <v>35</v>
      </c>
      <c r="G14" s="18" t="s">
        <v>99</v>
      </c>
      <c r="H14" s="15"/>
      <c r="I14" s="15" t="s">
        <v>138</v>
      </c>
    </row>
    <row r="15" spans="2:9" ht="408.95" customHeight="1">
      <c r="B15" s="9"/>
      <c r="C15" s="17">
        <v>7</v>
      </c>
      <c r="D15" s="17" t="s">
        <v>36</v>
      </c>
      <c r="E15" s="19" t="s">
        <v>37</v>
      </c>
      <c r="F15" s="16" t="s">
        <v>38</v>
      </c>
      <c r="G15" s="18" t="s">
        <v>99</v>
      </c>
      <c r="H15" s="15"/>
      <c r="I15" s="15" t="s">
        <v>133</v>
      </c>
    </row>
    <row r="16" spans="2:9" ht="408.95" customHeight="1">
      <c r="B16" s="9"/>
      <c r="C16" s="17">
        <v>8</v>
      </c>
      <c r="D16" s="17" t="s">
        <v>39</v>
      </c>
      <c r="E16" s="16" t="s">
        <v>40</v>
      </c>
      <c r="F16" s="16" t="s">
        <v>41</v>
      </c>
      <c r="G16" s="18" t="s">
        <v>99</v>
      </c>
      <c r="H16" s="15"/>
      <c r="I16" s="15" t="s">
        <v>139</v>
      </c>
    </row>
    <row r="17" spans="2:9" ht="408.95" customHeight="1">
      <c r="B17" s="9"/>
      <c r="C17" s="17">
        <v>9</v>
      </c>
      <c r="D17" s="17" t="s">
        <v>42</v>
      </c>
      <c r="E17" s="16" t="s">
        <v>43</v>
      </c>
      <c r="F17" s="16" t="s">
        <v>44</v>
      </c>
      <c r="G17" s="18" t="s">
        <v>99</v>
      </c>
      <c r="H17" s="15"/>
      <c r="I17" s="15" t="s">
        <v>140</v>
      </c>
    </row>
    <row r="18" spans="2:9" ht="408.95" customHeight="1">
      <c r="B18" s="9" t="s">
        <v>45</v>
      </c>
      <c r="C18" s="17">
        <v>10</v>
      </c>
      <c r="D18" s="17" t="s">
        <v>46</v>
      </c>
      <c r="E18" s="16" t="s">
        <v>47</v>
      </c>
      <c r="F18" s="16" t="s">
        <v>48</v>
      </c>
      <c r="G18" s="18" t="s">
        <v>99</v>
      </c>
      <c r="H18" s="15"/>
      <c r="I18" s="15" t="s">
        <v>141</v>
      </c>
    </row>
    <row r="19" spans="2:9" ht="408.95" customHeight="1">
      <c r="B19" s="9"/>
      <c r="C19" s="17">
        <v>11</v>
      </c>
      <c r="D19" s="17" t="s">
        <v>49</v>
      </c>
      <c r="E19" s="16" t="s">
        <v>50</v>
      </c>
      <c r="F19" s="16" t="s">
        <v>51</v>
      </c>
      <c r="G19" s="18" t="s">
        <v>99</v>
      </c>
      <c r="H19" s="15"/>
      <c r="I19" s="15" t="s">
        <v>142</v>
      </c>
    </row>
    <row r="20" spans="2:9" ht="408.95" customHeight="1">
      <c r="B20" s="9"/>
      <c r="C20" s="17">
        <v>12</v>
      </c>
      <c r="D20" s="17" t="s">
        <v>52</v>
      </c>
      <c r="E20" s="16" t="s">
        <v>53</v>
      </c>
      <c r="F20" s="16" t="s">
        <v>54</v>
      </c>
      <c r="G20" s="18" t="s">
        <v>99</v>
      </c>
      <c r="H20" s="15"/>
      <c r="I20" s="15" t="s">
        <v>143</v>
      </c>
    </row>
    <row r="21" spans="2:9" ht="408.95" customHeight="1">
      <c r="B21" s="9"/>
      <c r="C21" s="17">
        <v>13</v>
      </c>
      <c r="D21" s="17" t="s">
        <v>55</v>
      </c>
      <c r="E21" s="16" t="s">
        <v>56</v>
      </c>
      <c r="F21" s="16" t="s">
        <v>57</v>
      </c>
      <c r="G21" s="18" t="s">
        <v>99</v>
      </c>
      <c r="H21" s="15"/>
      <c r="I21" s="15" t="s">
        <v>144</v>
      </c>
    </row>
    <row r="22" spans="2:9" ht="48" customHeight="1">
      <c r="B22" s="9"/>
      <c r="C22" s="17">
        <v>14</v>
      </c>
      <c r="D22" s="17" t="s">
        <v>55</v>
      </c>
      <c r="E22" s="19" t="s">
        <v>58</v>
      </c>
      <c r="F22" s="16" t="s">
        <v>59</v>
      </c>
      <c r="G22" s="18" t="s">
        <v>103</v>
      </c>
      <c r="H22" s="15" t="s">
        <v>145</v>
      </c>
      <c r="I22" s="15" t="s">
        <v>146</v>
      </c>
    </row>
    <row r="23" spans="2:9" ht="34.5" customHeight="1">
      <c r="B23" s="9" t="s">
        <v>60</v>
      </c>
      <c r="C23" s="17">
        <v>15</v>
      </c>
      <c r="D23" s="17" t="s">
        <v>61</v>
      </c>
      <c r="E23" s="16" t="s">
        <v>62</v>
      </c>
      <c r="F23" s="16" t="s">
        <v>63</v>
      </c>
      <c r="G23" s="18" t="s">
        <v>103</v>
      </c>
      <c r="H23" s="15" t="s">
        <v>145</v>
      </c>
      <c r="I23" s="15" t="s">
        <v>147</v>
      </c>
    </row>
    <row r="24" spans="2:9" ht="34.5" customHeight="1">
      <c r="B24" s="9"/>
      <c r="C24" s="17">
        <v>16</v>
      </c>
      <c r="D24" s="17" t="s">
        <v>64</v>
      </c>
      <c r="E24" s="16" t="s">
        <v>65</v>
      </c>
      <c r="F24" s="16" t="s">
        <v>66</v>
      </c>
      <c r="G24" s="18" t="s">
        <v>103</v>
      </c>
      <c r="H24" s="15" t="s">
        <v>145</v>
      </c>
      <c r="I24" s="15" t="s">
        <v>148</v>
      </c>
    </row>
    <row r="25" spans="2:9" ht="61.5" customHeight="1">
      <c r="B25" s="9"/>
      <c r="C25" s="17">
        <v>17</v>
      </c>
      <c r="D25" s="17" t="s">
        <v>67</v>
      </c>
      <c r="E25" s="16" t="s">
        <v>68</v>
      </c>
      <c r="F25" s="16" t="s">
        <v>69</v>
      </c>
      <c r="G25" s="18" t="s">
        <v>103</v>
      </c>
      <c r="H25" s="15" t="s">
        <v>145</v>
      </c>
      <c r="I25" s="15" t="s">
        <v>149</v>
      </c>
    </row>
    <row r="26" spans="2:9" ht="24" customHeight="1">
      <c r="B26" s="9"/>
      <c r="C26" s="17">
        <v>18</v>
      </c>
      <c r="D26" s="17" t="s">
        <v>67</v>
      </c>
      <c r="E26" s="16" t="s">
        <v>70</v>
      </c>
      <c r="F26" s="16" t="s">
        <v>71</v>
      </c>
      <c r="G26" s="18" t="s">
        <v>103</v>
      </c>
      <c r="H26" s="15" t="s">
        <v>145</v>
      </c>
      <c r="I26" s="15" t="s">
        <v>150</v>
      </c>
    </row>
    <row r="27" spans="2:9" ht="24" customHeight="1">
      <c r="B27" s="9"/>
      <c r="C27" s="17">
        <v>19</v>
      </c>
      <c r="D27" s="17" t="s">
        <v>72</v>
      </c>
      <c r="E27" s="16" t="s">
        <v>73</v>
      </c>
      <c r="F27" s="16" t="s">
        <v>74</v>
      </c>
      <c r="G27" s="18" t="s">
        <v>103</v>
      </c>
      <c r="H27" s="15" t="s">
        <v>145</v>
      </c>
      <c r="I27" s="15" t="s">
        <v>151</v>
      </c>
    </row>
    <row r="28" spans="2:9" ht="24" customHeight="1">
      <c r="B28" s="9" t="s">
        <v>75</v>
      </c>
      <c r="C28" s="17">
        <v>20</v>
      </c>
      <c r="D28" s="17" t="s">
        <v>76</v>
      </c>
      <c r="E28" s="16" t="s">
        <v>77</v>
      </c>
      <c r="F28" s="16" t="s">
        <v>78</v>
      </c>
      <c r="G28" s="18" t="s">
        <v>102</v>
      </c>
      <c r="H28" s="15" t="s">
        <v>145</v>
      </c>
      <c r="I28" s="15" t="s">
        <v>152</v>
      </c>
    </row>
    <row r="29" spans="2:9" ht="408.95" customHeight="1">
      <c r="B29" s="9"/>
      <c r="C29" s="17">
        <v>21</v>
      </c>
      <c r="D29" s="17" t="s">
        <v>79</v>
      </c>
      <c r="E29" s="16" t="s">
        <v>80</v>
      </c>
      <c r="F29" s="16" t="s">
        <v>81</v>
      </c>
      <c r="G29" s="18" t="s">
        <v>99</v>
      </c>
      <c r="H29" s="15"/>
      <c r="I29" s="15" t="s">
        <v>153</v>
      </c>
    </row>
    <row r="30" spans="2:9" ht="408.95" customHeight="1">
      <c r="B30" s="9"/>
      <c r="C30" s="17">
        <v>22</v>
      </c>
      <c r="D30" s="17" t="s">
        <v>82</v>
      </c>
      <c r="E30" s="16" t="s">
        <v>83</v>
      </c>
      <c r="F30" s="16" t="s">
        <v>84</v>
      </c>
      <c r="G30" s="18" t="s">
        <v>99</v>
      </c>
      <c r="H30" s="15"/>
      <c r="I30" s="15" t="s">
        <v>154</v>
      </c>
    </row>
    <row r="31" spans="2:9" ht="34.5" customHeight="1">
      <c r="B31" s="9"/>
      <c r="C31" s="17">
        <v>23</v>
      </c>
      <c r="D31" s="17" t="s">
        <v>85</v>
      </c>
      <c r="E31" s="16" t="s">
        <v>86</v>
      </c>
      <c r="F31" s="16" t="s">
        <v>87</v>
      </c>
      <c r="G31" s="18" t="s">
        <v>102</v>
      </c>
      <c r="H31" s="15" t="s">
        <v>145</v>
      </c>
      <c r="I31" s="15" t="s">
        <v>155</v>
      </c>
    </row>
    <row r="32" spans="2:9" ht="24" customHeight="1">
      <c r="B32" s="9"/>
      <c r="C32" s="17">
        <v>24</v>
      </c>
      <c r="D32" s="17" t="s">
        <v>88</v>
      </c>
      <c r="E32" s="16" t="s">
        <v>89</v>
      </c>
      <c r="F32" s="19" t="s">
        <v>90</v>
      </c>
      <c r="G32" s="18" t="s">
        <v>99</v>
      </c>
      <c r="H32" s="15" t="s">
        <v>145</v>
      </c>
      <c r="I32" s="15" t="s">
        <v>156</v>
      </c>
    </row>
    <row r="33" spans="2:9" ht="408.95" customHeight="1">
      <c r="B33" s="9" t="s">
        <v>91</v>
      </c>
      <c r="C33" s="17">
        <v>25</v>
      </c>
      <c r="D33" s="20" t="s">
        <v>92</v>
      </c>
      <c r="E33" s="16" t="s">
        <v>93</v>
      </c>
      <c r="F33" s="16" t="s">
        <v>94</v>
      </c>
      <c r="G33" s="18" t="s">
        <v>102</v>
      </c>
      <c r="H33" s="15"/>
      <c r="I33" s="15" t="s">
        <v>157</v>
      </c>
    </row>
    <row r="34" spans="2:9" ht="24" customHeight="1">
      <c r="B34" s="9"/>
      <c r="C34" s="17">
        <v>26</v>
      </c>
      <c r="D34" s="20" t="s">
        <v>92</v>
      </c>
      <c r="E34" s="16" t="s">
        <v>95</v>
      </c>
      <c r="F34" s="16" t="s">
        <v>96</v>
      </c>
      <c r="G34" s="18" t="s">
        <v>101</v>
      </c>
      <c r="H34" s="15" t="s">
        <v>145</v>
      </c>
      <c r="I34" s="15" t="s">
        <v>158</v>
      </c>
    </row>
    <row r="35" spans="2:9" ht="48" customHeight="1">
      <c r="B35" s="9"/>
      <c r="C35" s="17">
        <v>27</v>
      </c>
      <c r="D35" s="20" t="s">
        <v>92</v>
      </c>
      <c r="E35" s="16" t="s">
        <v>97</v>
      </c>
      <c r="F35" s="16" t="s">
        <v>71</v>
      </c>
      <c r="G35" s="18" t="s">
        <v>101</v>
      </c>
      <c r="H35" s="15" t="s">
        <v>145</v>
      </c>
      <c r="I35" s="15" t="s">
        <v>159</v>
      </c>
    </row>
    <row r="37" spans="2:9" ht="19.5" customHeight="1">
      <c r="B37" s="8" t="s">
        <v>98</v>
      </c>
      <c r="C37" s="7" t="s">
        <v>99</v>
      </c>
      <c r="D37" s="7"/>
      <c r="E37" s="7"/>
      <c r="F37" s="22">
        <f>COUNTIF($G$9:$G$35,"통과")</f>
        <v>16</v>
      </c>
      <c r="G37" s="11" t="s">
        <v>100</v>
      </c>
      <c r="H37" s="11"/>
      <c r="I37" s="11"/>
    </row>
    <row r="38" spans="2:9" ht="19.5" customHeight="1">
      <c r="B38" s="8"/>
      <c r="C38" s="7" t="s">
        <v>101</v>
      </c>
      <c r="D38" s="7"/>
      <c r="E38" s="7"/>
      <c r="F38" s="22">
        <f>COUNTIF($G$9:$G$35,"실패")</f>
        <v>2</v>
      </c>
      <c r="G38" s="11"/>
      <c r="H38" s="11"/>
      <c r="I38" s="11"/>
    </row>
    <row r="39" spans="2:9" ht="19.5" customHeight="1">
      <c r="B39" s="8"/>
      <c r="C39" s="7" t="s">
        <v>102</v>
      </c>
      <c r="D39" s="7"/>
      <c r="E39" s="7"/>
      <c r="F39" s="22">
        <f>COUNTIF($G$9:$G$35,"미확인")</f>
        <v>3</v>
      </c>
      <c r="G39" s="11"/>
      <c r="H39" s="11"/>
      <c r="I39" s="11"/>
    </row>
    <row r="40" spans="2:9" ht="19.5" customHeight="1">
      <c r="B40" s="8"/>
      <c r="C40" s="7" t="s">
        <v>103</v>
      </c>
      <c r="D40" s="7"/>
      <c r="E40" s="7"/>
      <c r="F40" s="22">
        <f>COUNTIF($G$9:$G$35,"해당없음")</f>
        <v>6</v>
      </c>
      <c r="G40" s="11"/>
      <c r="H40" s="11"/>
      <c r="I40" s="11"/>
    </row>
    <row r="41" spans="2:9" ht="19.5" customHeight="1">
      <c r="B41" s="8"/>
      <c r="C41" s="7" t="s">
        <v>104</v>
      </c>
      <c r="D41" s="7"/>
      <c r="E41" s="7"/>
      <c r="F41" s="22">
        <f>COUNTA($E$9:$E$35)-COUNTA($G$9:$G$35)</f>
        <v>0</v>
      </c>
      <c r="G41" s="11"/>
      <c r="H41" s="11"/>
      <c r="I41" s="11"/>
    </row>
    <row r="42" spans="2:9" ht="19.5" customHeight="1">
      <c r="B42" s="8"/>
      <c r="C42" s="7" t="s">
        <v>105</v>
      </c>
      <c r="D42" s="7"/>
      <c r="E42" s="7"/>
      <c r="F42" s="22">
        <f>COUNTA($E$9:$E$35)</f>
        <v>27</v>
      </c>
      <c r="G42" s="11"/>
      <c r="H42" s="11"/>
      <c r="I42" s="11"/>
    </row>
    <row r="43" spans="2:9" ht="7.5" customHeight="1"/>
    <row r="44" spans="2:9" ht="21.75" customHeight="1">
      <c r="B44" s="6" t="s">
        <v>106</v>
      </c>
      <c r="C44" s="6"/>
      <c r="D44" s="6"/>
      <c r="E44" s="6"/>
      <c r="F44" s="6"/>
      <c r="G44" s="6"/>
      <c r="H44" s="6"/>
      <c r="I44" s="6"/>
    </row>
    <row r="45" spans="2:9" ht="42" customHeight="1">
      <c r="B45" s="21" t="s">
        <v>107</v>
      </c>
      <c r="C45" s="12" t="s">
        <v>163</v>
      </c>
      <c r="D45" s="5"/>
      <c r="E45" s="5"/>
      <c r="F45" s="5"/>
      <c r="G45" s="5"/>
      <c r="H45" s="5"/>
      <c r="I45" s="5"/>
    </row>
    <row r="46" spans="2:9" ht="42" customHeight="1">
      <c r="B46" s="21" t="s">
        <v>108</v>
      </c>
      <c r="C46" s="12" t="s">
        <v>164</v>
      </c>
      <c r="D46" s="5"/>
      <c r="E46" s="5"/>
      <c r="F46" s="5"/>
      <c r="G46" s="5"/>
      <c r="H46" s="5"/>
      <c r="I46" s="5"/>
    </row>
  </sheetData>
  <mergeCells count="25">
    <mergeCell ref="B44:I44"/>
    <mergeCell ref="C45:I45"/>
    <mergeCell ref="C46:I46"/>
    <mergeCell ref="G37:I42"/>
    <mergeCell ref="C38:E38"/>
    <mergeCell ref="C39:E39"/>
    <mergeCell ref="C40:E40"/>
    <mergeCell ref="C41:E41"/>
    <mergeCell ref="C42:E42"/>
    <mergeCell ref="B23:B27"/>
    <mergeCell ref="B28:B32"/>
    <mergeCell ref="B33:B35"/>
    <mergeCell ref="B37:B42"/>
    <mergeCell ref="C37:E37"/>
    <mergeCell ref="B7:I7"/>
    <mergeCell ref="B9:B10"/>
    <mergeCell ref="B11:B13"/>
    <mergeCell ref="B14:B17"/>
    <mergeCell ref="B18:B22"/>
    <mergeCell ref="B2:I2"/>
    <mergeCell ref="C3:E3"/>
    <mergeCell ref="F3:I6"/>
    <mergeCell ref="C4:E4"/>
    <mergeCell ref="C5:E5"/>
    <mergeCell ref="C6:E6"/>
  </mergeCells>
  <phoneticPr fontId="20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17"/>
  <sheetViews>
    <sheetView showGridLines="0" zoomScaleNormal="100" workbookViewId="0"/>
  </sheetViews>
  <sheetFormatPr defaultColWidth="8.5" defaultRowHeight="16.5"/>
  <cols>
    <col min="1" max="1" width="3" customWidth="1"/>
    <col min="2" max="2" width="16" customWidth="1"/>
    <col min="3" max="3" width="6" customWidth="1"/>
    <col min="4" max="4" width="14" customWidth="1"/>
    <col min="5" max="5" width="46" customWidth="1"/>
    <col min="6" max="6" width="12" customWidth="1"/>
    <col min="7" max="7" width="26" customWidth="1"/>
    <col min="8" max="8" width="40" customWidth="1"/>
  </cols>
  <sheetData>
    <row r="2" spans="2:8" ht="30" customHeight="1">
      <c r="B2" s="4" t="s">
        <v>109</v>
      </c>
      <c r="C2" s="4"/>
      <c r="D2" s="4"/>
      <c r="E2" s="4"/>
      <c r="F2" s="4"/>
      <c r="G2" s="4"/>
      <c r="H2" s="4"/>
    </row>
    <row r="4" spans="2:8" ht="45.75" customHeight="1">
      <c r="B4" s="23" t="s">
        <v>110</v>
      </c>
      <c r="C4" s="3" t="s">
        <v>111</v>
      </c>
      <c r="D4" s="3"/>
      <c r="E4" s="3"/>
      <c r="F4" s="3"/>
      <c r="G4" s="3"/>
      <c r="H4" s="3"/>
    </row>
    <row r="5" spans="2:8" ht="45.75" customHeight="1">
      <c r="B5" s="23" t="s">
        <v>112</v>
      </c>
      <c r="C5" s="3" t="s">
        <v>113</v>
      </c>
      <c r="D5" s="3"/>
      <c r="E5" s="3"/>
      <c r="F5" s="3"/>
      <c r="G5" s="3"/>
      <c r="H5" s="3"/>
    </row>
    <row r="6" spans="2:8" ht="81.75" customHeight="1">
      <c r="B6" s="23" t="s">
        <v>12</v>
      </c>
      <c r="C6" s="3" t="s">
        <v>114</v>
      </c>
      <c r="D6" s="3"/>
      <c r="E6" s="3"/>
      <c r="F6" s="3"/>
      <c r="G6" s="3"/>
      <c r="H6" s="3"/>
    </row>
    <row r="7" spans="2:8" ht="45.75" customHeight="1">
      <c r="B7" s="23" t="s">
        <v>115</v>
      </c>
      <c r="C7" s="3" t="s">
        <v>116</v>
      </c>
      <c r="D7" s="3"/>
      <c r="E7" s="3"/>
      <c r="F7" s="3"/>
      <c r="G7" s="3"/>
      <c r="H7" s="3"/>
    </row>
    <row r="8" spans="2:8" ht="27.75" customHeight="1">
      <c r="B8" s="23" t="s">
        <v>98</v>
      </c>
      <c r="C8" s="3" t="s">
        <v>117</v>
      </c>
      <c r="D8" s="3"/>
      <c r="E8" s="3"/>
      <c r="F8" s="3"/>
      <c r="G8" s="3"/>
      <c r="H8" s="3"/>
    </row>
    <row r="9" spans="2:8" ht="45.75" customHeight="1">
      <c r="B9" s="23" t="s">
        <v>118</v>
      </c>
      <c r="C9" s="3" t="s">
        <v>119</v>
      </c>
      <c r="D9" s="3"/>
      <c r="E9" s="3"/>
      <c r="F9" s="3"/>
      <c r="G9" s="3"/>
      <c r="H9" s="3"/>
    </row>
    <row r="10" spans="2:8" ht="27.75" customHeight="1">
      <c r="B10" s="23" t="s">
        <v>120</v>
      </c>
      <c r="C10" s="2" t="s">
        <v>121</v>
      </c>
      <c r="D10" s="2"/>
      <c r="E10" s="2"/>
      <c r="F10" s="2"/>
      <c r="G10" s="2"/>
      <c r="H10" s="2"/>
    </row>
    <row r="12" spans="2:8" ht="15" customHeight="1">
      <c r="B12" s="1" t="s">
        <v>122</v>
      </c>
      <c r="C12" s="1"/>
      <c r="D12" s="1"/>
      <c r="E12" s="1"/>
      <c r="F12" s="1"/>
      <c r="G12" s="1"/>
      <c r="H12" s="1"/>
    </row>
    <row r="13" spans="2:8">
      <c r="B13" s="24" t="s">
        <v>7</v>
      </c>
      <c r="C13" s="24" t="s">
        <v>8</v>
      </c>
      <c r="D13" s="24" t="s">
        <v>9</v>
      </c>
      <c r="E13" s="24" t="s">
        <v>10</v>
      </c>
      <c r="F13" s="24" t="s">
        <v>12</v>
      </c>
      <c r="G13" s="24" t="s">
        <v>123</v>
      </c>
      <c r="H13" s="24" t="s">
        <v>124</v>
      </c>
    </row>
    <row r="14" spans="2:8" ht="45.75" customHeight="1">
      <c r="B14" s="16" t="s">
        <v>22</v>
      </c>
      <c r="C14" s="25">
        <v>4</v>
      </c>
      <c r="D14" s="26" t="s">
        <v>26</v>
      </c>
      <c r="E14" s="16" t="s">
        <v>27</v>
      </c>
      <c r="F14" s="27" t="s">
        <v>99</v>
      </c>
      <c r="G14" s="26" t="s">
        <v>125</v>
      </c>
      <c r="H14" s="16"/>
    </row>
    <row r="15" spans="2:8" ht="45.75" customHeight="1">
      <c r="B15" s="16" t="s">
        <v>32</v>
      </c>
      <c r="C15" s="25">
        <v>9</v>
      </c>
      <c r="D15" s="26" t="s">
        <v>42</v>
      </c>
      <c r="E15" s="16" t="s">
        <v>126</v>
      </c>
      <c r="F15" s="28" t="s">
        <v>101</v>
      </c>
      <c r="G15" s="26" t="s">
        <v>127</v>
      </c>
      <c r="H15" s="16" t="s">
        <v>128</v>
      </c>
    </row>
    <row r="16" spans="2:8" ht="45.75" customHeight="1">
      <c r="B16" s="16" t="s">
        <v>129</v>
      </c>
      <c r="C16" s="25">
        <v>16</v>
      </c>
      <c r="D16" s="26" t="s">
        <v>64</v>
      </c>
      <c r="E16" s="16" t="s">
        <v>130</v>
      </c>
      <c r="F16" s="29" t="s">
        <v>103</v>
      </c>
      <c r="G16" s="16"/>
      <c r="H16" s="26" t="s">
        <v>131</v>
      </c>
    </row>
    <row r="17" spans="2:8" ht="45.75" customHeight="1">
      <c r="B17" s="16" t="s">
        <v>75</v>
      </c>
      <c r="C17" s="25">
        <v>20</v>
      </c>
      <c r="D17" s="26" t="s">
        <v>76</v>
      </c>
      <c r="E17" s="16" t="s">
        <v>77</v>
      </c>
      <c r="F17" s="30" t="s">
        <v>102</v>
      </c>
      <c r="G17" s="16"/>
      <c r="H17" s="26" t="s">
        <v>132</v>
      </c>
    </row>
  </sheetData>
  <mergeCells count="9">
    <mergeCell ref="C8:H8"/>
    <mergeCell ref="C9:H9"/>
    <mergeCell ref="C10:H10"/>
    <mergeCell ref="B12:H12"/>
    <mergeCell ref="B2:H2"/>
    <mergeCell ref="C4:H4"/>
    <mergeCell ref="C5:H5"/>
    <mergeCell ref="C6:H6"/>
    <mergeCell ref="C7:H7"/>
  </mergeCells>
  <phoneticPr fontId="20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체크리스트</vt:lpstr>
      <vt:lpstr>작성 안내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SSAFY</cp:lastModifiedBy>
  <cp:revision>0</cp:revision>
  <dcterms:created xsi:type="dcterms:W3CDTF">2026-08-25T11:58:43Z</dcterms:created>
  <dcterms:modified xsi:type="dcterms:W3CDTF">2026-10-23T08:05:31Z</dcterms:modified>
  <dc:language>en-US</dc:language>
</cp:coreProperties>
</file>