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40" windowHeight="9192" firstSheet="3" activeTab="9"/>
  </bookViews>
  <sheets>
    <sheet name="raw results 1" sheetId="1" r:id="rId1"/>
    <sheet name="analysis 1" sheetId="3" r:id="rId2"/>
    <sheet name="raw results 2" sheetId="4" r:id="rId3"/>
    <sheet name="analysis 2" sheetId="5" r:id="rId4"/>
    <sheet name="analysis 3" sheetId="7" r:id="rId5"/>
    <sheet name="analysis 4" sheetId="8" r:id="rId6"/>
    <sheet name="analysis 5" sheetId="10" r:id="rId7"/>
    <sheet name="8-config template" sheetId="11" r:id="rId8"/>
    <sheet name="analysis 6" sheetId="12" r:id="rId9"/>
    <sheet name="analysis 7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3" l="1"/>
  <c r="J41" i="13"/>
  <c r="K36" i="13"/>
  <c r="J36" i="13"/>
  <c r="K31" i="13"/>
  <c r="J31" i="13"/>
  <c r="K26" i="13"/>
  <c r="J26" i="13"/>
  <c r="K21" i="13"/>
  <c r="J21" i="13"/>
  <c r="K16" i="13"/>
  <c r="J16" i="13"/>
  <c r="K11" i="13"/>
  <c r="J11" i="13"/>
  <c r="K6" i="13"/>
  <c r="J6" i="13"/>
  <c r="S11" i="13"/>
  <c r="R10" i="13"/>
  <c r="S5" i="13"/>
  <c r="R8" i="13"/>
  <c r="R5" i="13"/>
  <c r="O6" i="13"/>
  <c r="Q6" i="13"/>
  <c r="P6" i="13"/>
  <c r="R6" i="13"/>
  <c r="N4" i="13"/>
  <c r="Q4" i="13"/>
  <c r="S9" i="13"/>
  <c r="R11" i="13"/>
  <c r="N8" i="13"/>
  <c r="S10" i="13"/>
  <c r="P8" i="13"/>
  <c r="P9" i="13"/>
  <c r="N11" i="13"/>
  <c r="O4" i="13"/>
  <c r="R9" i="13"/>
  <c r="P10" i="13"/>
  <c r="O8" i="13"/>
  <c r="Q8" i="13"/>
  <c r="N9" i="13"/>
  <c r="Q7" i="13"/>
  <c r="N5" i="13"/>
  <c r="P7" i="13"/>
  <c r="N10" i="13"/>
  <c r="O9" i="13"/>
  <c r="R4" i="13"/>
  <c r="O5" i="13"/>
  <c r="S4" i="13"/>
  <c r="S6" i="13"/>
  <c r="R7" i="13"/>
  <c r="S8" i="13"/>
  <c r="Q10" i="13"/>
  <c r="O11" i="13"/>
  <c r="P5" i="13"/>
  <c r="S7" i="13"/>
  <c r="P4" i="13"/>
  <c r="Q9" i="13"/>
  <c r="P11" i="13"/>
  <c r="O10" i="13"/>
  <c r="N6" i="13"/>
  <c r="Q11" i="13"/>
  <c r="N7" i="13"/>
  <c r="O7" i="13"/>
  <c r="Q5" i="13"/>
  <c r="K41" i="12" l="1"/>
  <c r="J41" i="12"/>
  <c r="K36" i="12"/>
  <c r="J36" i="12"/>
  <c r="K31" i="12"/>
  <c r="J31" i="12"/>
  <c r="K26" i="12"/>
  <c r="J26" i="12"/>
  <c r="K21" i="12"/>
  <c r="J21" i="12"/>
  <c r="K16" i="12"/>
  <c r="J16" i="12"/>
  <c r="K11" i="12"/>
  <c r="J11" i="12"/>
  <c r="K6" i="12"/>
  <c r="J6" i="12"/>
  <c r="K41" i="11"/>
  <c r="J41" i="11"/>
  <c r="K36" i="11"/>
  <c r="J36" i="11"/>
  <c r="K31" i="11"/>
  <c r="J31" i="11"/>
  <c r="K26" i="11"/>
  <c r="J26" i="11"/>
  <c r="K21" i="11"/>
  <c r="J21" i="11"/>
  <c r="K16" i="11"/>
  <c r="J16" i="11"/>
  <c r="K11" i="11"/>
  <c r="J11" i="11"/>
  <c r="K6" i="11"/>
  <c r="J6" i="11"/>
  <c r="R9" i="12"/>
  <c r="S7" i="12"/>
  <c r="O8" i="12"/>
  <c r="Q11" i="12"/>
  <c r="N9" i="12"/>
  <c r="Q7" i="12"/>
  <c r="O11" i="11"/>
  <c r="N7" i="11"/>
  <c r="P8" i="11"/>
  <c r="S6" i="11"/>
  <c r="N8" i="11"/>
  <c r="Q10" i="11"/>
  <c r="P8" i="12"/>
  <c r="Q5" i="12"/>
  <c r="S6" i="12"/>
  <c r="O9" i="12"/>
  <c r="R7" i="12"/>
  <c r="O6" i="12"/>
  <c r="O10" i="11"/>
  <c r="N11" i="11"/>
  <c r="R4" i="11"/>
  <c r="S5" i="11"/>
  <c r="R6" i="11"/>
  <c r="O9" i="11"/>
  <c r="N7" i="12"/>
  <c r="P7" i="12"/>
  <c r="S5" i="12"/>
  <c r="Q6" i="12"/>
  <c r="P6" i="12"/>
  <c r="O5" i="12"/>
  <c r="S8" i="11"/>
  <c r="N10" i="11"/>
  <c r="S9" i="11"/>
  <c r="Q4" i="11"/>
  <c r="R5" i="11"/>
  <c r="S7" i="11"/>
  <c r="R4" i="12"/>
  <c r="Q8" i="12"/>
  <c r="Q4" i="12"/>
  <c r="O4" i="12"/>
  <c r="P5" i="12"/>
  <c r="N11" i="12"/>
  <c r="Q7" i="11"/>
  <c r="R8" i="11"/>
  <c r="R9" i="11"/>
  <c r="P11" i="11"/>
  <c r="P4" i="11"/>
  <c r="Q6" i="11"/>
  <c r="R11" i="12"/>
  <c r="S4" i="12"/>
  <c r="R10" i="12"/>
  <c r="N6" i="12"/>
  <c r="N4" i="12"/>
  <c r="N10" i="12"/>
  <c r="O6" i="11"/>
  <c r="P7" i="11"/>
  <c r="S11" i="11"/>
  <c r="P6" i="11"/>
  <c r="P10" i="11"/>
  <c r="Q5" i="11"/>
  <c r="N8" i="12"/>
  <c r="S11" i="12"/>
  <c r="P9" i="12"/>
  <c r="S9" i="12"/>
  <c r="O11" i="12"/>
  <c r="R8" i="12"/>
  <c r="O5" i="11"/>
  <c r="N6" i="11"/>
  <c r="S10" i="11"/>
  <c r="R11" i="11"/>
  <c r="R7" i="11"/>
  <c r="O4" i="11"/>
  <c r="R5" i="12"/>
  <c r="S10" i="12"/>
  <c r="R6" i="12"/>
  <c r="P11" i="12"/>
  <c r="O10" i="12"/>
  <c r="N5" i="12"/>
  <c r="O7" i="11"/>
  <c r="N5" i="11"/>
  <c r="Q9" i="11"/>
  <c r="R10" i="11"/>
  <c r="N4" i="11"/>
  <c r="N9" i="11"/>
  <c r="Q10" i="12"/>
  <c r="Q9" i="12"/>
  <c r="P4" i="12"/>
  <c r="P10" i="12"/>
  <c r="S8" i="12"/>
  <c r="O7" i="12"/>
  <c r="S4" i="11"/>
  <c r="Q8" i="11"/>
  <c r="O8" i="11"/>
  <c r="P9" i="11"/>
  <c r="Q11" i="11"/>
  <c r="P5" i="11"/>
  <c r="J11" i="10" l="1"/>
  <c r="K41" i="10"/>
  <c r="J41" i="10"/>
  <c r="K36" i="10"/>
  <c r="J36" i="10"/>
  <c r="K31" i="10"/>
  <c r="J31" i="10"/>
  <c r="K26" i="10"/>
  <c r="J26" i="10"/>
  <c r="K21" i="10"/>
  <c r="J21" i="10"/>
  <c r="K16" i="10"/>
  <c r="J16" i="10"/>
  <c r="K11" i="10"/>
  <c r="K6" i="10"/>
  <c r="J6" i="10"/>
  <c r="Q4" i="10"/>
  <c r="R4" i="10"/>
  <c r="S9" i="10"/>
  <c r="O8" i="10"/>
  <c r="O7" i="10"/>
  <c r="O9" i="10"/>
  <c r="N11" i="10"/>
  <c r="Q8" i="10"/>
  <c r="R7" i="10"/>
  <c r="R5" i="10"/>
  <c r="P10" i="10"/>
  <c r="S6" i="10"/>
  <c r="S4" i="10"/>
  <c r="N8" i="10"/>
  <c r="N9" i="10"/>
  <c r="Q5" i="10"/>
  <c r="P7" i="10"/>
  <c r="P6" i="10"/>
  <c r="R8" i="10"/>
  <c r="Q10" i="10"/>
  <c r="P5" i="10"/>
  <c r="R11" i="10"/>
  <c r="R6" i="10"/>
  <c r="S8" i="10"/>
  <c r="S10" i="10"/>
  <c r="O11" i="10"/>
  <c r="Q11" i="10"/>
  <c r="O6" i="10"/>
  <c r="P8" i="10"/>
  <c r="O4" i="10"/>
  <c r="O10" i="10"/>
  <c r="S5" i="10"/>
  <c r="R9" i="10"/>
  <c r="P4" i="10"/>
  <c r="N5" i="10"/>
  <c r="N10" i="10"/>
  <c r="P11" i="10"/>
  <c r="P9" i="10"/>
  <c r="R10" i="10"/>
  <c r="N4" i="10"/>
  <c r="N7" i="10"/>
  <c r="O5" i="10"/>
  <c r="Q6" i="10"/>
  <c r="Q9" i="10"/>
  <c r="Q7" i="10"/>
  <c r="S7" i="10"/>
  <c r="N6" i="10"/>
  <c r="S11" i="10"/>
  <c r="K81" i="8" l="1"/>
  <c r="J81" i="8"/>
  <c r="K76" i="8"/>
  <c r="J76" i="8"/>
  <c r="K71" i="8"/>
  <c r="J71" i="8"/>
  <c r="K66" i="8"/>
  <c r="J66" i="8"/>
  <c r="K61" i="8"/>
  <c r="J61" i="8"/>
  <c r="K56" i="8"/>
  <c r="J56" i="8"/>
  <c r="K51" i="8"/>
  <c r="J51" i="8"/>
  <c r="K46" i="8"/>
  <c r="J46" i="8"/>
  <c r="K41" i="8"/>
  <c r="J41" i="8"/>
  <c r="K36" i="8"/>
  <c r="J36" i="8"/>
  <c r="K31" i="8"/>
  <c r="J31" i="8"/>
  <c r="K26" i="8"/>
  <c r="J26" i="8"/>
  <c r="K21" i="8"/>
  <c r="J21" i="8"/>
  <c r="K16" i="8"/>
  <c r="J16" i="8"/>
  <c r="K11" i="8"/>
  <c r="J11" i="8"/>
  <c r="K6" i="8"/>
  <c r="J6" i="8"/>
  <c r="K81" i="7"/>
  <c r="J81" i="7"/>
  <c r="K76" i="7"/>
  <c r="J76" i="7"/>
  <c r="K71" i="7"/>
  <c r="J71" i="7"/>
  <c r="K66" i="7"/>
  <c r="J66" i="7"/>
  <c r="K61" i="7"/>
  <c r="J61" i="7"/>
  <c r="K56" i="7"/>
  <c r="J56" i="7"/>
  <c r="K51" i="7"/>
  <c r="J51" i="7"/>
  <c r="K46" i="7"/>
  <c r="J46" i="7"/>
  <c r="K41" i="7"/>
  <c r="J41" i="7"/>
  <c r="K36" i="7"/>
  <c r="J36" i="7"/>
  <c r="K31" i="7"/>
  <c r="J31" i="7"/>
  <c r="K26" i="7"/>
  <c r="J26" i="7"/>
  <c r="K21" i="7"/>
  <c r="J21" i="7"/>
  <c r="K16" i="7"/>
  <c r="J16" i="7"/>
  <c r="K11" i="7"/>
  <c r="J11" i="7"/>
  <c r="K6" i="7"/>
  <c r="J6" i="7"/>
  <c r="J6" i="5"/>
  <c r="K6" i="5"/>
  <c r="J11" i="5"/>
  <c r="K16" i="5"/>
  <c r="J16" i="5"/>
  <c r="J21" i="5"/>
  <c r="N15" i="7"/>
  <c r="S17" i="8"/>
  <c r="S6" i="8"/>
  <c r="M11" i="7"/>
  <c r="S11" i="8"/>
  <c r="N18" i="7"/>
  <c r="M13" i="7"/>
  <c r="N11" i="7"/>
  <c r="O5" i="7"/>
  <c r="Q4" i="7"/>
  <c r="S10" i="8"/>
  <c r="N11" i="8"/>
  <c r="R17" i="8"/>
  <c r="N4" i="7"/>
  <c r="O18" i="7"/>
  <c r="R13" i="8"/>
  <c r="O4" i="7"/>
  <c r="Q11" i="7"/>
  <c r="M10" i="7"/>
  <c r="R14" i="8"/>
  <c r="Q8" i="7"/>
  <c r="R19" i="7"/>
  <c r="O12" i="7"/>
  <c r="R4" i="8"/>
  <c r="O6" i="7"/>
  <c r="S14" i="8"/>
  <c r="P4" i="7"/>
  <c r="S12" i="8"/>
  <c r="O9" i="8"/>
  <c r="Q14" i="7"/>
  <c r="O12" i="8"/>
  <c r="Q14" i="8"/>
  <c r="R15" i="7"/>
  <c r="O10" i="7"/>
  <c r="N12" i="8"/>
  <c r="R5" i="7"/>
  <c r="R6" i="7"/>
  <c r="M19" i="7"/>
  <c r="N18" i="8"/>
  <c r="M14" i="7"/>
  <c r="Q7" i="7"/>
  <c r="Q9" i="8"/>
  <c r="N14" i="8"/>
  <c r="R18" i="7"/>
  <c r="O17" i="7"/>
  <c r="P15" i="8"/>
  <c r="M7" i="7"/>
  <c r="R10" i="8"/>
  <c r="P19" i="8"/>
  <c r="R8" i="7"/>
  <c r="P10" i="7"/>
  <c r="S4" i="8"/>
  <c r="N4" i="8"/>
  <c r="N10" i="7"/>
  <c r="N8" i="7"/>
  <c r="S19" i="8"/>
  <c r="S8" i="8"/>
  <c r="S16" i="8"/>
  <c r="Q17" i="7"/>
  <c r="R16" i="7"/>
  <c r="R18" i="8"/>
  <c r="N5" i="7"/>
  <c r="O14" i="8"/>
  <c r="N8" i="8"/>
  <c r="N17" i="8"/>
  <c r="S9" i="8"/>
  <c r="Q12" i="8"/>
  <c r="Q15" i="8"/>
  <c r="P18" i="8"/>
  <c r="M15" i="7"/>
  <c r="S15" i="8"/>
  <c r="Q10" i="7"/>
  <c r="R4" i="7"/>
  <c r="P5" i="7"/>
  <c r="O15" i="7"/>
  <c r="N16" i="8"/>
  <c r="N13" i="7"/>
  <c r="N6" i="8"/>
  <c r="R9" i="7"/>
  <c r="Q4" i="8"/>
  <c r="P12" i="7"/>
  <c r="O5" i="8"/>
  <c r="N19" i="8"/>
  <c r="R17" i="7"/>
  <c r="O13" i="7"/>
  <c r="R14" i="7"/>
  <c r="N10" i="8"/>
  <c r="P6" i="7"/>
  <c r="O14" i="7"/>
  <c r="P19" i="7"/>
  <c r="P16" i="7"/>
  <c r="Q8" i="8"/>
  <c r="P10" i="8"/>
  <c r="N16" i="7"/>
  <c r="P17" i="8"/>
  <c r="R12" i="8"/>
  <c r="P14" i="8"/>
  <c r="Q19" i="8"/>
  <c r="S5" i="8"/>
  <c r="Q13" i="7"/>
  <c r="M18" i="7"/>
  <c r="N14" i="7"/>
  <c r="O6" i="8"/>
  <c r="Q13" i="8"/>
  <c r="P15" i="7"/>
  <c r="O7" i="7"/>
  <c r="R9" i="8"/>
  <c r="P14" i="7"/>
  <c r="P11" i="8"/>
  <c r="Q12" i="7"/>
  <c r="Q11" i="8"/>
  <c r="R19" i="8"/>
  <c r="P16" i="8"/>
  <c r="Q6" i="8"/>
  <c r="N17" i="7"/>
  <c r="P13" i="8"/>
  <c r="P8" i="7"/>
  <c r="R16" i="8"/>
  <c r="R5" i="8"/>
  <c r="Q5" i="7"/>
  <c r="O16" i="8"/>
  <c r="S7" i="8"/>
  <c r="N15" i="8"/>
  <c r="O19" i="8"/>
  <c r="M8" i="7"/>
  <c r="O11" i="7"/>
  <c r="Q19" i="7"/>
  <c r="P8" i="8"/>
  <c r="N5" i="8"/>
  <c r="Q17" i="8"/>
  <c r="R7" i="8"/>
  <c r="M16" i="7"/>
  <c r="N12" i="7"/>
  <c r="P13" i="7"/>
  <c r="N13" i="8"/>
  <c r="N9" i="7"/>
  <c r="R15" i="8"/>
  <c r="P6" i="8"/>
  <c r="P7" i="7"/>
  <c r="P12" i="8"/>
  <c r="O8" i="7"/>
  <c r="P11" i="7"/>
  <c r="O8" i="8"/>
  <c r="Q15" i="7"/>
  <c r="N19" i="7"/>
  <c r="M4" i="7"/>
  <c r="Q9" i="7"/>
  <c r="O18" i="8"/>
  <c r="R12" i="7"/>
  <c r="P9" i="7"/>
  <c r="P7" i="8"/>
  <c r="R10" i="7"/>
  <c r="Q18" i="7"/>
  <c r="O16" i="7"/>
  <c r="R11" i="7"/>
  <c r="O9" i="7"/>
  <c r="Q16" i="7"/>
  <c r="N7" i="8"/>
  <c r="P18" i="7"/>
  <c r="O13" i="8"/>
  <c r="M12" i="7"/>
  <c r="R6" i="8"/>
  <c r="P17" i="7"/>
  <c r="S18" i="8"/>
  <c r="Q18" i="8"/>
  <c r="O11" i="8"/>
  <c r="O15" i="8"/>
  <c r="Q16" i="8"/>
  <c r="O17" i="8"/>
  <c r="R8" i="8"/>
  <c r="P9" i="8"/>
  <c r="P4" i="8"/>
  <c r="O4" i="8"/>
  <c r="Q7" i="8"/>
  <c r="R7" i="7"/>
  <c r="O7" i="8"/>
  <c r="S13" i="8"/>
  <c r="O19" i="7"/>
  <c r="N7" i="7"/>
  <c r="P5" i="8"/>
  <c r="N6" i="7"/>
  <c r="N9" i="8"/>
  <c r="O10" i="8"/>
  <c r="M9" i="7"/>
  <c r="R11" i="8"/>
  <c r="M5" i="7"/>
  <c r="Q10" i="8"/>
  <c r="Q6" i="7"/>
  <c r="M6" i="7"/>
  <c r="R13" i="7"/>
  <c r="M17" i="7"/>
  <c r="Q5" i="8"/>
  <c r="K81" i="5" l="1"/>
  <c r="J81" i="5"/>
  <c r="K76" i="5"/>
  <c r="J76" i="5"/>
  <c r="K71" i="5"/>
  <c r="J71" i="5"/>
  <c r="K66" i="5"/>
  <c r="J66" i="5"/>
  <c r="K61" i="5"/>
  <c r="J61" i="5"/>
  <c r="K56" i="5"/>
  <c r="J56" i="5"/>
  <c r="K51" i="5"/>
  <c r="J51" i="5"/>
  <c r="K46" i="5"/>
  <c r="J46" i="5"/>
  <c r="K41" i="5"/>
  <c r="J41" i="5"/>
  <c r="K36" i="5"/>
  <c r="J36" i="5"/>
  <c r="K31" i="5"/>
  <c r="J31" i="5"/>
  <c r="K26" i="5"/>
  <c r="J26" i="5"/>
  <c r="K21" i="5"/>
  <c r="K11" i="5"/>
  <c r="N4" i="5"/>
  <c r="M4" i="5"/>
  <c r="O15" i="5"/>
  <c r="Q17" i="5"/>
  <c r="Q19" i="5"/>
  <c r="P16" i="5"/>
  <c r="R10" i="5"/>
  <c r="P19" i="5"/>
  <c r="O4" i="5"/>
  <c r="M10" i="5"/>
  <c r="Q15" i="5"/>
  <c r="O7" i="5"/>
  <c r="R6" i="5"/>
  <c r="P17" i="5"/>
  <c r="N12" i="5"/>
  <c r="O19" i="5"/>
  <c r="N15" i="5"/>
  <c r="P13" i="5"/>
  <c r="R5" i="5"/>
  <c r="P18" i="5"/>
  <c r="P10" i="5"/>
  <c r="M18" i="5"/>
  <c r="N6" i="5"/>
  <c r="N13" i="5"/>
  <c r="Q12" i="5"/>
  <c r="R17" i="5"/>
  <c r="Q9" i="5"/>
  <c r="M11" i="5"/>
  <c r="R8" i="5"/>
  <c r="N7" i="5"/>
  <c r="Q14" i="5"/>
  <c r="O8" i="5"/>
  <c r="M5" i="5"/>
  <c r="N9" i="5"/>
  <c r="M19" i="5"/>
  <c r="R4" i="5"/>
  <c r="P4" i="5"/>
  <c r="R18" i="5"/>
  <c r="O16" i="5"/>
  <c r="O11" i="5"/>
  <c r="R14" i="5"/>
  <c r="O17" i="5"/>
  <c r="R7" i="5"/>
  <c r="N8" i="5"/>
  <c r="P15" i="5"/>
  <c r="M17" i="5"/>
  <c r="R19" i="5"/>
  <c r="Q18" i="5"/>
  <c r="P6" i="5"/>
  <c r="P5" i="5"/>
  <c r="M8" i="5"/>
  <c r="R12" i="5"/>
  <c r="M12" i="5"/>
  <c r="P12" i="5"/>
  <c r="N5" i="5"/>
  <c r="R11" i="5"/>
  <c r="N16" i="5"/>
  <c r="N14" i="5"/>
  <c r="M14" i="5"/>
  <c r="P7" i="5"/>
  <c r="O14" i="5"/>
  <c r="Q10" i="5"/>
  <c r="Q8" i="5"/>
  <c r="N17" i="5"/>
  <c r="O10" i="5"/>
  <c r="O13" i="5"/>
  <c r="R16" i="5"/>
  <c r="R15" i="5"/>
  <c r="O12" i="5"/>
  <c r="P11" i="5"/>
  <c r="Q11" i="5"/>
  <c r="M16" i="5"/>
  <c r="Q7" i="5"/>
  <c r="O5" i="5"/>
  <c r="P9" i="5"/>
  <c r="N18" i="5"/>
  <c r="M6" i="5"/>
  <c r="Q16" i="5"/>
  <c r="M13" i="5"/>
  <c r="P14" i="5"/>
  <c r="R9" i="5"/>
  <c r="Q4" i="5"/>
  <c r="O18" i="5"/>
  <c r="O9" i="5"/>
  <c r="M9" i="5"/>
  <c r="Q6" i="5"/>
  <c r="P8" i="5"/>
  <c r="M15" i="5"/>
  <c r="R13" i="5"/>
  <c r="M7" i="5"/>
  <c r="N19" i="5"/>
  <c r="N11" i="5"/>
  <c r="Q5" i="5"/>
  <c r="O6" i="5"/>
  <c r="N10" i="5"/>
  <c r="Q13" i="5"/>
  <c r="L26" i="3" l="1"/>
  <c r="K26" i="3"/>
  <c r="J26" i="3"/>
  <c r="L25" i="3"/>
  <c r="K25" i="3"/>
  <c r="J25" i="3"/>
  <c r="G181" i="3"/>
  <c r="G176" i="3"/>
  <c r="G171" i="3"/>
  <c r="G166" i="3"/>
  <c r="G161" i="3"/>
  <c r="G156" i="3"/>
  <c r="G151" i="3"/>
  <c r="G146" i="3"/>
  <c r="G141" i="3"/>
  <c r="G136" i="3"/>
  <c r="G131" i="3"/>
  <c r="G126" i="3"/>
  <c r="G121" i="3"/>
  <c r="G116" i="3"/>
  <c r="G111" i="3"/>
  <c r="G106" i="3"/>
  <c r="G101" i="3"/>
  <c r="G96" i="3"/>
  <c r="G91" i="3"/>
  <c r="G86" i="3"/>
  <c r="G81" i="3"/>
  <c r="G76" i="3"/>
  <c r="G71" i="3"/>
  <c r="G66" i="3"/>
  <c r="G61" i="3"/>
  <c r="G56" i="3"/>
  <c r="G51" i="3"/>
  <c r="G46" i="3"/>
  <c r="G41" i="3"/>
  <c r="G36" i="3"/>
  <c r="G31" i="3"/>
  <c r="G26" i="3"/>
  <c r="G21" i="3"/>
  <c r="G16" i="3"/>
  <c r="G11" i="3"/>
  <c r="G6" i="3"/>
  <c r="K24" i="3"/>
  <c r="J9" i="3"/>
  <c r="K34" i="3"/>
  <c r="K27" i="3"/>
  <c r="K14" i="3"/>
  <c r="J21" i="3"/>
  <c r="L13" i="3"/>
  <c r="L21" i="3"/>
  <c r="L5" i="3"/>
  <c r="L15" i="3"/>
  <c r="J14" i="3"/>
  <c r="K28" i="3"/>
  <c r="J38" i="3"/>
  <c r="L18" i="3"/>
  <c r="L14" i="3"/>
  <c r="J30" i="3"/>
  <c r="L19" i="3"/>
  <c r="L32" i="3"/>
  <c r="J23" i="3"/>
  <c r="L24" i="3"/>
  <c r="J5" i="3"/>
  <c r="J15" i="3"/>
  <c r="J4" i="3"/>
  <c r="J11" i="3"/>
  <c r="J10" i="3"/>
  <c r="L23" i="3"/>
  <c r="K39" i="3"/>
  <c r="K36" i="3"/>
  <c r="L37" i="3"/>
  <c r="K19" i="3"/>
  <c r="L4" i="3"/>
  <c r="K13" i="3"/>
  <c r="K32" i="3"/>
  <c r="J18" i="3"/>
  <c r="L31" i="3"/>
  <c r="K22" i="3"/>
  <c r="K29" i="3"/>
  <c r="J33" i="3"/>
  <c r="J16" i="3"/>
  <c r="J20" i="3"/>
  <c r="J7" i="3"/>
  <c r="L29" i="3"/>
  <c r="L9" i="3"/>
  <c r="J6" i="3"/>
  <c r="L30" i="3"/>
  <c r="J32" i="3"/>
  <c r="J39" i="3"/>
  <c r="K23" i="3"/>
  <c r="J36" i="3"/>
  <c r="L34" i="3"/>
  <c r="L7" i="3"/>
  <c r="K17" i="3"/>
  <c r="L22" i="3"/>
  <c r="K9" i="3"/>
  <c r="J24" i="3"/>
  <c r="L6" i="3"/>
  <c r="K18" i="3"/>
  <c r="K7" i="3"/>
  <c r="L27" i="3"/>
  <c r="J22" i="3"/>
  <c r="L20" i="3"/>
  <c r="L36" i="3"/>
  <c r="K12" i="3"/>
  <c r="L38" i="3"/>
  <c r="L28" i="3"/>
  <c r="K4" i="3"/>
  <c r="K33" i="3"/>
  <c r="J31" i="3"/>
  <c r="K35" i="3"/>
  <c r="J13" i="3"/>
  <c r="L12" i="3"/>
  <c r="J28" i="3"/>
  <c r="K37" i="3"/>
  <c r="J17" i="3"/>
  <c r="K16" i="3"/>
  <c r="K11" i="3"/>
  <c r="J29" i="3"/>
  <c r="J34" i="3"/>
  <c r="J8" i="3"/>
  <c r="J19" i="3"/>
  <c r="L33" i="3"/>
  <c r="K30" i="3"/>
  <c r="K6" i="3"/>
  <c r="K38" i="3"/>
  <c r="L35" i="3"/>
  <c r="K8" i="3"/>
  <c r="L11" i="3"/>
  <c r="K21" i="3"/>
  <c r="K15" i="3"/>
  <c r="K10" i="3"/>
  <c r="L8" i="3"/>
  <c r="J12" i="3"/>
  <c r="L39" i="3"/>
  <c r="L10" i="3"/>
  <c r="K20" i="3"/>
  <c r="L17" i="3"/>
  <c r="K31" i="3"/>
  <c r="K5" i="3"/>
  <c r="J35" i="3"/>
  <c r="J27" i="3"/>
  <c r="L16" i="3"/>
  <c r="J37" i="3"/>
</calcChain>
</file>

<file path=xl/sharedStrings.xml><?xml version="1.0" encoding="utf-8"?>
<sst xmlns="http://schemas.openxmlformats.org/spreadsheetml/2006/main" count="2536" uniqueCount="65">
  <si>
    <t>loss</t>
  </si>
  <si>
    <t>penalty</t>
  </si>
  <si>
    <t>f-score</t>
  </si>
  <si>
    <t>hinge</t>
  </si>
  <si>
    <t>none</t>
  </si>
  <si>
    <t>l2</t>
  </si>
  <si>
    <t>l1</t>
  </si>
  <si>
    <t>elasticnet</t>
  </si>
  <si>
    <t>log</t>
  </si>
  <si>
    <t>modified_huber</t>
  </si>
  <si>
    <t>squared_hinge</t>
  </si>
  <si>
    <t>perceptron</t>
  </si>
  <si>
    <t>squared_loss</t>
  </si>
  <si>
    <t>huber</t>
  </si>
  <si>
    <t>epsilon_insensitive</t>
  </si>
  <si>
    <t>squared_epsilon_insensitive</t>
  </si>
  <si>
    <t>file</t>
  </si>
  <si>
    <t>test</t>
  </si>
  <si>
    <t>test_2018-06-26_12:27:57.log</t>
  </si>
  <si>
    <t>test_2018-06-26_12:28:07.log</t>
  </si>
  <si>
    <t>test_2018-06-26_12:28:02.log</t>
  </si>
  <si>
    <t>test_2018-06-26_12:28:06.log</t>
  </si>
  <si>
    <t>test_2018-06-26_12:27:50.log</t>
  </si>
  <si>
    <t>average</t>
  </si>
  <si>
    <t>summary</t>
  </si>
  <si>
    <t>average f-score</t>
  </si>
  <si>
    <t>test_2018-06-27_16:09:53.log</t>
  </si>
  <si>
    <t>fit_intercept</t>
  </si>
  <si>
    <t>shuffle</t>
  </si>
  <si>
    <t>AUROC</t>
  </si>
  <si>
    <t>test_2018-06-27_16:10:02.log</t>
  </si>
  <si>
    <t>test_2018-06-27_16:09:59.log</t>
  </si>
  <si>
    <t>test_2018-06-27_16:09:50.log</t>
  </si>
  <si>
    <t>test_2018-06-27_16:09:56.log</t>
  </si>
  <si>
    <t>avg AUROC</t>
  </si>
  <si>
    <t>avg f-score</t>
  </si>
  <si>
    <t>test_2018-06-27_21:53:46.log</t>
  </si>
  <si>
    <t>test_2018-06-27_21:53:48.log</t>
  </si>
  <si>
    <t>test_2018-06-27_21:53:51.log</t>
  </si>
  <si>
    <t>test_2018-06-27_21:53:54.log</t>
  </si>
  <si>
    <t>test_2018-06-27_21:53:57.log</t>
  </si>
  <si>
    <t>for comparison, the top 500 iteration results:</t>
  </si>
  <si>
    <t>50 iterations, MinMax scaler</t>
  </si>
  <si>
    <t>200 iterations, MinMax scaler</t>
  </si>
  <si>
    <t>500 iterations, MinMax scaler</t>
  </si>
  <si>
    <t>analysis of raw results 1</t>
  </si>
  <si>
    <t>analysis for raw results 2</t>
  </si>
  <si>
    <t>just analysis, no raw results (assuming I ever put these in)</t>
  </si>
  <si>
    <t>just analysis, no raw results</t>
  </si>
  <si>
    <t>50 iterations, StandardScaler</t>
  </si>
  <si>
    <t>test_2018-06-29_13:46:35.log</t>
  </si>
  <si>
    <t>test_2018-06-29_13:46:38.log</t>
  </si>
  <si>
    <t>test_2018-06-29_13:46:40.log</t>
  </si>
  <si>
    <t>test_2018-06-29_13:46:44.log</t>
  </si>
  <si>
    <t>test_2018-06-29_13:46:46.log</t>
  </si>
  <si>
    <t>test_2018-07-03_13:04:41.log</t>
  </si>
  <si>
    <t>50 iterations, MinMax scaler, replace nan with -1</t>
  </si>
  <si>
    <t>test_2018-07-03_13:04:43.log</t>
  </si>
  <si>
    <t>eh… enough of that, not very good</t>
  </si>
  <si>
    <t>50 iterations, MinMax scaler, train 2014, predict Jan 2015</t>
  </si>
  <si>
    <t>test_2018-07-05_12:55:04.log</t>
  </si>
  <si>
    <t>test_2018-07-05_12:55:07.log</t>
  </si>
  <si>
    <t>test_2018-07-05_12:55:10.log</t>
  </si>
  <si>
    <t>test_2018-07-05_12:55:13.log</t>
  </si>
  <si>
    <t>test_2018-07-05_12:55:16.log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</si>
</sst>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workbookViewId="0">
      <selection activeCell="K174" sqref="K174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</cols>
  <sheetData>
    <row r="1" spans="1:5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</row>
    <row r="2" spans="1:5" x14ac:dyDescent="0.3">
      <c r="A2" t="s">
        <v>18</v>
      </c>
      <c r="B2">
        <v>0</v>
      </c>
      <c r="C2" t="s">
        <v>3</v>
      </c>
      <c r="D2" t="s">
        <v>4</v>
      </c>
      <c r="E2">
        <v>0</v>
      </c>
    </row>
    <row r="3" spans="1:5" x14ac:dyDescent="0.3">
      <c r="A3" t="s">
        <v>18</v>
      </c>
      <c r="B3">
        <v>1</v>
      </c>
      <c r="C3" t="s">
        <v>3</v>
      </c>
      <c r="D3" t="s">
        <v>5</v>
      </c>
      <c r="E3">
        <v>0</v>
      </c>
    </row>
    <row r="4" spans="1:5" x14ac:dyDescent="0.3">
      <c r="A4" t="s">
        <v>18</v>
      </c>
      <c r="B4">
        <v>2</v>
      </c>
      <c r="C4" t="s">
        <v>3</v>
      </c>
      <c r="D4" t="s">
        <v>6</v>
      </c>
      <c r="E4">
        <v>0</v>
      </c>
    </row>
    <row r="5" spans="1:5" x14ac:dyDescent="0.3">
      <c r="A5" t="s">
        <v>18</v>
      </c>
      <c r="B5">
        <v>3</v>
      </c>
      <c r="C5" t="s">
        <v>3</v>
      </c>
      <c r="D5" t="s">
        <v>7</v>
      </c>
      <c r="E5">
        <v>0</v>
      </c>
    </row>
    <row r="6" spans="1:5" x14ac:dyDescent="0.3">
      <c r="A6" t="s">
        <v>18</v>
      </c>
      <c r="B6">
        <v>4</v>
      </c>
      <c r="C6" t="s">
        <v>8</v>
      </c>
      <c r="D6" t="s">
        <v>4</v>
      </c>
      <c r="E6">
        <v>5.60295428498663E-3</v>
      </c>
    </row>
    <row r="7" spans="1:5" x14ac:dyDescent="0.3">
      <c r="A7" t="s">
        <v>18</v>
      </c>
      <c r="B7">
        <v>5</v>
      </c>
      <c r="C7" t="s">
        <v>8</v>
      </c>
      <c r="D7" t="s">
        <v>5</v>
      </c>
      <c r="E7">
        <v>7.8513478147081899E-4</v>
      </c>
    </row>
    <row r="8" spans="1:5" x14ac:dyDescent="0.3">
      <c r="A8" t="s">
        <v>18</v>
      </c>
      <c r="B8">
        <v>6</v>
      </c>
      <c r="C8" t="s">
        <v>8</v>
      </c>
      <c r="D8" t="s">
        <v>6</v>
      </c>
      <c r="E8">
        <v>3.1116297160637802E-3</v>
      </c>
    </row>
    <row r="9" spans="1:5" x14ac:dyDescent="0.3">
      <c r="A9" t="s">
        <v>18</v>
      </c>
      <c r="B9">
        <v>7</v>
      </c>
      <c r="C9" t="s">
        <v>8</v>
      </c>
      <c r="D9" t="s">
        <v>7</v>
      </c>
      <c r="E9">
        <v>7.8482668410725898E-4</v>
      </c>
    </row>
    <row r="10" spans="1:5" x14ac:dyDescent="0.3">
      <c r="A10" t="s">
        <v>18</v>
      </c>
      <c r="B10">
        <v>8</v>
      </c>
      <c r="C10" t="s">
        <v>9</v>
      </c>
      <c r="D10" t="s">
        <v>4</v>
      </c>
      <c r="E10">
        <v>4.9089264952848401E-3</v>
      </c>
    </row>
    <row r="11" spans="1:5" x14ac:dyDescent="0.3">
      <c r="A11" t="s">
        <v>18</v>
      </c>
      <c r="B11">
        <v>9</v>
      </c>
      <c r="C11" t="s">
        <v>9</v>
      </c>
      <c r="D11" t="s">
        <v>5</v>
      </c>
      <c r="E11">
        <v>0</v>
      </c>
    </row>
    <row r="12" spans="1:5" x14ac:dyDescent="0.3">
      <c r="A12" t="s">
        <v>18</v>
      </c>
      <c r="B12">
        <v>10</v>
      </c>
      <c r="C12" t="s">
        <v>9</v>
      </c>
      <c r="D12" t="s">
        <v>6</v>
      </c>
      <c r="E12">
        <v>0</v>
      </c>
    </row>
    <row r="13" spans="1:5" x14ac:dyDescent="0.3">
      <c r="A13" t="s">
        <v>18</v>
      </c>
      <c r="B13">
        <v>11</v>
      </c>
      <c r="C13" t="s">
        <v>9</v>
      </c>
      <c r="D13" t="s">
        <v>7</v>
      </c>
      <c r="E13">
        <v>0</v>
      </c>
    </row>
    <row r="14" spans="1:5" x14ac:dyDescent="0.3">
      <c r="A14" t="s">
        <v>18</v>
      </c>
      <c r="B14">
        <v>12</v>
      </c>
      <c r="C14" t="s">
        <v>10</v>
      </c>
      <c r="D14" t="s">
        <v>4</v>
      </c>
      <c r="E14">
        <v>0.15610544752323999</v>
      </c>
    </row>
    <row r="15" spans="1:5" x14ac:dyDescent="0.3">
      <c r="A15" t="s">
        <v>18</v>
      </c>
      <c r="B15">
        <v>13</v>
      </c>
      <c r="C15" t="s">
        <v>10</v>
      </c>
      <c r="D15" t="s">
        <v>5</v>
      </c>
      <c r="E15">
        <v>0.16372743399770401</v>
      </c>
    </row>
    <row r="16" spans="1:5" x14ac:dyDescent="0.3">
      <c r="A16" t="s">
        <v>18</v>
      </c>
      <c r="B16">
        <v>14</v>
      </c>
      <c r="C16" t="s">
        <v>10</v>
      </c>
      <c r="D16" t="s">
        <v>6</v>
      </c>
      <c r="E16">
        <v>0.176848489685168</v>
      </c>
    </row>
    <row r="17" spans="1:5" x14ac:dyDescent="0.3">
      <c r="A17" t="s">
        <v>18</v>
      </c>
      <c r="B17">
        <v>15</v>
      </c>
      <c r="C17" t="s">
        <v>10</v>
      </c>
      <c r="D17" t="s">
        <v>7</v>
      </c>
      <c r="E17">
        <v>0.17653437432227201</v>
      </c>
    </row>
    <row r="18" spans="1:5" x14ac:dyDescent="0.3">
      <c r="A18" t="s">
        <v>18</v>
      </c>
      <c r="B18">
        <v>16</v>
      </c>
      <c r="C18" t="s">
        <v>11</v>
      </c>
      <c r="D18" t="s">
        <v>4</v>
      </c>
      <c r="E18">
        <v>7.7517842981760496E-2</v>
      </c>
    </row>
    <row r="19" spans="1:5" x14ac:dyDescent="0.3">
      <c r="A19" t="s">
        <v>18</v>
      </c>
      <c r="B19">
        <v>17</v>
      </c>
      <c r="C19" t="s">
        <v>11</v>
      </c>
      <c r="D19" t="s">
        <v>5</v>
      </c>
      <c r="E19">
        <v>0.11705439520009001</v>
      </c>
    </row>
    <row r="20" spans="1:5" x14ac:dyDescent="0.3">
      <c r="A20" t="s">
        <v>18</v>
      </c>
      <c r="B20">
        <v>18</v>
      </c>
      <c r="C20" t="s">
        <v>11</v>
      </c>
      <c r="D20" t="s">
        <v>6</v>
      </c>
      <c r="E20">
        <v>0</v>
      </c>
    </row>
    <row r="21" spans="1:5" x14ac:dyDescent="0.3">
      <c r="A21" t="s">
        <v>18</v>
      </c>
      <c r="B21">
        <v>19</v>
      </c>
      <c r="C21" t="s">
        <v>11</v>
      </c>
      <c r="D21" t="s">
        <v>7</v>
      </c>
      <c r="E21">
        <v>1.71522556390977E-2</v>
      </c>
    </row>
    <row r="22" spans="1:5" x14ac:dyDescent="0.3">
      <c r="A22" t="s">
        <v>18</v>
      </c>
      <c r="B22">
        <v>20</v>
      </c>
      <c r="C22" t="s">
        <v>12</v>
      </c>
      <c r="D22" t="s">
        <v>4</v>
      </c>
      <c r="E22">
        <v>2.1483533394890699E-2</v>
      </c>
    </row>
    <row r="23" spans="1:5" x14ac:dyDescent="0.3">
      <c r="A23" t="s">
        <v>18</v>
      </c>
      <c r="B23">
        <v>21</v>
      </c>
      <c r="C23" t="s">
        <v>12</v>
      </c>
      <c r="D23" t="s">
        <v>5</v>
      </c>
      <c r="E23">
        <v>1.9516728624535299E-2</v>
      </c>
    </row>
    <row r="24" spans="1:5" x14ac:dyDescent="0.3">
      <c r="A24" t="s">
        <v>18</v>
      </c>
      <c r="B24">
        <v>22</v>
      </c>
      <c r="C24" t="s">
        <v>12</v>
      </c>
      <c r="D24" t="s">
        <v>6</v>
      </c>
      <c r="E24">
        <v>5.5829164815780499E-2</v>
      </c>
    </row>
    <row r="25" spans="1:5" x14ac:dyDescent="0.3">
      <c r="A25" t="s">
        <v>18</v>
      </c>
      <c r="B25">
        <v>23</v>
      </c>
      <c r="C25" t="s">
        <v>12</v>
      </c>
      <c r="D25" t="s">
        <v>7</v>
      </c>
      <c r="E25">
        <v>5.50652001805845E-2</v>
      </c>
    </row>
    <row r="26" spans="1:5" x14ac:dyDescent="0.3">
      <c r="A26" t="s">
        <v>18</v>
      </c>
      <c r="B26">
        <v>24</v>
      </c>
      <c r="C26" t="s">
        <v>13</v>
      </c>
      <c r="D26" t="s">
        <v>4</v>
      </c>
      <c r="E26">
        <v>0</v>
      </c>
    </row>
    <row r="27" spans="1:5" x14ac:dyDescent="0.3">
      <c r="A27" t="s">
        <v>18</v>
      </c>
      <c r="B27">
        <v>25</v>
      </c>
      <c r="C27" t="s">
        <v>13</v>
      </c>
      <c r="D27" t="s">
        <v>5</v>
      </c>
      <c r="E27">
        <v>0</v>
      </c>
    </row>
    <row r="28" spans="1:5" x14ac:dyDescent="0.3">
      <c r="A28" t="s">
        <v>18</v>
      </c>
      <c r="B28">
        <v>26</v>
      </c>
      <c r="C28" t="s">
        <v>13</v>
      </c>
      <c r="D28" t="s">
        <v>6</v>
      </c>
      <c r="E28">
        <v>0</v>
      </c>
    </row>
    <row r="29" spans="1:5" x14ac:dyDescent="0.3">
      <c r="A29" t="s">
        <v>18</v>
      </c>
      <c r="B29">
        <v>27</v>
      </c>
      <c r="C29" t="s">
        <v>13</v>
      </c>
      <c r="D29" t="s">
        <v>7</v>
      </c>
      <c r="E29">
        <v>0</v>
      </c>
    </row>
    <row r="30" spans="1:5" x14ac:dyDescent="0.3">
      <c r="A30" t="s">
        <v>18</v>
      </c>
      <c r="B30">
        <v>28</v>
      </c>
      <c r="C30" t="s">
        <v>14</v>
      </c>
      <c r="D30" t="s">
        <v>4</v>
      </c>
      <c r="E30">
        <v>0</v>
      </c>
    </row>
    <row r="31" spans="1:5" x14ac:dyDescent="0.3">
      <c r="A31" t="s">
        <v>18</v>
      </c>
      <c r="B31">
        <v>29</v>
      </c>
      <c r="C31" t="s">
        <v>14</v>
      </c>
      <c r="D31" t="s">
        <v>5</v>
      </c>
      <c r="E31">
        <v>0</v>
      </c>
    </row>
    <row r="32" spans="1:5" x14ac:dyDescent="0.3">
      <c r="A32" t="s">
        <v>18</v>
      </c>
      <c r="B32">
        <v>30</v>
      </c>
      <c r="C32" t="s">
        <v>14</v>
      </c>
      <c r="D32" t="s">
        <v>6</v>
      </c>
      <c r="E32">
        <v>0</v>
      </c>
    </row>
    <row r="33" spans="1:5" x14ac:dyDescent="0.3">
      <c r="A33" t="s">
        <v>18</v>
      </c>
      <c r="B33">
        <v>31</v>
      </c>
      <c r="C33" t="s">
        <v>14</v>
      </c>
      <c r="D33" t="s">
        <v>7</v>
      </c>
      <c r="E33">
        <v>0</v>
      </c>
    </row>
    <row r="34" spans="1:5" x14ac:dyDescent="0.3">
      <c r="A34" t="s">
        <v>18</v>
      </c>
      <c r="B34">
        <v>32</v>
      </c>
      <c r="C34" t="s">
        <v>15</v>
      </c>
      <c r="D34" t="s">
        <v>4</v>
      </c>
      <c r="E34">
        <v>4.9148671096345499E-2</v>
      </c>
    </row>
    <row r="35" spans="1:5" x14ac:dyDescent="0.3">
      <c r="A35" t="s">
        <v>18</v>
      </c>
      <c r="B35">
        <v>33</v>
      </c>
      <c r="C35" t="s">
        <v>15</v>
      </c>
      <c r="D35" t="s">
        <v>5</v>
      </c>
      <c r="E35">
        <v>4.3634058270624797E-2</v>
      </c>
    </row>
    <row r="36" spans="1:5" x14ac:dyDescent="0.3">
      <c r="A36" t="s">
        <v>18</v>
      </c>
      <c r="B36">
        <v>34</v>
      </c>
      <c r="C36" t="s">
        <v>15</v>
      </c>
      <c r="D36" t="s">
        <v>6</v>
      </c>
      <c r="E36">
        <v>4.5160806157078799E-2</v>
      </c>
    </row>
    <row r="37" spans="1:5" x14ac:dyDescent="0.3">
      <c r="A37" t="s">
        <v>18</v>
      </c>
      <c r="B37">
        <v>35</v>
      </c>
      <c r="C37" t="s">
        <v>15</v>
      </c>
      <c r="D37" t="s">
        <v>7</v>
      </c>
      <c r="E37">
        <v>4.1832488023630002E-2</v>
      </c>
    </row>
    <row r="38" spans="1:5" x14ac:dyDescent="0.3">
      <c r="A38" t="s">
        <v>19</v>
      </c>
      <c r="B38">
        <v>0</v>
      </c>
      <c r="C38" t="s">
        <v>3</v>
      </c>
      <c r="D38" t="s">
        <v>4</v>
      </c>
      <c r="E38">
        <v>0</v>
      </c>
    </row>
    <row r="39" spans="1:5" x14ac:dyDescent="0.3">
      <c r="A39" t="s">
        <v>19</v>
      </c>
      <c r="B39">
        <v>1</v>
      </c>
      <c r="C39" t="s">
        <v>3</v>
      </c>
      <c r="D39" t="s">
        <v>5</v>
      </c>
      <c r="E39">
        <v>0</v>
      </c>
    </row>
    <row r="40" spans="1:5" x14ac:dyDescent="0.3">
      <c r="A40" t="s">
        <v>19</v>
      </c>
      <c r="B40">
        <v>2</v>
      </c>
      <c r="C40" t="s">
        <v>3</v>
      </c>
      <c r="D40" t="s">
        <v>6</v>
      </c>
      <c r="E40">
        <v>0</v>
      </c>
    </row>
    <row r="41" spans="1:5" x14ac:dyDescent="0.3">
      <c r="A41" t="s">
        <v>19</v>
      </c>
      <c r="B41">
        <v>3</v>
      </c>
      <c r="C41" t="s">
        <v>3</v>
      </c>
      <c r="D41" t="s">
        <v>7</v>
      </c>
      <c r="E41">
        <v>0</v>
      </c>
    </row>
    <row r="42" spans="1:5" x14ac:dyDescent="0.3">
      <c r="A42" t="s">
        <v>19</v>
      </c>
      <c r="B42">
        <v>4</v>
      </c>
      <c r="C42" t="s">
        <v>8</v>
      </c>
      <c r="D42" t="s">
        <v>4</v>
      </c>
      <c r="E42">
        <v>5.5887209450018998E-3</v>
      </c>
    </row>
    <row r="43" spans="1:5" x14ac:dyDescent="0.3">
      <c r="A43" t="s">
        <v>19</v>
      </c>
      <c r="B43">
        <v>5</v>
      </c>
      <c r="C43" t="s">
        <v>8</v>
      </c>
      <c r="D43" t="s">
        <v>5</v>
      </c>
      <c r="E43">
        <v>7.8513478147081899E-4</v>
      </c>
    </row>
    <row r="44" spans="1:5" x14ac:dyDescent="0.3">
      <c r="A44" t="s">
        <v>19</v>
      </c>
      <c r="B44">
        <v>6</v>
      </c>
      <c r="C44" t="s">
        <v>8</v>
      </c>
      <c r="D44" t="s">
        <v>6</v>
      </c>
      <c r="E44">
        <v>3.1096138896086999E-3</v>
      </c>
    </row>
    <row r="45" spans="1:5" x14ac:dyDescent="0.3">
      <c r="A45" t="s">
        <v>19</v>
      </c>
      <c r="B45">
        <v>7</v>
      </c>
      <c r="C45" t="s">
        <v>8</v>
      </c>
      <c r="D45" t="s">
        <v>7</v>
      </c>
      <c r="E45">
        <v>7.8482668410725898E-4</v>
      </c>
    </row>
    <row r="46" spans="1:5" x14ac:dyDescent="0.3">
      <c r="A46" t="s">
        <v>19</v>
      </c>
      <c r="B46">
        <v>8</v>
      </c>
      <c r="C46" t="s">
        <v>9</v>
      </c>
      <c r="D46" t="s">
        <v>4</v>
      </c>
      <c r="E46">
        <v>2.85121824779678E-3</v>
      </c>
    </row>
    <row r="47" spans="1:5" x14ac:dyDescent="0.3">
      <c r="A47" t="s">
        <v>19</v>
      </c>
      <c r="B47">
        <v>9</v>
      </c>
      <c r="C47" t="s">
        <v>9</v>
      </c>
      <c r="D47" t="s">
        <v>5</v>
      </c>
      <c r="E47">
        <v>0</v>
      </c>
    </row>
    <row r="48" spans="1:5" x14ac:dyDescent="0.3">
      <c r="A48" t="s">
        <v>19</v>
      </c>
      <c r="B48">
        <v>10</v>
      </c>
      <c r="C48" t="s">
        <v>9</v>
      </c>
      <c r="D48" t="s">
        <v>6</v>
      </c>
      <c r="E48">
        <v>0</v>
      </c>
    </row>
    <row r="49" spans="1:5" x14ac:dyDescent="0.3">
      <c r="A49" t="s">
        <v>19</v>
      </c>
      <c r="B49">
        <v>11</v>
      </c>
      <c r="C49" t="s">
        <v>9</v>
      </c>
      <c r="D49" t="s">
        <v>7</v>
      </c>
      <c r="E49">
        <v>0</v>
      </c>
    </row>
    <row r="50" spans="1:5" x14ac:dyDescent="0.3">
      <c r="A50" t="s">
        <v>19</v>
      </c>
      <c r="B50">
        <v>12</v>
      </c>
      <c r="C50" t="s">
        <v>10</v>
      </c>
      <c r="D50" t="s">
        <v>4</v>
      </c>
      <c r="E50">
        <v>0.170878210439105</v>
      </c>
    </row>
    <row r="51" spans="1:5" x14ac:dyDescent="0.3">
      <c r="A51" t="s">
        <v>19</v>
      </c>
      <c r="B51">
        <v>13</v>
      </c>
      <c r="C51" t="s">
        <v>10</v>
      </c>
      <c r="D51" t="s">
        <v>5</v>
      </c>
      <c r="E51">
        <v>0.17403385992898601</v>
      </c>
    </row>
    <row r="52" spans="1:5" x14ac:dyDescent="0.3">
      <c r="A52" t="s">
        <v>19</v>
      </c>
      <c r="B52">
        <v>14</v>
      </c>
      <c r="C52" t="s">
        <v>10</v>
      </c>
      <c r="D52" t="s">
        <v>6</v>
      </c>
      <c r="E52">
        <v>0.17167703024919301</v>
      </c>
    </row>
    <row r="53" spans="1:5" x14ac:dyDescent="0.3">
      <c r="A53" t="s">
        <v>19</v>
      </c>
      <c r="B53">
        <v>15</v>
      </c>
      <c r="C53" t="s">
        <v>10</v>
      </c>
      <c r="D53" t="s">
        <v>7</v>
      </c>
      <c r="E53">
        <v>0.16473629268777601</v>
      </c>
    </row>
    <row r="54" spans="1:5" x14ac:dyDescent="0.3">
      <c r="A54" t="s">
        <v>19</v>
      </c>
      <c r="B54">
        <v>16</v>
      </c>
      <c r="C54" t="s">
        <v>11</v>
      </c>
      <c r="D54" t="s">
        <v>4</v>
      </c>
      <c r="E54">
        <v>0.11249235785612299</v>
      </c>
    </row>
    <row r="55" spans="1:5" x14ac:dyDescent="0.3">
      <c r="A55" t="s">
        <v>19</v>
      </c>
      <c r="B55">
        <v>17</v>
      </c>
      <c r="C55" t="s">
        <v>11</v>
      </c>
      <c r="D55" t="s">
        <v>5</v>
      </c>
      <c r="E55">
        <v>0.11192816781484601</v>
      </c>
    </row>
    <row r="56" spans="1:5" x14ac:dyDescent="0.3">
      <c r="A56" t="s">
        <v>19</v>
      </c>
      <c r="B56">
        <v>18</v>
      </c>
      <c r="C56" t="s">
        <v>11</v>
      </c>
      <c r="D56" t="s">
        <v>6</v>
      </c>
      <c r="E56">
        <v>1.10749969904899E-2</v>
      </c>
    </row>
    <row r="57" spans="1:5" x14ac:dyDescent="0.3">
      <c r="A57" t="s">
        <v>19</v>
      </c>
      <c r="B57">
        <v>19</v>
      </c>
      <c r="C57" t="s">
        <v>11</v>
      </c>
      <c r="D57" t="s">
        <v>7</v>
      </c>
      <c r="E57">
        <v>6.3616344506973298E-3</v>
      </c>
    </row>
    <row r="58" spans="1:5" x14ac:dyDescent="0.3">
      <c r="A58" t="s">
        <v>19</v>
      </c>
      <c r="B58">
        <v>20</v>
      </c>
      <c r="C58" t="s">
        <v>12</v>
      </c>
      <c r="D58" t="s">
        <v>4</v>
      </c>
      <c r="E58">
        <v>4.77772674412923E-2</v>
      </c>
    </row>
    <row r="59" spans="1:5" x14ac:dyDescent="0.3">
      <c r="A59" t="s">
        <v>19</v>
      </c>
      <c r="B59">
        <v>21</v>
      </c>
      <c r="C59" t="s">
        <v>12</v>
      </c>
      <c r="D59" t="s">
        <v>5</v>
      </c>
      <c r="E59">
        <v>6.7448935245545405E-2</v>
      </c>
    </row>
    <row r="60" spans="1:5" x14ac:dyDescent="0.3">
      <c r="A60" t="s">
        <v>19</v>
      </c>
      <c r="B60">
        <v>22</v>
      </c>
      <c r="C60" t="s">
        <v>12</v>
      </c>
      <c r="D60" t="s">
        <v>6</v>
      </c>
      <c r="E60">
        <v>6.8147711892721397E-2</v>
      </c>
    </row>
    <row r="61" spans="1:5" x14ac:dyDescent="0.3">
      <c r="A61" t="s">
        <v>19</v>
      </c>
      <c r="B61">
        <v>23</v>
      </c>
      <c r="C61" t="s">
        <v>12</v>
      </c>
      <c r="D61" t="s">
        <v>7</v>
      </c>
      <c r="E61">
        <v>7.1971417530490897E-2</v>
      </c>
    </row>
    <row r="62" spans="1:5" x14ac:dyDescent="0.3">
      <c r="A62" t="s">
        <v>19</v>
      </c>
      <c r="B62">
        <v>24</v>
      </c>
      <c r="C62" t="s">
        <v>13</v>
      </c>
      <c r="D62" t="s">
        <v>4</v>
      </c>
      <c r="E62">
        <v>0</v>
      </c>
    </row>
    <row r="63" spans="1:5" x14ac:dyDescent="0.3">
      <c r="A63" t="s">
        <v>19</v>
      </c>
      <c r="B63">
        <v>25</v>
      </c>
      <c r="C63" t="s">
        <v>13</v>
      </c>
      <c r="D63" t="s">
        <v>5</v>
      </c>
      <c r="E63">
        <v>0</v>
      </c>
    </row>
    <row r="64" spans="1:5" x14ac:dyDescent="0.3">
      <c r="A64" t="s">
        <v>19</v>
      </c>
      <c r="B64">
        <v>26</v>
      </c>
      <c r="C64" t="s">
        <v>13</v>
      </c>
      <c r="D64" t="s">
        <v>6</v>
      </c>
      <c r="E64">
        <v>0</v>
      </c>
    </row>
    <row r="65" spans="1:5" x14ac:dyDescent="0.3">
      <c r="A65" t="s">
        <v>19</v>
      </c>
      <c r="B65">
        <v>27</v>
      </c>
      <c r="C65" t="s">
        <v>13</v>
      </c>
      <c r="D65" t="s">
        <v>7</v>
      </c>
      <c r="E65">
        <v>0</v>
      </c>
    </row>
    <row r="66" spans="1:5" x14ac:dyDescent="0.3">
      <c r="A66" t="s">
        <v>19</v>
      </c>
      <c r="B66">
        <v>28</v>
      </c>
      <c r="C66" t="s">
        <v>14</v>
      </c>
      <c r="D66" t="s">
        <v>4</v>
      </c>
      <c r="E66">
        <v>0</v>
      </c>
    </row>
    <row r="67" spans="1:5" x14ac:dyDescent="0.3">
      <c r="A67" t="s">
        <v>19</v>
      </c>
      <c r="B67">
        <v>29</v>
      </c>
      <c r="C67" t="s">
        <v>14</v>
      </c>
      <c r="D67" t="s">
        <v>5</v>
      </c>
      <c r="E67">
        <v>0</v>
      </c>
    </row>
    <row r="68" spans="1:5" x14ac:dyDescent="0.3">
      <c r="A68" t="s">
        <v>19</v>
      </c>
      <c r="B68">
        <v>30</v>
      </c>
      <c r="C68" t="s">
        <v>14</v>
      </c>
      <c r="D68" t="s">
        <v>6</v>
      </c>
      <c r="E68">
        <v>0</v>
      </c>
    </row>
    <row r="69" spans="1:5" x14ac:dyDescent="0.3">
      <c r="A69" t="s">
        <v>19</v>
      </c>
      <c r="B69">
        <v>31</v>
      </c>
      <c r="C69" t="s">
        <v>14</v>
      </c>
      <c r="D69" t="s">
        <v>7</v>
      </c>
      <c r="E69">
        <v>0</v>
      </c>
    </row>
    <row r="70" spans="1:5" x14ac:dyDescent="0.3">
      <c r="A70" t="s">
        <v>19</v>
      </c>
      <c r="B70">
        <v>32</v>
      </c>
      <c r="C70" t="s">
        <v>15</v>
      </c>
      <c r="D70" t="s">
        <v>4</v>
      </c>
      <c r="E70">
        <v>4.06897530513766E-2</v>
      </c>
    </row>
    <row r="71" spans="1:5" x14ac:dyDescent="0.3">
      <c r="A71" t="s">
        <v>19</v>
      </c>
      <c r="B71">
        <v>33</v>
      </c>
      <c r="C71" t="s">
        <v>15</v>
      </c>
      <c r="D71" t="s">
        <v>5</v>
      </c>
      <c r="E71">
        <v>5.3785602542772697E-2</v>
      </c>
    </row>
    <row r="72" spans="1:5" x14ac:dyDescent="0.3">
      <c r="A72" t="s">
        <v>19</v>
      </c>
      <c r="B72">
        <v>34</v>
      </c>
      <c r="C72" t="s">
        <v>15</v>
      </c>
      <c r="D72" t="s">
        <v>6</v>
      </c>
      <c r="E72">
        <v>4.5787442342087897E-2</v>
      </c>
    </row>
    <row r="73" spans="1:5" x14ac:dyDescent="0.3">
      <c r="A73" t="s">
        <v>19</v>
      </c>
      <c r="B73">
        <v>35</v>
      </c>
      <c r="C73" t="s">
        <v>15</v>
      </c>
      <c r="D73" t="s">
        <v>7</v>
      </c>
      <c r="E73">
        <v>4.1728577476363202E-2</v>
      </c>
    </row>
    <row r="74" spans="1:5" x14ac:dyDescent="0.3">
      <c r="A74" t="s">
        <v>20</v>
      </c>
      <c r="B74">
        <v>0</v>
      </c>
      <c r="C74" t="s">
        <v>3</v>
      </c>
      <c r="D74" t="s">
        <v>4</v>
      </c>
      <c r="E74">
        <v>0</v>
      </c>
    </row>
    <row r="75" spans="1:5" x14ac:dyDescent="0.3">
      <c r="A75" t="s">
        <v>20</v>
      </c>
      <c r="B75">
        <v>1</v>
      </c>
      <c r="C75" t="s">
        <v>3</v>
      </c>
      <c r="D75" t="s">
        <v>5</v>
      </c>
      <c r="E75">
        <v>0</v>
      </c>
    </row>
    <row r="76" spans="1:5" x14ac:dyDescent="0.3">
      <c r="A76" t="s">
        <v>20</v>
      </c>
      <c r="B76">
        <v>2</v>
      </c>
      <c r="C76" t="s">
        <v>3</v>
      </c>
      <c r="D76" t="s">
        <v>6</v>
      </c>
      <c r="E76">
        <v>0</v>
      </c>
    </row>
    <row r="77" spans="1:5" x14ac:dyDescent="0.3">
      <c r="A77" t="s">
        <v>20</v>
      </c>
      <c r="B77">
        <v>3</v>
      </c>
      <c r="C77" t="s">
        <v>3</v>
      </c>
      <c r="D77" t="s">
        <v>7</v>
      </c>
      <c r="E77">
        <v>0</v>
      </c>
    </row>
    <row r="78" spans="1:5" x14ac:dyDescent="0.3">
      <c r="A78" t="s">
        <v>20</v>
      </c>
      <c r="B78">
        <v>4</v>
      </c>
      <c r="C78" t="s">
        <v>8</v>
      </c>
      <c r="D78" t="s">
        <v>4</v>
      </c>
      <c r="E78">
        <v>5.8524173027989798E-3</v>
      </c>
    </row>
    <row r="79" spans="1:5" x14ac:dyDescent="0.3">
      <c r="A79" t="s">
        <v>20</v>
      </c>
      <c r="B79">
        <v>5</v>
      </c>
      <c r="C79" t="s">
        <v>8</v>
      </c>
      <c r="D79" t="s">
        <v>5</v>
      </c>
      <c r="E79">
        <v>7.8513478147081899E-4</v>
      </c>
    </row>
    <row r="80" spans="1:5" x14ac:dyDescent="0.3">
      <c r="A80" t="s">
        <v>20</v>
      </c>
      <c r="B80">
        <v>6</v>
      </c>
      <c r="C80" t="s">
        <v>8</v>
      </c>
      <c r="D80" t="s">
        <v>6</v>
      </c>
      <c r="E80">
        <v>3.1116297160637802E-3</v>
      </c>
    </row>
    <row r="81" spans="1:5" x14ac:dyDescent="0.3">
      <c r="A81" t="s">
        <v>20</v>
      </c>
      <c r="B81">
        <v>7</v>
      </c>
      <c r="C81" t="s">
        <v>8</v>
      </c>
      <c r="D81" t="s">
        <v>7</v>
      </c>
      <c r="E81">
        <v>7.8482668410725898E-4</v>
      </c>
    </row>
    <row r="82" spans="1:5" x14ac:dyDescent="0.3">
      <c r="A82" t="s">
        <v>20</v>
      </c>
      <c r="B82">
        <v>8</v>
      </c>
      <c r="C82" t="s">
        <v>9</v>
      </c>
      <c r="D82" t="s">
        <v>4</v>
      </c>
      <c r="E82">
        <v>4.1407867494824002E-3</v>
      </c>
    </row>
    <row r="83" spans="1:5" x14ac:dyDescent="0.3">
      <c r="A83" t="s">
        <v>20</v>
      </c>
      <c r="B83">
        <v>9</v>
      </c>
      <c r="C83" t="s">
        <v>9</v>
      </c>
      <c r="D83" t="s">
        <v>5</v>
      </c>
      <c r="E83">
        <v>0</v>
      </c>
    </row>
    <row r="84" spans="1:5" x14ac:dyDescent="0.3">
      <c r="A84" t="s">
        <v>20</v>
      </c>
      <c r="B84">
        <v>10</v>
      </c>
      <c r="C84" t="s">
        <v>9</v>
      </c>
      <c r="D84" t="s">
        <v>6</v>
      </c>
      <c r="E84">
        <v>0</v>
      </c>
    </row>
    <row r="85" spans="1:5" x14ac:dyDescent="0.3">
      <c r="A85" t="s">
        <v>20</v>
      </c>
      <c r="B85">
        <v>11</v>
      </c>
      <c r="C85" t="s">
        <v>9</v>
      </c>
      <c r="D85" t="s">
        <v>7</v>
      </c>
      <c r="E85">
        <v>0</v>
      </c>
    </row>
    <row r="86" spans="1:5" x14ac:dyDescent="0.3">
      <c r="A86" t="s">
        <v>20</v>
      </c>
      <c r="B86">
        <v>12</v>
      </c>
      <c r="C86" t="s">
        <v>10</v>
      </c>
      <c r="D86" t="s">
        <v>4</v>
      </c>
      <c r="E86">
        <v>0.159046098957844</v>
      </c>
    </row>
    <row r="87" spans="1:5" x14ac:dyDescent="0.3">
      <c r="A87" t="s">
        <v>20</v>
      </c>
      <c r="B87">
        <v>13</v>
      </c>
      <c r="C87" t="s">
        <v>10</v>
      </c>
      <c r="D87" t="s">
        <v>5</v>
      </c>
      <c r="E87">
        <v>0.15982453630858701</v>
      </c>
    </row>
    <row r="88" spans="1:5" x14ac:dyDescent="0.3">
      <c r="A88" t="s">
        <v>20</v>
      </c>
      <c r="B88">
        <v>14</v>
      </c>
      <c r="C88" t="s">
        <v>10</v>
      </c>
      <c r="D88" t="s">
        <v>6</v>
      </c>
      <c r="E88">
        <v>0.18913707970844101</v>
      </c>
    </row>
    <row r="89" spans="1:5" x14ac:dyDescent="0.3">
      <c r="A89" t="s">
        <v>20</v>
      </c>
      <c r="B89">
        <v>15</v>
      </c>
      <c r="C89" t="s">
        <v>10</v>
      </c>
      <c r="D89" t="s">
        <v>7</v>
      </c>
      <c r="E89">
        <v>0.178656051559093</v>
      </c>
    </row>
    <row r="90" spans="1:5" x14ac:dyDescent="0.3">
      <c r="A90" t="s">
        <v>20</v>
      </c>
      <c r="B90">
        <v>16</v>
      </c>
      <c r="C90" t="s">
        <v>11</v>
      </c>
      <c r="D90" t="s">
        <v>4</v>
      </c>
      <c r="E90">
        <v>1.3835511145272801E-2</v>
      </c>
    </row>
    <row r="91" spans="1:5" x14ac:dyDescent="0.3">
      <c r="A91" t="s">
        <v>20</v>
      </c>
      <c r="B91">
        <v>17</v>
      </c>
      <c r="C91" t="s">
        <v>11</v>
      </c>
      <c r="D91" t="s">
        <v>5</v>
      </c>
      <c r="E91">
        <v>6.0570762958648799E-2</v>
      </c>
    </row>
    <row r="92" spans="1:5" x14ac:dyDescent="0.3">
      <c r="A92" t="s">
        <v>20</v>
      </c>
      <c r="B92">
        <v>18</v>
      </c>
      <c r="C92" t="s">
        <v>11</v>
      </c>
      <c r="D92" t="s">
        <v>6</v>
      </c>
      <c r="E92">
        <v>1.23069778242192E-2</v>
      </c>
    </row>
    <row r="93" spans="1:5" x14ac:dyDescent="0.3">
      <c r="A93" t="s">
        <v>20</v>
      </c>
      <c r="B93">
        <v>19</v>
      </c>
      <c r="C93" t="s">
        <v>11</v>
      </c>
      <c r="D93" t="s">
        <v>7</v>
      </c>
      <c r="E93">
        <v>6.6918001885014095E-2</v>
      </c>
    </row>
    <row r="94" spans="1:5" x14ac:dyDescent="0.3">
      <c r="A94" t="s">
        <v>20</v>
      </c>
      <c r="B94">
        <v>20</v>
      </c>
      <c r="C94" t="s">
        <v>12</v>
      </c>
      <c r="D94" t="s">
        <v>4</v>
      </c>
      <c r="E94">
        <v>5.1050131821907097E-2</v>
      </c>
    </row>
    <row r="95" spans="1:5" x14ac:dyDescent="0.3">
      <c r="A95" t="s">
        <v>20</v>
      </c>
      <c r="B95">
        <v>21</v>
      </c>
      <c r="C95" t="s">
        <v>12</v>
      </c>
      <c r="D95" t="s">
        <v>5</v>
      </c>
      <c r="E95">
        <v>5.3360691708277397E-2</v>
      </c>
    </row>
    <row r="96" spans="1:5" x14ac:dyDescent="0.3">
      <c r="A96" t="s">
        <v>20</v>
      </c>
      <c r="B96">
        <v>22</v>
      </c>
      <c r="C96" t="s">
        <v>12</v>
      </c>
      <c r="D96" t="s">
        <v>6</v>
      </c>
      <c r="E96">
        <v>7.2078983775625702E-2</v>
      </c>
    </row>
    <row r="97" spans="1:5" x14ac:dyDescent="0.3">
      <c r="A97" t="s">
        <v>20</v>
      </c>
      <c r="B97">
        <v>23</v>
      </c>
      <c r="C97" t="s">
        <v>12</v>
      </c>
      <c r="D97" t="s">
        <v>7</v>
      </c>
      <c r="E97">
        <v>4.7114081835425897E-2</v>
      </c>
    </row>
    <row r="98" spans="1:5" x14ac:dyDescent="0.3">
      <c r="A98" t="s">
        <v>20</v>
      </c>
      <c r="B98">
        <v>24</v>
      </c>
      <c r="C98" t="s">
        <v>13</v>
      </c>
      <c r="D98" t="s">
        <v>4</v>
      </c>
      <c r="E98">
        <v>0</v>
      </c>
    </row>
    <row r="99" spans="1:5" x14ac:dyDescent="0.3">
      <c r="A99" t="s">
        <v>20</v>
      </c>
      <c r="B99">
        <v>25</v>
      </c>
      <c r="C99" t="s">
        <v>13</v>
      </c>
      <c r="D99" t="s">
        <v>5</v>
      </c>
      <c r="E99">
        <v>0</v>
      </c>
    </row>
    <row r="100" spans="1:5" x14ac:dyDescent="0.3">
      <c r="A100" t="s">
        <v>20</v>
      </c>
      <c r="B100">
        <v>26</v>
      </c>
      <c r="C100" t="s">
        <v>13</v>
      </c>
      <c r="D100" t="s">
        <v>6</v>
      </c>
      <c r="E100">
        <v>0</v>
      </c>
    </row>
    <row r="101" spans="1:5" x14ac:dyDescent="0.3">
      <c r="A101" t="s">
        <v>20</v>
      </c>
      <c r="B101">
        <v>27</v>
      </c>
      <c r="C101" t="s">
        <v>13</v>
      </c>
      <c r="D101" t="s">
        <v>7</v>
      </c>
      <c r="E101">
        <v>0</v>
      </c>
    </row>
    <row r="102" spans="1:5" x14ac:dyDescent="0.3">
      <c r="A102" t="s">
        <v>20</v>
      </c>
      <c r="B102">
        <v>28</v>
      </c>
      <c r="C102" t="s">
        <v>14</v>
      </c>
      <c r="D102" t="s">
        <v>4</v>
      </c>
      <c r="E102">
        <v>0</v>
      </c>
    </row>
    <row r="103" spans="1:5" x14ac:dyDescent="0.3">
      <c r="A103" t="s">
        <v>20</v>
      </c>
      <c r="B103">
        <v>29</v>
      </c>
      <c r="C103" t="s">
        <v>14</v>
      </c>
      <c r="D103" t="s">
        <v>5</v>
      </c>
      <c r="E103">
        <v>0</v>
      </c>
    </row>
    <row r="104" spans="1:5" x14ac:dyDescent="0.3">
      <c r="A104" t="s">
        <v>20</v>
      </c>
      <c r="B104">
        <v>30</v>
      </c>
      <c r="C104" t="s">
        <v>14</v>
      </c>
      <c r="D104" t="s">
        <v>6</v>
      </c>
      <c r="E104">
        <v>0</v>
      </c>
    </row>
    <row r="105" spans="1:5" x14ac:dyDescent="0.3">
      <c r="A105" t="s">
        <v>20</v>
      </c>
      <c r="B105">
        <v>31</v>
      </c>
      <c r="C105" t="s">
        <v>14</v>
      </c>
      <c r="D105" t="s">
        <v>7</v>
      </c>
      <c r="E105">
        <v>0</v>
      </c>
    </row>
    <row r="106" spans="1:5" x14ac:dyDescent="0.3">
      <c r="A106" t="s">
        <v>20</v>
      </c>
      <c r="B106">
        <v>32</v>
      </c>
      <c r="C106" t="s">
        <v>15</v>
      </c>
      <c r="D106" t="s">
        <v>4</v>
      </c>
      <c r="E106">
        <v>4.61120640365923E-2</v>
      </c>
    </row>
    <row r="107" spans="1:5" x14ac:dyDescent="0.3">
      <c r="A107" t="s">
        <v>20</v>
      </c>
      <c r="B107">
        <v>33</v>
      </c>
      <c r="C107" t="s">
        <v>15</v>
      </c>
      <c r="D107" t="s">
        <v>5</v>
      </c>
      <c r="E107">
        <v>4.6201951863584403E-2</v>
      </c>
    </row>
    <row r="108" spans="1:5" x14ac:dyDescent="0.3">
      <c r="A108" t="s">
        <v>20</v>
      </c>
      <c r="B108">
        <v>34</v>
      </c>
      <c r="C108" t="s">
        <v>15</v>
      </c>
      <c r="D108" t="s">
        <v>6</v>
      </c>
      <c r="E108">
        <v>4.55304909329656E-2</v>
      </c>
    </row>
    <row r="109" spans="1:5" x14ac:dyDescent="0.3">
      <c r="A109" t="s">
        <v>20</v>
      </c>
      <c r="B109">
        <v>35</v>
      </c>
      <c r="C109" t="s">
        <v>15</v>
      </c>
      <c r="D109" t="s">
        <v>7</v>
      </c>
      <c r="E109">
        <v>5.2149546662991701E-2</v>
      </c>
    </row>
    <row r="110" spans="1:5" x14ac:dyDescent="0.3">
      <c r="A110" t="s">
        <v>21</v>
      </c>
      <c r="B110">
        <v>0</v>
      </c>
      <c r="C110" t="s">
        <v>3</v>
      </c>
      <c r="D110" t="s">
        <v>4</v>
      </c>
      <c r="E110">
        <v>0</v>
      </c>
    </row>
    <row r="111" spans="1:5" x14ac:dyDescent="0.3">
      <c r="A111" t="s">
        <v>21</v>
      </c>
      <c r="B111">
        <v>1</v>
      </c>
      <c r="C111" t="s">
        <v>3</v>
      </c>
      <c r="D111" t="s">
        <v>5</v>
      </c>
      <c r="E111">
        <v>0</v>
      </c>
    </row>
    <row r="112" spans="1:5" x14ac:dyDescent="0.3">
      <c r="A112" t="s">
        <v>21</v>
      </c>
      <c r="B112">
        <v>2</v>
      </c>
      <c r="C112" t="s">
        <v>3</v>
      </c>
      <c r="D112" t="s">
        <v>6</v>
      </c>
      <c r="E112">
        <v>0</v>
      </c>
    </row>
    <row r="113" spans="1:5" x14ac:dyDescent="0.3">
      <c r="A113" t="s">
        <v>21</v>
      </c>
      <c r="B113">
        <v>3</v>
      </c>
      <c r="C113" t="s">
        <v>3</v>
      </c>
      <c r="D113" t="s">
        <v>7</v>
      </c>
      <c r="E113">
        <v>0</v>
      </c>
    </row>
    <row r="114" spans="1:5" x14ac:dyDescent="0.3">
      <c r="A114" t="s">
        <v>21</v>
      </c>
      <c r="B114">
        <v>4</v>
      </c>
      <c r="C114" t="s">
        <v>8</v>
      </c>
      <c r="D114" t="s">
        <v>4</v>
      </c>
      <c r="E114">
        <v>5.5944055944055901E-3</v>
      </c>
    </row>
    <row r="115" spans="1:5" x14ac:dyDescent="0.3">
      <c r="A115" t="s">
        <v>21</v>
      </c>
      <c r="B115">
        <v>5</v>
      </c>
      <c r="C115" t="s">
        <v>8</v>
      </c>
      <c r="D115" t="s">
        <v>5</v>
      </c>
      <c r="E115">
        <v>7.8513478147081899E-4</v>
      </c>
    </row>
    <row r="116" spans="1:5" x14ac:dyDescent="0.3">
      <c r="A116" t="s">
        <v>21</v>
      </c>
      <c r="B116">
        <v>6</v>
      </c>
      <c r="C116" t="s">
        <v>8</v>
      </c>
      <c r="D116" t="s">
        <v>6</v>
      </c>
      <c r="E116">
        <v>3.1108230719377799E-3</v>
      </c>
    </row>
    <row r="117" spans="1:5" x14ac:dyDescent="0.3">
      <c r="A117" t="s">
        <v>21</v>
      </c>
      <c r="B117">
        <v>7</v>
      </c>
      <c r="C117" t="s">
        <v>8</v>
      </c>
      <c r="D117" t="s">
        <v>7</v>
      </c>
      <c r="E117">
        <v>7.8482668410725898E-4</v>
      </c>
    </row>
    <row r="118" spans="1:5" x14ac:dyDescent="0.3">
      <c r="A118" t="s">
        <v>21</v>
      </c>
      <c r="B118">
        <v>8</v>
      </c>
      <c r="C118" t="s">
        <v>9</v>
      </c>
      <c r="D118" t="s">
        <v>4</v>
      </c>
      <c r="E118">
        <v>2.8549182455229602E-3</v>
      </c>
    </row>
    <row r="119" spans="1:5" x14ac:dyDescent="0.3">
      <c r="A119" t="s">
        <v>21</v>
      </c>
      <c r="B119">
        <v>9</v>
      </c>
      <c r="C119" t="s">
        <v>9</v>
      </c>
      <c r="D119" t="s">
        <v>5</v>
      </c>
      <c r="E119">
        <v>0</v>
      </c>
    </row>
    <row r="120" spans="1:5" x14ac:dyDescent="0.3">
      <c r="A120" t="s">
        <v>21</v>
      </c>
      <c r="B120">
        <v>10</v>
      </c>
      <c r="C120" t="s">
        <v>9</v>
      </c>
      <c r="D120" t="s">
        <v>6</v>
      </c>
      <c r="E120">
        <v>0</v>
      </c>
    </row>
    <row r="121" spans="1:5" x14ac:dyDescent="0.3">
      <c r="A121" t="s">
        <v>21</v>
      </c>
      <c r="B121">
        <v>11</v>
      </c>
      <c r="C121" t="s">
        <v>9</v>
      </c>
      <c r="D121" t="s">
        <v>7</v>
      </c>
      <c r="E121">
        <v>0</v>
      </c>
    </row>
    <row r="122" spans="1:5" x14ac:dyDescent="0.3">
      <c r="A122" t="s">
        <v>21</v>
      </c>
      <c r="B122">
        <v>12</v>
      </c>
      <c r="C122" t="s">
        <v>10</v>
      </c>
      <c r="D122" t="s">
        <v>4</v>
      </c>
      <c r="E122">
        <v>0.16953378209922701</v>
      </c>
    </row>
    <row r="123" spans="1:5" x14ac:dyDescent="0.3">
      <c r="A123" t="s">
        <v>21</v>
      </c>
      <c r="B123">
        <v>13</v>
      </c>
      <c r="C123" t="s">
        <v>10</v>
      </c>
      <c r="D123" t="s">
        <v>5</v>
      </c>
      <c r="E123">
        <v>0.152755142492181</v>
      </c>
    </row>
    <row r="124" spans="1:5" x14ac:dyDescent="0.3">
      <c r="A124" t="s">
        <v>21</v>
      </c>
      <c r="B124">
        <v>14</v>
      </c>
      <c r="C124" t="s">
        <v>10</v>
      </c>
      <c r="D124" t="s">
        <v>6</v>
      </c>
      <c r="E124">
        <v>0.14879343146089899</v>
      </c>
    </row>
    <row r="125" spans="1:5" x14ac:dyDescent="0.3">
      <c r="A125" t="s">
        <v>21</v>
      </c>
      <c r="B125">
        <v>15</v>
      </c>
      <c r="C125" t="s">
        <v>10</v>
      </c>
      <c r="D125" t="s">
        <v>7</v>
      </c>
      <c r="E125">
        <v>0.17360445041243</v>
      </c>
    </row>
    <row r="126" spans="1:5" x14ac:dyDescent="0.3">
      <c r="A126" t="s">
        <v>21</v>
      </c>
      <c r="B126">
        <v>16</v>
      </c>
      <c r="C126" t="s">
        <v>11</v>
      </c>
      <c r="D126" t="s">
        <v>4</v>
      </c>
      <c r="E126">
        <v>0.19303109139762001</v>
      </c>
    </row>
    <row r="127" spans="1:5" x14ac:dyDescent="0.3">
      <c r="A127" t="s">
        <v>21</v>
      </c>
      <c r="B127">
        <v>17</v>
      </c>
      <c r="C127" t="s">
        <v>11</v>
      </c>
      <c r="D127" t="s">
        <v>5</v>
      </c>
      <c r="E127">
        <v>4.3927648578811302E-3</v>
      </c>
    </row>
    <row r="128" spans="1:5" x14ac:dyDescent="0.3">
      <c r="A128" t="s">
        <v>21</v>
      </c>
      <c r="B128">
        <v>18</v>
      </c>
      <c r="C128" t="s">
        <v>11</v>
      </c>
      <c r="D128" t="s">
        <v>6</v>
      </c>
      <c r="E128">
        <v>7.6263874468053994E-2</v>
      </c>
    </row>
    <row r="129" spans="1:5" x14ac:dyDescent="0.3">
      <c r="A129" t="s">
        <v>21</v>
      </c>
      <c r="B129">
        <v>19</v>
      </c>
      <c r="C129" t="s">
        <v>11</v>
      </c>
      <c r="D129" t="s">
        <v>7</v>
      </c>
      <c r="E129">
        <v>0.158393473486037</v>
      </c>
    </row>
    <row r="130" spans="1:5" x14ac:dyDescent="0.3">
      <c r="A130" t="s">
        <v>21</v>
      </c>
      <c r="B130">
        <v>20</v>
      </c>
      <c r="C130" t="s">
        <v>12</v>
      </c>
      <c r="D130" t="s">
        <v>4</v>
      </c>
      <c r="E130">
        <v>4.6955193025032503E-2</v>
      </c>
    </row>
    <row r="131" spans="1:5" x14ac:dyDescent="0.3">
      <c r="A131" t="s">
        <v>21</v>
      </c>
      <c r="B131">
        <v>21</v>
      </c>
      <c r="C131" t="s">
        <v>12</v>
      </c>
      <c r="D131" t="s">
        <v>5</v>
      </c>
      <c r="E131">
        <v>4.6366351418616197E-2</v>
      </c>
    </row>
    <row r="132" spans="1:5" x14ac:dyDescent="0.3">
      <c r="A132" t="s">
        <v>21</v>
      </c>
      <c r="B132">
        <v>22</v>
      </c>
      <c r="C132" t="s">
        <v>12</v>
      </c>
      <c r="D132" t="s">
        <v>6</v>
      </c>
      <c r="E132">
        <v>4.6640524155313397E-2</v>
      </c>
    </row>
    <row r="133" spans="1:5" x14ac:dyDescent="0.3">
      <c r="A133" t="s">
        <v>21</v>
      </c>
      <c r="B133">
        <v>23</v>
      </c>
      <c r="C133" t="s">
        <v>12</v>
      </c>
      <c r="D133" t="s">
        <v>7</v>
      </c>
      <c r="E133">
        <v>4.4449485905964099E-2</v>
      </c>
    </row>
    <row r="134" spans="1:5" x14ac:dyDescent="0.3">
      <c r="A134" t="s">
        <v>21</v>
      </c>
      <c r="B134">
        <v>24</v>
      </c>
      <c r="C134" t="s">
        <v>13</v>
      </c>
      <c r="D134" t="s">
        <v>4</v>
      </c>
      <c r="E134">
        <v>0</v>
      </c>
    </row>
    <row r="135" spans="1:5" x14ac:dyDescent="0.3">
      <c r="A135" t="s">
        <v>21</v>
      </c>
      <c r="B135">
        <v>25</v>
      </c>
      <c r="C135" t="s">
        <v>13</v>
      </c>
      <c r="D135" t="s">
        <v>5</v>
      </c>
      <c r="E135">
        <v>0</v>
      </c>
    </row>
    <row r="136" spans="1:5" x14ac:dyDescent="0.3">
      <c r="A136" t="s">
        <v>21</v>
      </c>
      <c r="B136">
        <v>26</v>
      </c>
      <c r="C136" t="s">
        <v>13</v>
      </c>
      <c r="D136" t="s">
        <v>6</v>
      </c>
      <c r="E136">
        <v>0</v>
      </c>
    </row>
    <row r="137" spans="1:5" x14ac:dyDescent="0.3">
      <c r="A137" t="s">
        <v>21</v>
      </c>
      <c r="B137">
        <v>27</v>
      </c>
      <c r="C137" t="s">
        <v>13</v>
      </c>
      <c r="D137" t="s">
        <v>7</v>
      </c>
      <c r="E137">
        <v>0</v>
      </c>
    </row>
    <row r="138" spans="1:5" x14ac:dyDescent="0.3">
      <c r="A138" t="s">
        <v>21</v>
      </c>
      <c r="B138">
        <v>28</v>
      </c>
      <c r="C138" t="s">
        <v>14</v>
      </c>
      <c r="D138" t="s">
        <v>4</v>
      </c>
      <c r="E138">
        <v>0</v>
      </c>
    </row>
    <row r="139" spans="1:5" x14ac:dyDescent="0.3">
      <c r="A139" t="s">
        <v>21</v>
      </c>
      <c r="B139">
        <v>29</v>
      </c>
      <c r="C139" t="s">
        <v>14</v>
      </c>
      <c r="D139" t="s">
        <v>5</v>
      </c>
      <c r="E139">
        <v>0</v>
      </c>
    </row>
    <row r="140" spans="1:5" x14ac:dyDescent="0.3">
      <c r="A140" t="s">
        <v>21</v>
      </c>
      <c r="B140">
        <v>30</v>
      </c>
      <c r="C140" t="s">
        <v>14</v>
      </c>
      <c r="D140" t="s">
        <v>6</v>
      </c>
      <c r="E140">
        <v>0</v>
      </c>
    </row>
    <row r="141" spans="1:5" x14ac:dyDescent="0.3">
      <c r="A141" t="s">
        <v>21</v>
      </c>
      <c r="B141">
        <v>31</v>
      </c>
      <c r="C141" t="s">
        <v>14</v>
      </c>
      <c r="D141" t="s">
        <v>7</v>
      </c>
      <c r="E141">
        <v>0</v>
      </c>
    </row>
    <row r="142" spans="1:5" x14ac:dyDescent="0.3">
      <c r="A142" t="s">
        <v>21</v>
      </c>
      <c r="B142">
        <v>32</v>
      </c>
      <c r="C142" t="s">
        <v>15</v>
      </c>
      <c r="D142" t="s">
        <v>4</v>
      </c>
      <c r="E142">
        <v>5.0543036109483297E-2</v>
      </c>
    </row>
    <row r="143" spans="1:5" x14ac:dyDescent="0.3">
      <c r="A143" t="s">
        <v>21</v>
      </c>
      <c r="B143">
        <v>33</v>
      </c>
      <c r="C143" t="s">
        <v>15</v>
      </c>
      <c r="D143" t="s">
        <v>5</v>
      </c>
      <c r="E143">
        <v>6.5504157200461502E-2</v>
      </c>
    </row>
    <row r="144" spans="1:5" x14ac:dyDescent="0.3">
      <c r="A144" t="s">
        <v>21</v>
      </c>
      <c r="B144">
        <v>34</v>
      </c>
      <c r="C144" t="s">
        <v>15</v>
      </c>
      <c r="D144" t="s">
        <v>6</v>
      </c>
      <c r="E144">
        <v>5.2933753598566502E-2</v>
      </c>
    </row>
    <row r="145" spans="1:5" x14ac:dyDescent="0.3">
      <c r="A145" t="s">
        <v>21</v>
      </c>
      <c r="B145">
        <v>35</v>
      </c>
      <c r="C145" t="s">
        <v>15</v>
      </c>
      <c r="D145" t="s">
        <v>7</v>
      </c>
      <c r="E145">
        <v>5.7632594303696799E-2</v>
      </c>
    </row>
    <row r="146" spans="1:5" x14ac:dyDescent="0.3">
      <c r="A146" t="s">
        <v>22</v>
      </c>
      <c r="B146">
        <v>0</v>
      </c>
      <c r="C146" t="s">
        <v>3</v>
      </c>
      <c r="D146" t="s">
        <v>4</v>
      </c>
      <c r="E146">
        <v>0</v>
      </c>
    </row>
    <row r="147" spans="1:5" x14ac:dyDescent="0.3">
      <c r="A147" t="s">
        <v>22</v>
      </c>
      <c r="B147">
        <v>1</v>
      </c>
      <c r="C147" t="s">
        <v>3</v>
      </c>
      <c r="D147" t="s">
        <v>5</v>
      </c>
      <c r="E147">
        <v>0</v>
      </c>
    </row>
    <row r="148" spans="1:5" x14ac:dyDescent="0.3">
      <c r="A148" t="s">
        <v>22</v>
      </c>
      <c r="B148">
        <v>2</v>
      </c>
      <c r="C148" t="s">
        <v>3</v>
      </c>
      <c r="D148" t="s">
        <v>6</v>
      </c>
      <c r="E148">
        <v>0</v>
      </c>
    </row>
    <row r="149" spans="1:5" x14ac:dyDescent="0.3">
      <c r="A149" t="s">
        <v>22</v>
      </c>
      <c r="B149">
        <v>3</v>
      </c>
      <c r="C149" t="s">
        <v>3</v>
      </c>
      <c r="D149" t="s">
        <v>7</v>
      </c>
      <c r="E149">
        <v>0</v>
      </c>
    </row>
    <row r="150" spans="1:5" x14ac:dyDescent="0.3">
      <c r="A150" t="s">
        <v>22</v>
      </c>
      <c r="B150">
        <v>4</v>
      </c>
      <c r="C150" t="s">
        <v>8</v>
      </c>
      <c r="D150" t="s">
        <v>4</v>
      </c>
      <c r="E150">
        <v>5.3394355453851997E-3</v>
      </c>
    </row>
    <row r="151" spans="1:5" x14ac:dyDescent="0.3">
      <c r="A151" t="s">
        <v>22</v>
      </c>
      <c r="B151">
        <v>5</v>
      </c>
      <c r="C151" t="s">
        <v>8</v>
      </c>
      <c r="D151" t="s">
        <v>5</v>
      </c>
      <c r="E151">
        <v>7.8513478147081899E-4</v>
      </c>
    </row>
    <row r="152" spans="1:5" x14ac:dyDescent="0.3">
      <c r="A152" t="s">
        <v>22</v>
      </c>
      <c r="B152">
        <v>6</v>
      </c>
      <c r="C152" t="s">
        <v>8</v>
      </c>
      <c r="D152" t="s">
        <v>6</v>
      </c>
      <c r="E152">
        <v>3.11243677862793E-3</v>
      </c>
    </row>
    <row r="153" spans="1:5" x14ac:dyDescent="0.3">
      <c r="A153" t="s">
        <v>22</v>
      </c>
      <c r="B153">
        <v>7</v>
      </c>
      <c r="C153" t="s">
        <v>8</v>
      </c>
      <c r="D153" t="s">
        <v>7</v>
      </c>
      <c r="E153">
        <v>7.8482668410725898E-4</v>
      </c>
    </row>
    <row r="154" spans="1:5" x14ac:dyDescent="0.3">
      <c r="A154" t="s">
        <v>22</v>
      </c>
      <c r="B154">
        <v>8</v>
      </c>
      <c r="C154" t="s">
        <v>9</v>
      </c>
      <c r="D154" t="s">
        <v>4</v>
      </c>
      <c r="E154">
        <v>5.92249259688425E-3</v>
      </c>
    </row>
    <row r="155" spans="1:5" x14ac:dyDescent="0.3">
      <c r="A155" t="s">
        <v>22</v>
      </c>
      <c r="B155">
        <v>9</v>
      </c>
      <c r="C155" t="s">
        <v>9</v>
      </c>
      <c r="D155" t="s">
        <v>5</v>
      </c>
      <c r="E155">
        <v>0</v>
      </c>
    </row>
    <row r="156" spans="1:5" x14ac:dyDescent="0.3">
      <c r="A156" t="s">
        <v>22</v>
      </c>
      <c r="B156">
        <v>10</v>
      </c>
      <c r="C156" t="s">
        <v>9</v>
      </c>
      <c r="D156" t="s">
        <v>6</v>
      </c>
      <c r="E156">
        <v>0</v>
      </c>
    </row>
    <row r="157" spans="1:5" x14ac:dyDescent="0.3">
      <c r="A157" t="s">
        <v>22</v>
      </c>
      <c r="B157">
        <v>11</v>
      </c>
      <c r="C157" t="s">
        <v>9</v>
      </c>
      <c r="D157" t="s">
        <v>7</v>
      </c>
      <c r="E157">
        <v>0</v>
      </c>
    </row>
    <row r="158" spans="1:5" x14ac:dyDescent="0.3">
      <c r="A158" t="s">
        <v>22</v>
      </c>
      <c r="B158">
        <v>12</v>
      </c>
      <c r="C158" t="s">
        <v>10</v>
      </c>
      <c r="D158" t="s">
        <v>4</v>
      </c>
      <c r="E158">
        <v>0.19428163702155801</v>
      </c>
    </row>
    <row r="159" spans="1:5" x14ac:dyDescent="0.3">
      <c r="A159" t="s">
        <v>22</v>
      </c>
      <c r="B159">
        <v>13</v>
      </c>
      <c r="C159" t="s">
        <v>10</v>
      </c>
      <c r="D159" t="s">
        <v>5</v>
      </c>
      <c r="E159">
        <v>0.180580367920428</v>
      </c>
    </row>
    <row r="160" spans="1:5" x14ac:dyDescent="0.3">
      <c r="A160" t="s">
        <v>22</v>
      </c>
      <c r="B160">
        <v>14</v>
      </c>
      <c r="C160" t="s">
        <v>10</v>
      </c>
      <c r="D160" t="s">
        <v>6</v>
      </c>
      <c r="E160">
        <v>0.17678100263852201</v>
      </c>
    </row>
    <row r="161" spans="1:5" x14ac:dyDescent="0.3">
      <c r="A161" t="s">
        <v>22</v>
      </c>
      <c r="B161">
        <v>15</v>
      </c>
      <c r="C161" t="s">
        <v>10</v>
      </c>
      <c r="D161" t="s">
        <v>7</v>
      </c>
      <c r="E161">
        <v>0.16743665126697399</v>
      </c>
    </row>
    <row r="162" spans="1:5" x14ac:dyDescent="0.3">
      <c r="A162" t="s">
        <v>22</v>
      </c>
      <c r="B162">
        <v>16</v>
      </c>
      <c r="C162" t="s">
        <v>11</v>
      </c>
      <c r="D162" t="s">
        <v>4</v>
      </c>
      <c r="E162">
        <v>0.209113540426453</v>
      </c>
    </row>
    <row r="163" spans="1:5" x14ac:dyDescent="0.3">
      <c r="A163" t="s">
        <v>22</v>
      </c>
      <c r="B163">
        <v>17</v>
      </c>
      <c r="C163" t="s">
        <v>11</v>
      </c>
      <c r="D163" t="s">
        <v>5</v>
      </c>
      <c r="E163">
        <v>5.6620769527731298E-3</v>
      </c>
    </row>
    <row r="164" spans="1:5" x14ac:dyDescent="0.3">
      <c r="A164" t="s">
        <v>22</v>
      </c>
      <c r="B164">
        <v>18</v>
      </c>
      <c r="C164" t="s">
        <v>11</v>
      </c>
      <c r="D164" t="s">
        <v>6</v>
      </c>
      <c r="E164">
        <v>0.106813573587359</v>
      </c>
    </row>
    <row r="165" spans="1:5" x14ac:dyDescent="0.3">
      <c r="A165" t="s">
        <v>22</v>
      </c>
      <c r="B165">
        <v>19</v>
      </c>
      <c r="C165" t="s">
        <v>11</v>
      </c>
      <c r="D165" t="s">
        <v>7</v>
      </c>
      <c r="E165">
        <v>0.103225806451612</v>
      </c>
    </row>
    <row r="166" spans="1:5" x14ac:dyDescent="0.3">
      <c r="A166" t="s">
        <v>22</v>
      </c>
      <c r="B166">
        <v>20</v>
      </c>
      <c r="C166" t="s">
        <v>12</v>
      </c>
      <c r="D166" t="s">
        <v>4</v>
      </c>
      <c r="E166">
        <v>7.0921429411995404E-2</v>
      </c>
    </row>
    <row r="167" spans="1:5" x14ac:dyDescent="0.3">
      <c r="A167" t="s">
        <v>22</v>
      </c>
      <c r="B167">
        <v>21</v>
      </c>
      <c r="C167" t="s">
        <v>12</v>
      </c>
      <c r="D167" t="s">
        <v>5</v>
      </c>
      <c r="E167">
        <v>4.6423038489138597E-2</v>
      </c>
    </row>
    <row r="168" spans="1:5" x14ac:dyDescent="0.3">
      <c r="A168" t="s">
        <v>22</v>
      </c>
      <c r="B168">
        <v>22</v>
      </c>
      <c r="C168" t="s">
        <v>12</v>
      </c>
      <c r="D168" t="s">
        <v>6</v>
      </c>
      <c r="E168">
        <v>5.5556976857229101E-2</v>
      </c>
    </row>
    <row r="169" spans="1:5" x14ac:dyDescent="0.3">
      <c r="A169" t="s">
        <v>22</v>
      </c>
      <c r="B169">
        <v>23</v>
      </c>
      <c r="C169" t="s">
        <v>12</v>
      </c>
      <c r="D169" t="s">
        <v>7</v>
      </c>
      <c r="E169">
        <v>2.1709669529117001E-2</v>
      </c>
    </row>
    <row r="170" spans="1:5" x14ac:dyDescent="0.3">
      <c r="A170" t="s">
        <v>22</v>
      </c>
      <c r="B170">
        <v>24</v>
      </c>
      <c r="C170" t="s">
        <v>13</v>
      </c>
      <c r="D170" t="s">
        <v>4</v>
      </c>
      <c r="E170">
        <v>0</v>
      </c>
    </row>
    <row r="171" spans="1:5" x14ac:dyDescent="0.3">
      <c r="A171" t="s">
        <v>22</v>
      </c>
      <c r="B171">
        <v>25</v>
      </c>
      <c r="C171" t="s">
        <v>13</v>
      </c>
      <c r="D171" t="s">
        <v>5</v>
      </c>
      <c r="E171">
        <v>0</v>
      </c>
    </row>
    <row r="172" spans="1:5" x14ac:dyDescent="0.3">
      <c r="A172" t="s">
        <v>22</v>
      </c>
      <c r="B172">
        <v>26</v>
      </c>
      <c r="C172" t="s">
        <v>13</v>
      </c>
      <c r="D172" t="s">
        <v>6</v>
      </c>
      <c r="E172">
        <v>0</v>
      </c>
    </row>
    <row r="173" spans="1:5" x14ac:dyDescent="0.3">
      <c r="A173" t="s">
        <v>22</v>
      </c>
      <c r="B173">
        <v>27</v>
      </c>
      <c r="C173" t="s">
        <v>13</v>
      </c>
      <c r="D173" t="s">
        <v>7</v>
      </c>
      <c r="E173">
        <v>0</v>
      </c>
    </row>
    <row r="174" spans="1:5" x14ac:dyDescent="0.3">
      <c r="A174" t="s">
        <v>22</v>
      </c>
      <c r="B174">
        <v>28</v>
      </c>
      <c r="C174" t="s">
        <v>14</v>
      </c>
      <c r="D174" t="s">
        <v>4</v>
      </c>
      <c r="E174">
        <v>0</v>
      </c>
    </row>
    <row r="175" spans="1:5" x14ac:dyDescent="0.3">
      <c r="A175" t="s">
        <v>22</v>
      </c>
      <c r="B175">
        <v>29</v>
      </c>
      <c r="C175" t="s">
        <v>14</v>
      </c>
      <c r="D175" t="s">
        <v>5</v>
      </c>
      <c r="E175">
        <v>0</v>
      </c>
    </row>
    <row r="176" spans="1:5" x14ac:dyDescent="0.3">
      <c r="A176" t="s">
        <v>22</v>
      </c>
      <c r="B176">
        <v>30</v>
      </c>
      <c r="C176" t="s">
        <v>14</v>
      </c>
      <c r="D176" t="s">
        <v>6</v>
      </c>
      <c r="E176">
        <v>0</v>
      </c>
    </row>
    <row r="177" spans="1:5" x14ac:dyDescent="0.3">
      <c r="A177" t="s">
        <v>22</v>
      </c>
      <c r="B177">
        <v>31</v>
      </c>
      <c r="C177" t="s">
        <v>14</v>
      </c>
      <c r="D177" t="s">
        <v>7</v>
      </c>
      <c r="E177">
        <v>0</v>
      </c>
    </row>
    <row r="178" spans="1:5" x14ac:dyDescent="0.3">
      <c r="A178" t="s">
        <v>22</v>
      </c>
      <c r="B178">
        <v>32</v>
      </c>
      <c r="C178" t="s">
        <v>15</v>
      </c>
      <c r="D178" t="s">
        <v>4</v>
      </c>
      <c r="E178">
        <v>4.7409919457397198E-2</v>
      </c>
    </row>
    <row r="179" spans="1:5" x14ac:dyDescent="0.3">
      <c r="A179" t="s">
        <v>22</v>
      </c>
      <c r="B179">
        <v>33</v>
      </c>
      <c r="C179" t="s">
        <v>15</v>
      </c>
      <c r="D179" t="s">
        <v>5</v>
      </c>
      <c r="E179">
        <v>5.2939511182410103E-2</v>
      </c>
    </row>
    <row r="180" spans="1:5" x14ac:dyDescent="0.3">
      <c r="A180" t="s">
        <v>22</v>
      </c>
      <c r="B180">
        <v>34</v>
      </c>
      <c r="C180" t="s">
        <v>15</v>
      </c>
      <c r="D180" t="s">
        <v>6</v>
      </c>
      <c r="E180">
        <v>4.7970572252643798E-2</v>
      </c>
    </row>
    <row r="181" spans="1:5" x14ac:dyDescent="0.3">
      <c r="A181" t="s">
        <v>22</v>
      </c>
      <c r="B181">
        <v>35</v>
      </c>
      <c r="C181" t="s">
        <v>15</v>
      </c>
      <c r="D181" t="s">
        <v>7</v>
      </c>
      <c r="E181">
        <v>4.5272890828921497E-2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B1" workbookViewId="0">
      <selection activeCell="S6" sqref="S6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59</v>
      </c>
    </row>
    <row r="2" spans="1:21" x14ac:dyDescent="0.3">
      <c r="A2" t="s">
        <v>60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0.35141268075639498</v>
      </c>
      <c r="H2">
        <v>0.74109335857436298</v>
      </c>
    </row>
    <row r="3" spans="1:21" x14ac:dyDescent="0.3">
      <c r="A3" t="s">
        <v>61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0.33215757936339302</v>
      </c>
      <c r="H3">
        <v>0.736611389765092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62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0.36053284708504202</v>
      </c>
      <c r="H4">
        <v>0.71935254233336299</v>
      </c>
      <c r="M4">
        <v>26</v>
      </c>
      <c r="N4" t="str">
        <f ca="1">INDIRECT("C"&amp;M4)</f>
        <v>none</v>
      </c>
      <c r="O4" t="b">
        <f ca="1">INDIRECT("D"&amp;M4)</f>
        <v>0</v>
      </c>
      <c r="P4" t="str">
        <f ca="1">INDIRECT("E"&amp;M4)</f>
        <v>squared_hinge</v>
      </c>
      <c r="Q4" t="b">
        <f ca="1">INDIRECT("F"&amp;M4)</f>
        <v>1</v>
      </c>
      <c r="R4">
        <f ca="1">INDIRECT("J"&amp;M4)</f>
        <v>0.35905609616535183</v>
      </c>
      <c r="S4">
        <f ca="1">INDIRECT("K"&amp;M4)</f>
        <v>0.75163167717857005</v>
      </c>
    </row>
    <row r="5" spans="1:21" x14ac:dyDescent="0.3">
      <c r="A5" t="s">
        <v>63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0.19173477076450399</v>
      </c>
      <c r="H5">
        <v>0.59540747268744498</v>
      </c>
      <c r="M5">
        <v>36</v>
      </c>
      <c r="N5" t="str">
        <f ca="1">INDIRECT("C"&amp;M5)</f>
        <v>l1</v>
      </c>
      <c r="O5" t="b">
        <f ca="1">INDIRECT("D"&amp;M5)</f>
        <v>0</v>
      </c>
      <c r="P5" t="str">
        <f ca="1">INDIRECT("E"&amp;M5)</f>
        <v>squared_hinge</v>
      </c>
      <c r="Q5" t="b">
        <f ca="1">INDIRECT("F"&amp;M5)</f>
        <v>1</v>
      </c>
      <c r="R5">
        <f ca="1">INDIRECT("J"&amp;M5)</f>
        <v>0.36328031148956219</v>
      </c>
      <c r="S5">
        <f ca="1">INDIRECT("K"&amp;M5)</f>
        <v>0.75141802137945335</v>
      </c>
    </row>
    <row r="6" spans="1:21" x14ac:dyDescent="0.3">
      <c r="A6" t="s">
        <v>64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0.36029138086882501</v>
      </c>
      <c r="H6">
        <v>0.709391813661853</v>
      </c>
      <c r="J6">
        <f>AVERAGE(G2:G6)</f>
        <v>0.3192258517676318</v>
      </c>
      <c r="K6">
        <f>AVERAGE(H2:H6)</f>
        <v>0.70037131540442321</v>
      </c>
      <c r="M6">
        <v>41</v>
      </c>
      <c r="N6" t="str">
        <f ca="1">INDIRECT("C"&amp;M6)</f>
        <v>elasticnet</v>
      </c>
      <c r="O6" t="b">
        <f ca="1">INDIRECT("D"&amp;M6)</f>
        <v>0</v>
      </c>
      <c r="P6" t="str">
        <f ca="1">INDIRECT("E"&amp;M6)</f>
        <v>squared_hinge</v>
      </c>
      <c r="Q6" t="b">
        <f ca="1">INDIRECT("F"&amp;M6)</f>
        <v>1</v>
      </c>
      <c r="R6">
        <f ca="1">INDIRECT("J"&amp;M6)</f>
        <v>0.37153944606755318</v>
      </c>
      <c r="S6">
        <f ca="1">INDIRECT("K"&amp;M6)</f>
        <v>0.74804459431403258</v>
      </c>
      <c r="U6" t="s">
        <v>48</v>
      </c>
    </row>
    <row r="7" spans="1:21" x14ac:dyDescent="0.3">
      <c r="A7" t="s">
        <v>60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0.19487776484284</v>
      </c>
      <c r="H7">
        <v>0.59687084822812997</v>
      </c>
      <c r="M7">
        <v>31</v>
      </c>
      <c r="N7" t="str">
        <f ca="1">INDIRECT("C"&amp;M7)</f>
        <v>l2</v>
      </c>
      <c r="O7" t="b">
        <f ca="1">INDIRECT("D"&amp;M7)</f>
        <v>0</v>
      </c>
      <c r="P7" t="str">
        <f ca="1">INDIRECT("E"&amp;M7)</f>
        <v>squared_hinge</v>
      </c>
      <c r="Q7" t="b">
        <f ca="1">INDIRECT("F"&amp;M7)</f>
        <v>1</v>
      </c>
      <c r="R7">
        <f ca="1">INDIRECT("J"&amp;M7)</f>
        <v>0.33373293223080341</v>
      </c>
      <c r="S7">
        <f ca="1">INDIRECT("K"&amp;M7)</f>
        <v>0.72016299883890844</v>
      </c>
    </row>
    <row r="8" spans="1:21" x14ac:dyDescent="0.3">
      <c r="A8" t="s">
        <v>61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0.18221600923843601</v>
      </c>
      <c r="H8">
        <v>0.58629956469336797</v>
      </c>
      <c r="M8">
        <v>6</v>
      </c>
      <c r="N8" t="str">
        <f ca="1">INDIRECT("C"&amp;M8)</f>
        <v>none</v>
      </c>
      <c r="O8" t="b">
        <f ca="1">INDIRECT("D"&amp;M8)</f>
        <v>1</v>
      </c>
      <c r="P8" t="str">
        <f ca="1">INDIRECT("E"&amp;M8)</f>
        <v>squared_hinge</v>
      </c>
      <c r="Q8" t="b">
        <f ca="1">INDIRECT("F"&amp;M8)</f>
        <v>1</v>
      </c>
      <c r="R8">
        <f ca="1">INDIRECT("J"&amp;M8)</f>
        <v>0.3192258517676318</v>
      </c>
      <c r="S8">
        <f ca="1">INDIRECT("K"&amp;M8)</f>
        <v>0.70037131540442321</v>
      </c>
    </row>
    <row r="9" spans="1:21" x14ac:dyDescent="0.3">
      <c r="A9" t="s">
        <v>62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0.19682700208583501</v>
      </c>
      <c r="H9">
        <v>0.59123062156523798</v>
      </c>
      <c r="M9">
        <v>16</v>
      </c>
      <c r="N9" t="str">
        <f ca="1">INDIRECT("C"&amp;M9)</f>
        <v>l1</v>
      </c>
      <c r="O9" t="b">
        <f ca="1">INDIRECT("D"&amp;M9)</f>
        <v>1</v>
      </c>
      <c r="P9" t="str">
        <f ca="1">INDIRECT("E"&amp;M9)</f>
        <v>squared_hinge</v>
      </c>
      <c r="Q9" t="b">
        <f ca="1">INDIRECT("F"&amp;M9)</f>
        <v>1</v>
      </c>
      <c r="R9">
        <f ca="1">INDIRECT("J"&amp;M9)</f>
        <v>0.25046312857532083</v>
      </c>
      <c r="S9">
        <f ca="1">INDIRECT("K"&amp;M9)</f>
        <v>0.63940197561163559</v>
      </c>
    </row>
    <row r="10" spans="1:21" x14ac:dyDescent="0.3">
      <c r="A10" t="s">
        <v>63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0.19786910197869101</v>
      </c>
      <c r="H10">
        <v>0.59810630194412795</v>
      </c>
      <c r="M10">
        <v>21</v>
      </c>
      <c r="N10" t="str">
        <f ca="1">INDIRECT("C"&amp;M10)</f>
        <v>elasticnet</v>
      </c>
      <c r="O10" t="b">
        <f ca="1">INDIRECT("D"&amp;M10)</f>
        <v>1</v>
      </c>
      <c r="P10" t="str">
        <f ca="1">INDIRECT("E"&amp;M10)</f>
        <v>squared_hinge</v>
      </c>
      <c r="Q10" t="b">
        <f ca="1">INDIRECT("F"&amp;M10)</f>
        <v>1</v>
      </c>
      <c r="R10">
        <f ca="1">INDIRECT("J"&amp;M10)</f>
        <v>0.1896396916808798</v>
      </c>
      <c r="S10">
        <f ca="1">INDIRECT("K"&amp;M10)</f>
        <v>0.59248265758150365</v>
      </c>
    </row>
    <row r="11" spans="1:21" x14ac:dyDescent="0.3">
      <c r="A11" t="s">
        <v>64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0.188025790604851</v>
      </c>
      <c r="H11">
        <v>0.58872468697545</v>
      </c>
      <c r="J11">
        <f>AVERAGE(G7:G11)</f>
        <v>0.1919631337501306</v>
      </c>
      <c r="K11">
        <f>AVERAGE(H7:H11)</f>
        <v>0.59224640468126277</v>
      </c>
      <c r="M11">
        <v>11</v>
      </c>
      <c r="N11" t="str">
        <f ca="1">INDIRECT("C"&amp;M11)</f>
        <v>l2</v>
      </c>
      <c r="O11" t="b">
        <f ca="1">INDIRECT("D"&amp;M11)</f>
        <v>1</v>
      </c>
      <c r="P11" t="str">
        <f ca="1">INDIRECT("E"&amp;M11)</f>
        <v>squared_hinge</v>
      </c>
      <c r="Q11" t="b">
        <f ca="1">INDIRECT("F"&amp;M11)</f>
        <v>1</v>
      </c>
      <c r="R11">
        <f ca="1">INDIRECT("J"&amp;M11)</f>
        <v>0.1919631337501306</v>
      </c>
      <c r="S11">
        <f ca="1">INDIRECT("K"&amp;M11)</f>
        <v>0.59224640468126277</v>
      </c>
    </row>
    <row r="12" spans="1:21" x14ac:dyDescent="0.3">
      <c r="A12" t="s">
        <v>60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0.18952778670093101</v>
      </c>
      <c r="H12">
        <v>0.586138799482252</v>
      </c>
    </row>
    <row r="13" spans="1:21" x14ac:dyDescent="0.3">
      <c r="A13" t="s">
        <v>61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0.192194992008524</v>
      </c>
      <c r="H13">
        <v>0.58488610407474495</v>
      </c>
    </row>
    <row r="14" spans="1:21" x14ac:dyDescent="0.3">
      <c r="A14" t="s">
        <v>62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0.34883720930232498</v>
      </c>
      <c r="H14">
        <v>0.71717147886415</v>
      </c>
    </row>
    <row r="15" spans="1:21" x14ac:dyDescent="0.3">
      <c r="A15" t="s">
        <v>63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0.185428136347663</v>
      </c>
      <c r="H15">
        <v>0.59092894535496399</v>
      </c>
    </row>
    <row r="16" spans="1:21" x14ac:dyDescent="0.3">
      <c r="A16" t="s">
        <v>64</v>
      </c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0.33515555113805701</v>
      </c>
      <c r="H16">
        <v>0.70616634110853704</v>
      </c>
      <c r="J16">
        <f>AVERAGE(G13:G17)</f>
        <v>0.25046312857532083</v>
      </c>
      <c r="K16">
        <f>AVERAGE(H13:H17)</f>
        <v>0.63940197561163559</v>
      </c>
    </row>
    <row r="17" spans="1:11" x14ac:dyDescent="0.3">
      <c r="A17" t="s">
        <v>60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0.19069975408003501</v>
      </c>
      <c r="H17">
        <v>0.59785700865578195</v>
      </c>
    </row>
    <row r="18" spans="1:11" x14ac:dyDescent="0.3">
      <c r="A18" t="s">
        <v>61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0.200497771603866</v>
      </c>
      <c r="H18">
        <v>0.60060985601831995</v>
      </c>
    </row>
    <row r="19" spans="1:11" x14ac:dyDescent="0.3">
      <c r="A19" t="s">
        <v>62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0.196175505910019</v>
      </c>
      <c r="H19">
        <v>0.59255953935819805</v>
      </c>
    </row>
    <row r="20" spans="1:11" x14ac:dyDescent="0.3">
      <c r="A20" t="s">
        <v>63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0.17268636750577601</v>
      </c>
      <c r="H20">
        <v>0.58100218288005401</v>
      </c>
    </row>
    <row r="21" spans="1:11" x14ac:dyDescent="0.3">
      <c r="A21" t="s">
        <v>64</v>
      </c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0.18813905930470301</v>
      </c>
      <c r="H21">
        <v>0.59038470099516405</v>
      </c>
      <c r="J21">
        <f>AVERAGE(G17:G21)</f>
        <v>0.1896396916808798</v>
      </c>
      <c r="K21">
        <f>AVERAGE(H17:H21)</f>
        <v>0.59248265758150365</v>
      </c>
    </row>
    <row r="22" spans="1:11" x14ac:dyDescent="0.3">
      <c r="A22" t="s">
        <v>60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0.38591804608119001</v>
      </c>
      <c r="H22">
        <v>0.75001699081749995</v>
      </c>
    </row>
    <row r="23" spans="1:11" x14ac:dyDescent="0.3">
      <c r="A23" t="s">
        <v>61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0.35962928473238398</v>
      </c>
      <c r="H23">
        <v>0.74809232230088696</v>
      </c>
    </row>
    <row r="24" spans="1:11" x14ac:dyDescent="0.3">
      <c r="A24" t="s">
        <v>62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0.35249108025620002</v>
      </c>
      <c r="H24">
        <v>0.74995208735272001</v>
      </c>
    </row>
    <row r="25" spans="1:11" x14ac:dyDescent="0.3">
      <c r="A25" t="s">
        <v>63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0.35277882323422399</v>
      </c>
      <c r="H25">
        <v>0.75681885977448904</v>
      </c>
    </row>
    <row r="26" spans="1:11" x14ac:dyDescent="0.3">
      <c r="A26" t="s">
        <v>64</v>
      </c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0.344463246522761</v>
      </c>
      <c r="H26">
        <v>0.75327812564725405</v>
      </c>
      <c r="J26">
        <f>AVERAGE(G22:G26)</f>
        <v>0.35905609616535183</v>
      </c>
      <c r="K26">
        <f>AVERAGE(H22:H26)</f>
        <v>0.75163167717857005</v>
      </c>
    </row>
    <row r="27" spans="1:11" x14ac:dyDescent="0.3">
      <c r="A27" t="s">
        <v>60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0.34888644254382201</v>
      </c>
      <c r="H27">
        <v>0.75071560417329697</v>
      </c>
    </row>
    <row r="28" spans="1:11" x14ac:dyDescent="0.3">
      <c r="A28" t="s">
        <v>61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0.35599043270276098</v>
      </c>
      <c r="H28">
        <v>0.74991991415480797</v>
      </c>
    </row>
    <row r="29" spans="1:11" x14ac:dyDescent="0.3">
      <c r="A29" t="s">
        <v>62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0.19076655052264799</v>
      </c>
      <c r="H29">
        <v>0.61113237307648305</v>
      </c>
    </row>
    <row r="30" spans="1:11" x14ac:dyDescent="0.3">
      <c r="A30" t="s">
        <v>63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0.37376041715163599</v>
      </c>
      <c r="H30">
        <v>0.74709002488505405</v>
      </c>
    </row>
    <row r="31" spans="1:11" x14ac:dyDescent="0.3">
      <c r="A31" t="s">
        <v>64</v>
      </c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0.39926081823315002</v>
      </c>
      <c r="H31">
        <v>0.74195707790489995</v>
      </c>
      <c r="J31">
        <f>AVERAGE(G27:G31)</f>
        <v>0.33373293223080341</v>
      </c>
      <c r="K31">
        <f>AVERAGE(H27:H31)</f>
        <v>0.72016299883890844</v>
      </c>
    </row>
    <row r="32" spans="1:11" x14ac:dyDescent="0.3">
      <c r="A32" t="s">
        <v>60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0.37858366912139302</v>
      </c>
      <c r="H32">
        <v>0.75181251025195495</v>
      </c>
    </row>
    <row r="33" spans="1:11" x14ac:dyDescent="0.3">
      <c r="A33" t="s">
        <v>61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0.34279322202427798</v>
      </c>
      <c r="H33">
        <v>0.75100934976297495</v>
      </c>
    </row>
    <row r="34" spans="1:11" x14ac:dyDescent="0.3">
      <c r="A34" t="s">
        <v>62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0.36624464887512498</v>
      </c>
      <c r="H34">
        <v>0.74677717427468904</v>
      </c>
    </row>
    <row r="35" spans="1:11" x14ac:dyDescent="0.3">
      <c r="A35" t="s">
        <v>63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0.3843072247548</v>
      </c>
      <c r="H35">
        <v>0.75738570766808</v>
      </c>
    </row>
    <row r="36" spans="1:11" x14ac:dyDescent="0.3">
      <c r="A36" t="s">
        <v>64</v>
      </c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0.34447279267221498</v>
      </c>
      <c r="H36">
        <v>0.75010536493956803</v>
      </c>
      <c r="J36">
        <f>AVERAGE(G32:G36)</f>
        <v>0.36328031148956219</v>
      </c>
      <c r="K36">
        <f>AVERAGE(H32:H36)</f>
        <v>0.75141802137945335</v>
      </c>
    </row>
    <row r="37" spans="1:11" x14ac:dyDescent="0.3">
      <c r="A37" t="s">
        <v>60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0.36303630363036299</v>
      </c>
      <c r="H37">
        <v>0.74931126636286904</v>
      </c>
    </row>
    <row r="38" spans="1:11" x14ac:dyDescent="0.3">
      <c r="A38" t="s">
        <v>61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0.359492288794868</v>
      </c>
      <c r="H38">
        <v>0.74203554014496698</v>
      </c>
    </row>
    <row r="39" spans="1:11" x14ac:dyDescent="0.3">
      <c r="A39" t="s">
        <v>62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0.387262846791877</v>
      </c>
      <c r="H39">
        <v>0.75113486910562299</v>
      </c>
    </row>
    <row r="40" spans="1:11" x14ac:dyDescent="0.3">
      <c r="A40" t="s">
        <v>63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0.36419529837251302</v>
      </c>
      <c r="H40">
        <v>0.74698267696870402</v>
      </c>
    </row>
    <row r="41" spans="1:11" x14ac:dyDescent="0.3">
      <c r="A41" t="s">
        <v>64</v>
      </c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0.383710492748145</v>
      </c>
      <c r="H41">
        <v>0.750758618988</v>
      </c>
      <c r="J41">
        <f>AVERAGE(G37:G41)</f>
        <v>0.37153944606755318</v>
      </c>
      <c r="K41">
        <f>AVERAGE(H37:H41)</f>
        <v>0.74804459431403258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"/>
  <sheetViews>
    <sheetView workbookViewId="0">
      <selection activeCell="N6" sqref="N6"/>
    </sheetView>
  </sheetViews>
  <sheetFormatPr defaultRowHeight="14.4" x14ac:dyDescent="0.3"/>
  <cols>
    <col min="1" max="1" width="27" customWidth="1"/>
    <col min="3" max="3" width="25.6640625" customWidth="1"/>
    <col min="4" max="4" width="12.5546875" customWidth="1"/>
    <col min="5" max="5" width="17.88671875" customWidth="1"/>
    <col min="10" max="10" width="19" customWidth="1"/>
    <col min="11" max="11" width="11" customWidth="1"/>
    <col min="12" max="12" width="14.33203125" customWidth="1"/>
  </cols>
  <sheetData>
    <row r="1" spans="1:14" s="1" customFormat="1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G1" s="1" t="s">
        <v>23</v>
      </c>
      <c r="J1" s="1" t="s">
        <v>24</v>
      </c>
      <c r="K1" s="1" t="s">
        <v>42</v>
      </c>
    </row>
    <row r="2" spans="1:14" x14ac:dyDescent="0.3">
      <c r="A2" t="s">
        <v>18</v>
      </c>
      <c r="B2">
        <v>31</v>
      </c>
      <c r="C2" t="s">
        <v>14</v>
      </c>
      <c r="D2" t="s">
        <v>7</v>
      </c>
      <c r="E2">
        <v>0</v>
      </c>
    </row>
    <row r="3" spans="1:14" x14ac:dyDescent="0.3">
      <c r="A3" t="s">
        <v>19</v>
      </c>
      <c r="B3">
        <v>31</v>
      </c>
      <c r="C3" t="s">
        <v>14</v>
      </c>
      <c r="D3" t="s">
        <v>7</v>
      </c>
      <c r="E3">
        <v>0</v>
      </c>
      <c r="J3" s="1" t="s">
        <v>0</v>
      </c>
      <c r="K3" s="1" t="s">
        <v>1</v>
      </c>
      <c r="L3" s="1" t="s">
        <v>25</v>
      </c>
    </row>
    <row r="4" spans="1:14" x14ac:dyDescent="0.3">
      <c r="A4" t="s">
        <v>20</v>
      </c>
      <c r="B4">
        <v>31</v>
      </c>
      <c r="C4" t="s">
        <v>14</v>
      </c>
      <c r="D4" t="s">
        <v>7</v>
      </c>
      <c r="E4">
        <v>0</v>
      </c>
      <c r="I4">
        <v>151</v>
      </c>
      <c r="J4" t="str">
        <f t="shared" ref="J4:J24" ca="1" si="0">INDIRECT("C"&amp;I4)</f>
        <v>squared_hinge</v>
      </c>
      <c r="K4" t="str">
        <f t="shared" ref="K4:K24" ca="1" si="1">INDIRECT("D"&amp;I4)</f>
        <v>l1</v>
      </c>
      <c r="L4">
        <f t="shared" ref="L4:L24" ca="1" si="2">INDIRECT("G"&amp;I4)</f>
        <v>0.17264740674844459</v>
      </c>
    </row>
    <row r="5" spans="1:14" x14ac:dyDescent="0.3">
      <c r="A5" t="s">
        <v>21</v>
      </c>
      <c r="B5">
        <v>31</v>
      </c>
      <c r="C5" t="s">
        <v>14</v>
      </c>
      <c r="D5" t="s">
        <v>7</v>
      </c>
      <c r="E5">
        <v>0</v>
      </c>
      <c r="I5">
        <v>146</v>
      </c>
      <c r="J5" t="str">
        <f t="shared" ca="1" si="0"/>
        <v>squared_hinge</v>
      </c>
      <c r="K5" t="str">
        <f t="shared" ca="1" si="1"/>
        <v>elasticnet</v>
      </c>
      <c r="L5">
        <f t="shared" ca="1" si="2"/>
        <v>0.17219356404970904</v>
      </c>
      <c r="N5" t="s">
        <v>45</v>
      </c>
    </row>
    <row r="6" spans="1:14" x14ac:dyDescent="0.3">
      <c r="A6" t="s">
        <v>22</v>
      </c>
      <c r="B6">
        <v>31</v>
      </c>
      <c r="C6" t="s">
        <v>14</v>
      </c>
      <c r="D6" t="s">
        <v>7</v>
      </c>
      <c r="E6">
        <v>0</v>
      </c>
      <c r="G6">
        <f>AVERAGE(E2:E6)</f>
        <v>0</v>
      </c>
      <c r="I6">
        <v>161</v>
      </c>
      <c r="J6" t="str">
        <f t="shared" ca="1" si="0"/>
        <v>squared_hinge</v>
      </c>
      <c r="K6" t="str">
        <f t="shared" ca="1" si="1"/>
        <v>none</v>
      </c>
      <c r="L6">
        <f t="shared" ca="1" si="2"/>
        <v>0.16996903520819479</v>
      </c>
    </row>
    <row r="7" spans="1:14" x14ac:dyDescent="0.3">
      <c r="A7" t="s">
        <v>18</v>
      </c>
      <c r="B7">
        <v>30</v>
      </c>
      <c r="C7" t="s">
        <v>14</v>
      </c>
      <c r="D7" t="s">
        <v>6</v>
      </c>
      <c r="E7">
        <v>0</v>
      </c>
      <c r="I7">
        <v>156</v>
      </c>
      <c r="J7" t="str">
        <f t="shared" ca="1" si="0"/>
        <v>squared_hinge</v>
      </c>
      <c r="K7" t="str">
        <f t="shared" ca="1" si="1"/>
        <v>l2</v>
      </c>
      <c r="L7">
        <f t="shared" ca="1" si="2"/>
        <v>0.16618426812957721</v>
      </c>
    </row>
    <row r="8" spans="1:14" x14ac:dyDescent="0.3">
      <c r="A8" t="s">
        <v>19</v>
      </c>
      <c r="B8">
        <v>30</v>
      </c>
      <c r="C8" t="s">
        <v>14</v>
      </c>
      <c r="D8" t="s">
        <v>6</v>
      </c>
      <c r="E8">
        <v>0</v>
      </c>
      <c r="I8">
        <v>121</v>
      </c>
      <c r="J8" t="str">
        <f t="shared" ca="1" si="0"/>
        <v>perceptron</v>
      </c>
      <c r="K8" t="str">
        <f t="shared" ca="1" si="1"/>
        <v>none</v>
      </c>
      <c r="L8">
        <f t="shared" ca="1" si="2"/>
        <v>0.12119806876144586</v>
      </c>
    </row>
    <row r="9" spans="1:14" x14ac:dyDescent="0.3">
      <c r="A9" t="s">
        <v>20</v>
      </c>
      <c r="B9">
        <v>30</v>
      </c>
      <c r="C9" t="s">
        <v>14</v>
      </c>
      <c r="D9" t="s">
        <v>6</v>
      </c>
      <c r="E9">
        <v>0</v>
      </c>
      <c r="I9">
        <v>106</v>
      </c>
      <c r="J9" t="str">
        <f t="shared" ca="1" si="0"/>
        <v>perceptron</v>
      </c>
      <c r="K9" t="str">
        <f t="shared" ca="1" si="1"/>
        <v>elasticnet</v>
      </c>
      <c r="L9">
        <f t="shared" ca="1" si="2"/>
        <v>7.0410234382491624E-2</v>
      </c>
    </row>
    <row r="10" spans="1:14" x14ac:dyDescent="0.3">
      <c r="A10" t="s">
        <v>21</v>
      </c>
      <c r="B10">
        <v>30</v>
      </c>
      <c r="C10" t="s">
        <v>14</v>
      </c>
      <c r="D10" t="s">
        <v>6</v>
      </c>
      <c r="E10">
        <v>0</v>
      </c>
      <c r="I10">
        <v>116</v>
      </c>
      <c r="J10" t="str">
        <f t="shared" ca="1" si="0"/>
        <v>perceptron</v>
      </c>
      <c r="K10" t="str">
        <f t="shared" ca="1" si="1"/>
        <v>l2</v>
      </c>
      <c r="L10">
        <f t="shared" ca="1" si="2"/>
        <v>5.9921633556847834E-2</v>
      </c>
    </row>
    <row r="11" spans="1:14" x14ac:dyDescent="0.3">
      <c r="A11" t="s">
        <v>22</v>
      </c>
      <c r="B11">
        <v>30</v>
      </c>
      <c r="C11" t="s">
        <v>14</v>
      </c>
      <c r="D11" t="s">
        <v>6</v>
      </c>
      <c r="E11">
        <v>0</v>
      </c>
      <c r="G11">
        <f>AVERAGE(E7:E11)</f>
        <v>0</v>
      </c>
      <c r="I11">
        <v>171</v>
      </c>
      <c r="J11" t="str">
        <f t="shared" ca="1" si="0"/>
        <v>squared_loss</v>
      </c>
      <c r="K11" t="str">
        <f t="shared" ca="1" si="1"/>
        <v>l1</v>
      </c>
      <c r="L11">
        <f t="shared" ca="1" si="2"/>
        <v>5.9650672299334018E-2</v>
      </c>
    </row>
    <row r="12" spans="1:14" x14ac:dyDescent="0.3">
      <c r="A12" t="s">
        <v>18</v>
      </c>
      <c r="B12">
        <v>29</v>
      </c>
      <c r="C12" t="s">
        <v>14</v>
      </c>
      <c r="D12" t="s">
        <v>5</v>
      </c>
      <c r="E12">
        <v>0</v>
      </c>
      <c r="I12">
        <v>136</v>
      </c>
      <c r="J12" t="str">
        <f t="shared" ca="1" si="0"/>
        <v>squared_epsilon_insensitive</v>
      </c>
      <c r="K12" t="str">
        <f t="shared" ca="1" si="1"/>
        <v>l2</v>
      </c>
      <c r="L12">
        <f t="shared" ca="1" si="2"/>
        <v>5.2413056211970697E-2</v>
      </c>
    </row>
    <row r="13" spans="1:14" x14ac:dyDescent="0.3">
      <c r="A13" t="s">
        <v>19</v>
      </c>
      <c r="B13">
        <v>29</v>
      </c>
      <c r="C13" t="s">
        <v>14</v>
      </c>
      <c r="D13" t="s">
        <v>5</v>
      </c>
      <c r="E13">
        <v>0</v>
      </c>
      <c r="I13">
        <v>166</v>
      </c>
      <c r="J13" t="str">
        <f t="shared" ca="1" si="0"/>
        <v>squared_loss</v>
      </c>
      <c r="K13" t="str">
        <f t="shared" ca="1" si="1"/>
        <v>elasticnet</v>
      </c>
      <c r="L13">
        <f t="shared" ca="1" si="2"/>
        <v>4.8061970996316469E-2</v>
      </c>
    </row>
    <row r="14" spans="1:14" x14ac:dyDescent="0.3">
      <c r="A14" t="s">
        <v>20</v>
      </c>
      <c r="B14">
        <v>29</v>
      </c>
      <c r="C14" t="s">
        <v>14</v>
      </c>
      <c r="D14" t="s">
        <v>5</v>
      </c>
      <c r="E14">
        <v>0</v>
      </c>
      <c r="I14">
        <v>126</v>
      </c>
      <c r="J14" t="str">
        <f t="shared" ca="1" si="0"/>
        <v>squared_epsilon_insensitive</v>
      </c>
      <c r="K14" t="str">
        <f t="shared" ca="1" si="1"/>
        <v>elasticnet</v>
      </c>
      <c r="L14">
        <f t="shared" ca="1" si="2"/>
        <v>4.7723219459120642E-2</v>
      </c>
    </row>
    <row r="15" spans="1:14" x14ac:dyDescent="0.3">
      <c r="A15" t="s">
        <v>21</v>
      </c>
      <c r="B15">
        <v>29</v>
      </c>
      <c r="C15" t="s">
        <v>14</v>
      </c>
      <c r="D15" t="s">
        <v>5</v>
      </c>
      <c r="E15">
        <v>0</v>
      </c>
      <c r="I15">
        <v>181</v>
      </c>
      <c r="J15" t="str">
        <f t="shared" ca="1" si="0"/>
        <v>squared_loss</v>
      </c>
      <c r="K15" t="str">
        <f t="shared" ca="1" si="1"/>
        <v>none</v>
      </c>
      <c r="L15">
        <f t="shared" ca="1" si="2"/>
        <v>4.7637511019023603E-2</v>
      </c>
    </row>
    <row r="16" spans="1:14" x14ac:dyDescent="0.3">
      <c r="A16" t="s">
        <v>22</v>
      </c>
      <c r="B16">
        <v>29</v>
      </c>
      <c r="C16" t="s">
        <v>14</v>
      </c>
      <c r="D16" t="s">
        <v>5</v>
      </c>
      <c r="E16">
        <v>0</v>
      </c>
      <c r="G16">
        <f>AVERAGE(E12:E16)</f>
        <v>0</v>
      </c>
      <c r="I16">
        <v>131</v>
      </c>
      <c r="J16" t="str">
        <f t="shared" ca="1" si="0"/>
        <v>squared_epsilon_insensitive</v>
      </c>
      <c r="K16" t="str">
        <f t="shared" ca="1" si="1"/>
        <v>l1</v>
      </c>
      <c r="L16">
        <f t="shared" ca="1" si="2"/>
        <v>4.7476613056668518E-2</v>
      </c>
    </row>
    <row r="17" spans="1:12" x14ac:dyDescent="0.3">
      <c r="A17" t="s">
        <v>18</v>
      </c>
      <c r="B17">
        <v>28</v>
      </c>
      <c r="C17" t="s">
        <v>14</v>
      </c>
      <c r="D17" t="s">
        <v>4</v>
      </c>
      <c r="E17">
        <v>0</v>
      </c>
      <c r="I17">
        <v>141</v>
      </c>
      <c r="J17" t="str">
        <f t="shared" ca="1" si="0"/>
        <v>squared_epsilon_insensitive</v>
      </c>
      <c r="K17" t="str">
        <f t="shared" ca="1" si="1"/>
        <v>none</v>
      </c>
      <c r="L17">
        <f t="shared" ca="1" si="2"/>
        <v>4.6780688750238983E-2</v>
      </c>
    </row>
    <row r="18" spans="1:12" x14ac:dyDescent="0.3">
      <c r="A18" t="s">
        <v>19</v>
      </c>
      <c r="B18">
        <v>28</v>
      </c>
      <c r="C18" t="s">
        <v>14</v>
      </c>
      <c r="D18" t="s">
        <v>4</v>
      </c>
      <c r="E18">
        <v>0</v>
      </c>
      <c r="I18">
        <v>176</v>
      </c>
      <c r="J18" t="str">
        <f t="shared" ca="1" si="0"/>
        <v>squared_loss</v>
      </c>
      <c r="K18" t="str">
        <f t="shared" ca="1" si="1"/>
        <v>l2</v>
      </c>
      <c r="L18">
        <f t="shared" ca="1" si="2"/>
        <v>4.662314909722258E-2</v>
      </c>
    </row>
    <row r="19" spans="1:12" x14ac:dyDescent="0.3">
      <c r="A19" t="s">
        <v>20</v>
      </c>
      <c r="B19">
        <v>28</v>
      </c>
      <c r="C19" t="s">
        <v>14</v>
      </c>
      <c r="D19" t="s">
        <v>4</v>
      </c>
      <c r="E19">
        <v>0</v>
      </c>
      <c r="I19">
        <v>111</v>
      </c>
      <c r="J19" t="str">
        <f t="shared" ca="1" si="0"/>
        <v>perceptron</v>
      </c>
      <c r="K19" t="str">
        <f t="shared" ca="1" si="1"/>
        <v>l1</v>
      </c>
      <c r="L19">
        <f t="shared" ca="1" si="2"/>
        <v>4.1291884574024419E-2</v>
      </c>
    </row>
    <row r="20" spans="1:12" x14ac:dyDescent="0.3">
      <c r="A20" t="s">
        <v>21</v>
      </c>
      <c r="B20">
        <v>28</v>
      </c>
      <c r="C20" t="s">
        <v>14</v>
      </c>
      <c r="D20" t="s">
        <v>4</v>
      </c>
      <c r="E20">
        <v>0</v>
      </c>
      <c r="I20">
        <v>81</v>
      </c>
      <c r="J20" t="str">
        <f t="shared" ca="1" si="0"/>
        <v>log</v>
      </c>
      <c r="K20" t="str">
        <f t="shared" ca="1" si="1"/>
        <v>none</v>
      </c>
      <c r="L20">
        <f t="shared" ca="1" si="2"/>
        <v>5.5955867345156597E-3</v>
      </c>
    </row>
    <row r="21" spans="1:12" x14ac:dyDescent="0.3">
      <c r="A21" t="s">
        <v>22</v>
      </c>
      <c r="B21">
        <v>28</v>
      </c>
      <c r="C21" t="s">
        <v>14</v>
      </c>
      <c r="D21" t="s">
        <v>4</v>
      </c>
      <c r="E21">
        <v>0</v>
      </c>
      <c r="G21">
        <f>AVERAGE(E17:E21)</f>
        <v>0</v>
      </c>
      <c r="I21">
        <v>101</v>
      </c>
      <c r="J21" t="str">
        <f t="shared" ca="1" si="0"/>
        <v>modified_huber</v>
      </c>
      <c r="K21" t="str">
        <f t="shared" ca="1" si="1"/>
        <v>none</v>
      </c>
      <c r="L21">
        <f t="shared" ca="1" si="2"/>
        <v>4.1356684669942466E-3</v>
      </c>
    </row>
    <row r="22" spans="1:12" x14ac:dyDescent="0.3">
      <c r="A22" t="s">
        <v>18</v>
      </c>
      <c r="B22">
        <v>3</v>
      </c>
      <c r="C22" t="s">
        <v>3</v>
      </c>
      <c r="D22" t="s">
        <v>7</v>
      </c>
      <c r="E22">
        <v>0</v>
      </c>
      <c r="I22">
        <v>71</v>
      </c>
      <c r="J22" t="str">
        <f t="shared" ca="1" si="0"/>
        <v>log</v>
      </c>
      <c r="K22" t="str">
        <f t="shared" ca="1" si="1"/>
        <v>l1</v>
      </c>
      <c r="L22">
        <f t="shared" ca="1" si="2"/>
        <v>3.1112266344603943E-3</v>
      </c>
    </row>
    <row r="23" spans="1:12" x14ac:dyDescent="0.3">
      <c r="A23" t="s">
        <v>19</v>
      </c>
      <c r="B23">
        <v>3</v>
      </c>
      <c r="C23" t="s">
        <v>3</v>
      </c>
      <c r="D23" t="s">
        <v>7</v>
      </c>
      <c r="E23">
        <v>0</v>
      </c>
      <c r="I23">
        <v>76</v>
      </c>
      <c r="J23" t="str">
        <f t="shared" ca="1" si="0"/>
        <v>log</v>
      </c>
      <c r="K23" t="str">
        <f t="shared" ca="1" si="1"/>
        <v>l2</v>
      </c>
      <c r="L23">
        <f t="shared" ca="1" si="2"/>
        <v>7.8513478147081899E-4</v>
      </c>
    </row>
    <row r="24" spans="1:12" x14ac:dyDescent="0.3">
      <c r="A24" t="s">
        <v>20</v>
      </c>
      <c r="B24">
        <v>3</v>
      </c>
      <c r="C24" t="s">
        <v>3</v>
      </c>
      <c r="D24" t="s">
        <v>7</v>
      </c>
      <c r="E24">
        <v>0</v>
      </c>
      <c r="I24">
        <v>66</v>
      </c>
      <c r="J24" t="str">
        <f t="shared" ca="1" si="0"/>
        <v>log</v>
      </c>
      <c r="K24" t="str">
        <f t="shared" ca="1" si="1"/>
        <v>elasticnet</v>
      </c>
      <c r="L24">
        <f t="shared" ca="1" si="2"/>
        <v>7.8482668410725898E-4</v>
      </c>
    </row>
    <row r="25" spans="1:12" x14ac:dyDescent="0.3">
      <c r="A25" t="s">
        <v>21</v>
      </c>
      <c r="B25">
        <v>3</v>
      </c>
      <c r="C25" t="s">
        <v>3</v>
      </c>
      <c r="D25" t="s">
        <v>7</v>
      </c>
      <c r="E25">
        <v>0</v>
      </c>
      <c r="I25">
        <v>6</v>
      </c>
      <c r="J25" t="str">
        <f>C27</f>
        <v>hinge</v>
      </c>
      <c r="K25" t="str">
        <f>D27</f>
        <v>l1</v>
      </c>
      <c r="L25">
        <f>G27</f>
        <v>0</v>
      </c>
    </row>
    <row r="26" spans="1:12" x14ac:dyDescent="0.3">
      <c r="A26" t="s">
        <v>22</v>
      </c>
      <c r="B26">
        <v>3</v>
      </c>
      <c r="C26" t="s">
        <v>3</v>
      </c>
      <c r="D26" t="s">
        <v>7</v>
      </c>
      <c r="E26">
        <v>0</v>
      </c>
      <c r="G26">
        <f>AVERAGE(E22:E26)</f>
        <v>0</v>
      </c>
      <c r="I26">
        <v>11</v>
      </c>
      <c r="J26" t="str">
        <f>C32</f>
        <v>hinge</v>
      </c>
      <c r="K26" t="str">
        <f>D32</f>
        <v>l2</v>
      </c>
      <c r="L26">
        <f>G32</f>
        <v>0</v>
      </c>
    </row>
    <row r="27" spans="1:12" x14ac:dyDescent="0.3">
      <c r="A27" t="s">
        <v>18</v>
      </c>
      <c r="B27">
        <v>2</v>
      </c>
      <c r="C27" t="s">
        <v>3</v>
      </c>
      <c r="D27" t="s">
        <v>6</v>
      </c>
      <c r="E27">
        <v>0</v>
      </c>
      <c r="I27">
        <v>16</v>
      </c>
      <c r="J27" t="str">
        <f t="shared" ref="J27:J39" ca="1" si="3">INDIRECT("C"&amp;I27)</f>
        <v>epsilon_insensitive</v>
      </c>
      <c r="K27" t="str">
        <f t="shared" ref="K27:K39" ca="1" si="4">INDIRECT("D"&amp;I27)</f>
        <v>l2</v>
      </c>
      <c r="L27">
        <f t="shared" ref="L27:L39" ca="1" si="5">INDIRECT("G"&amp;I27)</f>
        <v>0</v>
      </c>
    </row>
    <row r="28" spans="1:12" x14ac:dyDescent="0.3">
      <c r="A28" t="s">
        <v>19</v>
      </c>
      <c r="B28">
        <v>2</v>
      </c>
      <c r="C28" t="s">
        <v>3</v>
      </c>
      <c r="D28" t="s">
        <v>6</v>
      </c>
      <c r="E28">
        <v>0</v>
      </c>
      <c r="I28">
        <v>21</v>
      </c>
      <c r="J28" t="str">
        <f t="shared" ca="1" si="3"/>
        <v>epsilon_insensitive</v>
      </c>
      <c r="K28" t="str">
        <f t="shared" ca="1" si="4"/>
        <v>none</v>
      </c>
      <c r="L28">
        <f t="shared" ca="1" si="5"/>
        <v>0</v>
      </c>
    </row>
    <row r="29" spans="1:12" x14ac:dyDescent="0.3">
      <c r="A29" t="s">
        <v>20</v>
      </c>
      <c r="B29">
        <v>2</v>
      </c>
      <c r="C29" t="s">
        <v>3</v>
      </c>
      <c r="D29" t="s">
        <v>6</v>
      </c>
      <c r="E29">
        <v>0</v>
      </c>
      <c r="I29">
        <v>26</v>
      </c>
      <c r="J29" t="str">
        <f t="shared" ca="1" si="3"/>
        <v>hinge</v>
      </c>
      <c r="K29" t="str">
        <f t="shared" ca="1" si="4"/>
        <v>elasticnet</v>
      </c>
      <c r="L29">
        <f t="shared" ca="1" si="5"/>
        <v>0</v>
      </c>
    </row>
    <row r="30" spans="1:12" x14ac:dyDescent="0.3">
      <c r="A30" t="s">
        <v>21</v>
      </c>
      <c r="B30">
        <v>2</v>
      </c>
      <c r="C30" t="s">
        <v>3</v>
      </c>
      <c r="D30" t="s">
        <v>6</v>
      </c>
      <c r="E30">
        <v>0</v>
      </c>
      <c r="I30">
        <v>31</v>
      </c>
      <c r="J30" t="str">
        <f t="shared" ca="1" si="3"/>
        <v>hinge</v>
      </c>
      <c r="K30" t="str">
        <f t="shared" ca="1" si="4"/>
        <v>l1</v>
      </c>
      <c r="L30">
        <f t="shared" ca="1" si="5"/>
        <v>0</v>
      </c>
    </row>
    <row r="31" spans="1:12" x14ac:dyDescent="0.3">
      <c r="A31" t="s">
        <v>22</v>
      </c>
      <c r="B31">
        <v>2</v>
      </c>
      <c r="C31" t="s">
        <v>3</v>
      </c>
      <c r="D31" t="s">
        <v>6</v>
      </c>
      <c r="E31">
        <v>0</v>
      </c>
      <c r="G31">
        <f>AVERAGE(E27:E31)</f>
        <v>0</v>
      </c>
      <c r="I31">
        <v>36</v>
      </c>
      <c r="J31" t="str">
        <f t="shared" ca="1" si="3"/>
        <v>hinge</v>
      </c>
      <c r="K31" t="str">
        <f t="shared" ca="1" si="4"/>
        <v>l2</v>
      </c>
      <c r="L31">
        <f t="shared" ca="1" si="5"/>
        <v>0</v>
      </c>
    </row>
    <row r="32" spans="1:12" x14ac:dyDescent="0.3">
      <c r="A32" t="s">
        <v>18</v>
      </c>
      <c r="B32">
        <v>1</v>
      </c>
      <c r="C32" t="s">
        <v>3</v>
      </c>
      <c r="D32" t="s">
        <v>5</v>
      </c>
      <c r="E32">
        <v>0</v>
      </c>
      <c r="I32">
        <v>41</v>
      </c>
      <c r="J32" t="str">
        <f t="shared" ca="1" si="3"/>
        <v>hinge</v>
      </c>
      <c r="K32" t="str">
        <f t="shared" ca="1" si="4"/>
        <v>none</v>
      </c>
      <c r="L32">
        <f t="shared" ca="1" si="5"/>
        <v>0</v>
      </c>
    </row>
    <row r="33" spans="1:12" x14ac:dyDescent="0.3">
      <c r="A33" t="s">
        <v>19</v>
      </c>
      <c r="B33">
        <v>1</v>
      </c>
      <c r="C33" t="s">
        <v>3</v>
      </c>
      <c r="D33" t="s">
        <v>5</v>
      </c>
      <c r="E33">
        <v>0</v>
      </c>
      <c r="I33">
        <v>46</v>
      </c>
      <c r="J33" t="str">
        <f t="shared" ca="1" si="3"/>
        <v>huber</v>
      </c>
      <c r="K33" t="str">
        <f t="shared" ca="1" si="4"/>
        <v>elasticnet</v>
      </c>
      <c r="L33">
        <f t="shared" ca="1" si="5"/>
        <v>0</v>
      </c>
    </row>
    <row r="34" spans="1:12" x14ac:dyDescent="0.3">
      <c r="A34" t="s">
        <v>20</v>
      </c>
      <c r="B34">
        <v>1</v>
      </c>
      <c r="C34" t="s">
        <v>3</v>
      </c>
      <c r="D34" t="s">
        <v>5</v>
      </c>
      <c r="E34">
        <v>0</v>
      </c>
      <c r="I34">
        <v>51</v>
      </c>
      <c r="J34" t="str">
        <f t="shared" ca="1" si="3"/>
        <v>huber</v>
      </c>
      <c r="K34" t="str">
        <f t="shared" ca="1" si="4"/>
        <v>l1</v>
      </c>
      <c r="L34">
        <f t="shared" ca="1" si="5"/>
        <v>0</v>
      </c>
    </row>
    <row r="35" spans="1:12" x14ac:dyDescent="0.3">
      <c r="A35" t="s">
        <v>21</v>
      </c>
      <c r="B35">
        <v>1</v>
      </c>
      <c r="C35" t="s">
        <v>3</v>
      </c>
      <c r="D35" t="s">
        <v>5</v>
      </c>
      <c r="E35">
        <v>0</v>
      </c>
      <c r="I35">
        <v>56</v>
      </c>
      <c r="J35" t="str">
        <f t="shared" ca="1" si="3"/>
        <v>huber</v>
      </c>
      <c r="K35" t="str">
        <f t="shared" ca="1" si="4"/>
        <v>l2</v>
      </c>
      <c r="L35">
        <f t="shared" ca="1" si="5"/>
        <v>0</v>
      </c>
    </row>
    <row r="36" spans="1:12" x14ac:dyDescent="0.3">
      <c r="A36" t="s">
        <v>22</v>
      </c>
      <c r="B36">
        <v>1</v>
      </c>
      <c r="C36" t="s">
        <v>3</v>
      </c>
      <c r="D36" t="s">
        <v>5</v>
      </c>
      <c r="E36">
        <v>0</v>
      </c>
      <c r="G36">
        <f>AVERAGE(E32:E36)</f>
        <v>0</v>
      </c>
      <c r="I36">
        <v>61</v>
      </c>
      <c r="J36" t="str">
        <f t="shared" ca="1" si="3"/>
        <v>huber</v>
      </c>
      <c r="K36" t="str">
        <f t="shared" ca="1" si="4"/>
        <v>none</v>
      </c>
      <c r="L36">
        <f t="shared" ca="1" si="5"/>
        <v>0</v>
      </c>
    </row>
    <row r="37" spans="1:12" x14ac:dyDescent="0.3">
      <c r="A37" t="s">
        <v>18</v>
      </c>
      <c r="B37">
        <v>0</v>
      </c>
      <c r="C37" t="s">
        <v>3</v>
      </c>
      <c r="D37" t="s">
        <v>4</v>
      </c>
      <c r="E37">
        <v>0</v>
      </c>
      <c r="I37">
        <v>86</v>
      </c>
      <c r="J37" t="str">
        <f t="shared" ca="1" si="3"/>
        <v>modified_huber</v>
      </c>
      <c r="K37" t="str">
        <f t="shared" ca="1" si="4"/>
        <v>elasticnet</v>
      </c>
      <c r="L37">
        <f t="shared" ca="1" si="5"/>
        <v>0</v>
      </c>
    </row>
    <row r="38" spans="1:12" x14ac:dyDescent="0.3">
      <c r="A38" t="s">
        <v>19</v>
      </c>
      <c r="B38">
        <v>0</v>
      </c>
      <c r="C38" t="s">
        <v>3</v>
      </c>
      <c r="D38" t="s">
        <v>4</v>
      </c>
      <c r="E38">
        <v>0</v>
      </c>
      <c r="I38">
        <v>91</v>
      </c>
      <c r="J38" t="str">
        <f t="shared" ca="1" si="3"/>
        <v>modified_huber</v>
      </c>
      <c r="K38" t="str">
        <f t="shared" ca="1" si="4"/>
        <v>l1</v>
      </c>
      <c r="L38">
        <f t="shared" ca="1" si="5"/>
        <v>0</v>
      </c>
    </row>
    <row r="39" spans="1:12" x14ac:dyDescent="0.3">
      <c r="A39" t="s">
        <v>20</v>
      </c>
      <c r="B39">
        <v>0</v>
      </c>
      <c r="C39" t="s">
        <v>3</v>
      </c>
      <c r="D39" t="s">
        <v>4</v>
      </c>
      <c r="E39">
        <v>0</v>
      </c>
      <c r="I39">
        <v>96</v>
      </c>
      <c r="J39" t="str">
        <f t="shared" ca="1" si="3"/>
        <v>modified_huber</v>
      </c>
      <c r="K39" t="str">
        <f t="shared" ca="1" si="4"/>
        <v>l2</v>
      </c>
      <c r="L39">
        <f t="shared" ca="1" si="5"/>
        <v>0</v>
      </c>
    </row>
    <row r="40" spans="1:12" x14ac:dyDescent="0.3">
      <c r="A40" t="s">
        <v>21</v>
      </c>
      <c r="B40">
        <v>0</v>
      </c>
      <c r="C40" t="s">
        <v>3</v>
      </c>
      <c r="D40" t="s">
        <v>4</v>
      </c>
      <c r="E40">
        <v>0</v>
      </c>
    </row>
    <row r="41" spans="1:12" x14ac:dyDescent="0.3">
      <c r="A41" t="s">
        <v>22</v>
      </c>
      <c r="B41">
        <v>0</v>
      </c>
      <c r="C41" t="s">
        <v>3</v>
      </c>
      <c r="D41" t="s">
        <v>4</v>
      </c>
      <c r="E41">
        <v>0</v>
      </c>
      <c r="G41">
        <f>AVERAGE(E37:E41)</f>
        <v>0</v>
      </c>
    </row>
    <row r="42" spans="1:12" x14ac:dyDescent="0.3">
      <c r="A42" t="s">
        <v>18</v>
      </c>
      <c r="B42">
        <v>27</v>
      </c>
      <c r="C42" t="s">
        <v>13</v>
      </c>
      <c r="D42" t="s">
        <v>7</v>
      </c>
      <c r="E42">
        <v>0</v>
      </c>
    </row>
    <row r="43" spans="1:12" x14ac:dyDescent="0.3">
      <c r="A43" t="s">
        <v>19</v>
      </c>
      <c r="B43">
        <v>27</v>
      </c>
      <c r="C43" t="s">
        <v>13</v>
      </c>
      <c r="D43" t="s">
        <v>7</v>
      </c>
      <c r="E43">
        <v>0</v>
      </c>
    </row>
    <row r="44" spans="1:12" x14ac:dyDescent="0.3">
      <c r="A44" t="s">
        <v>20</v>
      </c>
      <c r="B44">
        <v>27</v>
      </c>
      <c r="C44" t="s">
        <v>13</v>
      </c>
      <c r="D44" t="s">
        <v>7</v>
      </c>
      <c r="E44">
        <v>0</v>
      </c>
    </row>
    <row r="45" spans="1:12" x14ac:dyDescent="0.3">
      <c r="A45" t="s">
        <v>21</v>
      </c>
      <c r="B45">
        <v>27</v>
      </c>
      <c r="C45" t="s">
        <v>13</v>
      </c>
      <c r="D45" t="s">
        <v>7</v>
      </c>
      <c r="E45">
        <v>0</v>
      </c>
    </row>
    <row r="46" spans="1:12" x14ac:dyDescent="0.3">
      <c r="A46" t="s">
        <v>22</v>
      </c>
      <c r="B46">
        <v>27</v>
      </c>
      <c r="C46" t="s">
        <v>13</v>
      </c>
      <c r="D46" t="s">
        <v>7</v>
      </c>
      <c r="E46">
        <v>0</v>
      </c>
      <c r="G46">
        <f>AVERAGE(E42:E46)</f>
        <v>0</v>
      </c>
    </row>
    <row r="47" spans="1:12" x14ac:dyDescent="0.3">
      <c r="A47" t="s">
        <v>18</v>
      </c>
      <c r="B47">
        <v>26</v>
      </c>
      <c r="C47" t="s">
        <v>13</v>
      </c>
      <c r="D47" t="s">
        <v>6</v>
      </c>
      <c r="E47">
        <v>0</v>
      </c>
    </row>
    <row r="48" spans="1:12" x14ac:dyDescent="0.3">
      <c r="A48" t="s">
        <v>19</v>
      </c>
      <c r="B48">
        <v>26</v>
      </c>
      <c r="C48" t="s">
        <v>13</v>
      </c>
      <c r="D48" t="s">
        <v>6</v>
      </c>
      <c r="E48">
        <v>0</v>
      </c>
    </row>
    <row r="49" spans="1:7" x14ac:dyDescent="0.3">
      <c r="A49" t="s">
        <v>20</v>
      </c>
      <c r="B49">
        <v>26</v>
      </c>
      <c r="C49" t="s">
        <v>13</v>
      </c>
      <c r="D49" t="s">
        <v>6</v>
      </c>
      <c r="E49">
        <v>0</v>
      </c>
    </row>
    <row r="50" spans="1:7" x14ac:dyDescent="0.3">
      <c r="A50" t="s">
        <v>21</v>
      </c>
      <c r="B50">
        <v>26</v>
      </c>
      <c r="C50" t="s">
        <v>13</v>
      </c>
      <c r="D50" t="s">
        <v>6</v>
      </c>
      <c r="E50">
        <v>0</v>
      </c>
    </row>
    <row r="51" spans="1:7" x14ac:dyDescent="0.3">
      <c r="A51" t="s">
        <v>22</v>
      </c>
      <c r="B51">
        <v>26</v>
      </c>
      <c r="C51" t="s">
        <v>13</v>
      </c>
      <c r="D51" t="s">
        <v>6</v>
      </c>
      <c r="E51">
        <v>0</v>
      </c>
      <c r="G51">
        <f>AVERAGE(E47:E51)</f>
        <v>0</v>
      </c>
    </row>
    <row r="52" spans="1:7" x14ac:dyDescent="0.3">
      <c r="A52" t="s">
        <v>18</v>
      </c>
      <c r="B52">
        <v>25</v>
      </c>
      <c r="C52" t="s">
        <v>13</v>
      </c>
      <c r="D52" t="s">
        <v>5</v>
      </c>
      <c r="E52">
        <v>0</v>
      </c>
    </row>
    <row r="53" spans="1:7" x14ac:dyDescent="0.3">
      <c r="A53" t="s">
        <v>19</v>
      </c>
      <c r="B53">
        <v>25</v>
      </c>
      <c r="C53" t="s">
        <v>13</v>
      </c>
      <c r="D53" t="s">
        <v>5</v>
      </c>
      <c r="E53">
        <v>0</v>
      </c>
    </row>
    <row r="54" spans="1:7" x14ac:dyDescent="0.3">
      <c r="A54" t="s">
        <v>20</v>
      </c>
      <c r="B54">
        <v>25</v>
      </c>
      <c r="C54" t="s">
        <v>13</v>
      </c>
      <c r="D54" t="s">
        <v>5</v>
      </c>
      <c r="E54">
        <v>0</v>
      </c>
    </row>
    <row r="55" spans="1:7" x14ac:dyDescent="0.3">
      <c r="A55" t="s">
        <v>21</v>
      </c>
      <c r="B55">
        <v>25</v>
      </c>
      <c r="C55" t="s">
        <v>13</v>
      </c>
      <c r="D55" t="s">
        <v>5</v>
      </c>
      <c r="E55">
        <v>0</v>
      </c>
    </row>
    <row r="56" spans="1:7" x14ac:dyDescent="0.3">
      <c r="A56" t="s">
        <v>22</v>
      </c>
      <c r="B56">
        <v>25</v>
      </c>
      <c r="C56" t="s">
        <v>13</v>
      </c>
      <c r="D56" t="s">
        <v>5</v>
      </c>
      <c r="E56">
        <v>0</v>
      </c>
      <c r="G56">
        <f>AVERAGE(E52:E56)</f>
        <v>0</v>
      </c>
    </row>
    <row r="57" spans="1:7" x14ac:dyDescent="0.3">
      <c r="A57" t="s">
        <v>18</v>
      </c>
      <c r="B57">
        <v>24</v>
      </c>
      <c r="C57" t="s">
        <v>13</v>
      </c>
      <c r="D57" t="s">
        <v>4</v>
      </c>
      <c r="E57">
        <v>0</v>
      </c>
    </row>
    <row r="58" spans="1:7" x14ac:dyDescent="0.3">
      <c r="A58" t="s">
        <v>19</v>
      </c>
      <c r="B58">
        <v>24</v>
      </c>
      <c r="C58" t="s">
        <v>13</v>
      </c>
      <c r="D58" t="s">
        <v>4</v>
      </c>
      <c r="E58">
        <v>0</v>
      </c>
    </row>
    <row r="59" spans="1:7" x14ac:dyDescent="0.3">
      <c r="A59" t="s">
        <v>20</v>
      </c>
      <c r="B59">
        <v>24</v>
      </c>
      <c r="C59" t="s">
        <v>13</v>
      </c>
      <c r="D59" t="s">
        <v>4</v>
      </c>
      <c r="E59">
        <v>0</v>
      </c>
    </row>
    <row r="60" spans="1:7" x14ac:dyDescent="0.3">
      <c r="A60" t="s">
        <v>21</v>
      </c>
      <c r="B60">
        <v>24</v>
      </c>
      <c r="C60" t="s">
        <v>13</v>
      </c>
      <c r="D60" t="s">
        <v>4</v>
      </c>
      <c r="E60">
        <v>0</v>
      </c>
    </row>
    <row r="61" spans="1:7" x14ac:dyDescent="0.3">
      <c r="A61" t="s">
        <v>22</v>
      </c>
      <c r="B61">
        <v>24</v>
      </c>
      <c r="C61" t="s">
        <v>13</v>
      </c>
      <c r="D61" t="s">
        <v>4</v>
      </c>
      <c r="E61">
        <v>0</v>
      </c>
      <c r="G61">
        <f>AVERAGE(E57:E61)</f>
        <v>0</v>
      </c>
    </row>
    <row r="62" spans="1:7" x14ac:dyDescent="0.3">
      <c r="A62" t="s">
        <v>18</v>
      </c>
      <c r="B62">
        <v>7</v>
      </c>
      <c r="C62" t="s">
        <v>8</v>
      </c>
      <c r="D62" t="s">
        <v>7</v>
      </c>
      <c r="E62">
        <v>7.8482668410725898E-4</v>
      </c>
    </row>
    <row r="63" spans="1:7" x14ac:dyDescent="0.3">
      <c r="A63" t="s">
        <v>19</v>
      </c>
      <c r="B63">
        <v>7</v>
      </c>
      <c r="C63" t="s">
        <v>8</v>
      </c>
      <c r="D63" t="s">
        <v>7</v>
      </c>
      <c r="E63">
        <v>7.8482668410725898E-4</v>
      </c>
    </row>
    <row r="64" spans="1:7" x14ac:dyDescent="0.3">
      <c r="A64" t="s">
        <v>20</v>
      </c>
      <c r="B64">
        <v>7</v>
      </c>
      <c r="C64" t="s">
        <v>8</v>
      </c>
      <c r="D64" t="s">
        <v>7</v>
      </c>
      <c r="E64">
        <v>7.8482668410725898E-4</v>
      </c>
    </row>
    <row r="65" spans="1:7" x14ac:dyDescent="0.3">
      <c r="A65" t="s">
        <v>21</v>
      </c>
      <c r="B65">
        <v>7</v>
      </c>
      <c r="C65" t="s">
        <v>8</v>
      </c>
      <c r="D65" t="s">
        <v>7</v>
      </c>
      <c r="E65">
        <v>7.8482668410725898E-4</v>
      </c>
    </row>
    <row r="66" spans="1:7" x14ac:dyDescent="0.3">
      <c r="A66" t="s">
        <v>22</v>
      </c>
      <c r="B66">
        <v>7</v>
      </c>
      <c r="C66" t="s">
        <v>8</v>
      </c>
      <c r="D66" t="s">
        <v>7</v>
      </c>
      <c r="E66">
        <v>7.8482668410725898E-4</v>
      </c>
      <c r="G66">
        <f>AVERAGE(E62:E66)</f>
        <v>7.8482668410725898E-4</v>
      </c>
    </row>
    <row r="67" spans="1:7" x14ac:dyDescent="0.3">
      <c r="A67" t="s">
        <v>18</v>
      </c>
      <c r="B67">
        <v>6</v>
      </c>
      <c r="C67" t="s">
        <v>8</v>
      </c>
      <c r="D67" t="s">
        <v>6</v>
      </c>
      <c r="E67">
        <v>3.1116297160637802E-3</v>
      </c>
    </row>
    <row r="68" spans="1:7" x14ac:dyDescent="0.3">
      <c r="A68" t="s">
        <v>19</v>
      </c>
      <c r="B68">
        <v>6</v>
      </c>
      <c r="C68" t="s">
        <v>8</v>
      </c>
      <c r="D68" t="s">
        <v>6</v>
      </c>
      <c r="E68">
        <v>3.1096138896086999E-3</v>
      </c>
    </row>
    <row r="69" spans="1:7" x14ac:dyDescent="0.3">
      <c r="A69" t="s">
        <v>20</v>
      </c>
      <c r="B69">
        <v>6</v>
      </c>
      <c r="C69" t="s">
        <v>8</v>
      </c>
      <c r="D69" t="s">
        <v>6</v>
      </c>
      <c r="E69">
        <v>3.1116297160637802E-3</v>
      </c>
    </row>
    <row r="70" spans="1:7" x14ac:dyDescent="0.3">
      <c r="A70" t="s">
        <v>21</v>
      </c>
      <c r="B70">
        <v>6</v>
      </c>
      <c r="C70" t="s">
        <v>8</v>
      </c>
      <c r="D70" t="s">
        <v>6</v>
      </c>
      <c r="E70">
        <v>3.1108230719377799E-3</v>
      </c>
    </row>
    <row r="71" spans="1:7" x14ac:dyDescent="0.3">
      <c r="A71" t="s">
        <v>22</v>
      </c>
      <c r="B71">
        <v>6</v>
      </c>
      <c r="C71" t="s">
        <v>8</v>
      </c>
      <c r="D71" t="s">
        <v>6</v>
      </c>
      <c r="E71">
        <v>3.11243677862793E-3</v>
      </c>
      <c r="G71">
        <f>AVERAGE(E67:E71)</f>
        <v>3.1112266344603943E-3</v>
      </c>
    </row>
    <row r="72" spans="1:7" x14ac:dyDescent="0.3">
      <c r="A72" t="s">
        <v>18</v>
      </c>
      <c r="B72">
        <v>5</v>
      </c>
      <c r="C72" t="s">
        <v>8</v>
      </c>
      <c r="D72" t="s">
        <v>5</v>
      </c>
      <c r="E72">
        <v>7.8513478147081899E-4</v>
      </c>
    </row>
    <row r="73" spans="1:7" x14ac:dyDescent="0.3">
      <c r="A73" t="s">
        <v>19</v>
      </c>
      <c r="B73">
        <v>5</v>
      </c>
      <c r="C73" t="s">
        <v>8</v>
      </c>
      <c r="D73" t="s">
        <v>5</v>
      </c>
      <c r="E73">
        <v>7.8513478147081899E-4</v>
      </c>
    </row>
    <row r="74" spans="1:7" x14ac:dyDescent="0.3">
      <c r="A74" t="s">
        <v>20</v>
      </c>
      <c r="B74">
        <v>5</v>
      </c>
      <c r="C74" t="s">
        <v>8</v>
      </c>
      <c r="D74" t="s">
        <v>5</v>
      </c>
      <c r="E74">
        <v>7.8513478147081899E-4</v>
      </c>
    </row>
    <row r="75" spans="1:7" x14ac:dyDescent="0.3">
      <c r="A75" t="s">
        <v>21</v>
      </c>
      <c r="B75">
        <v>5</v>
      </c>
      <c r="C75" t="s">
        <v>8</v>
      </c>
      <c r="D75" t="s">
        <v>5</v>
      </c>
      <c r="E75">
        <v>7.8513478147081899E-4</v>
      </c>
    </row>
    <row r="76" spans="1:7" x14ac:dyDescent="0.3">
      <c r="A76" t="s">
        <v>22</v>
      </c>
      <c r="B76">
        <v>5</v>
      </c>
      <c r="C76" t="s">
        <v>8</v>
      </c>
      <c r="D76" t="s">
        <v>5</v>
      </c>
      <c r="E76">
        <v>7.8513478147081899E-4</v>
      </c>
      <c r="G76">
        <f>AVERAGE(E72:E76)</f>
        <v>7.8513478147081899E-4</v>
      </c>
    </row>
    <row r="77" spans="1:7" x14ac:dyDescent="0.3">
      <c r="A77" t="s">
        <v>18</v>
      </c>
      <c r="B77">
        <v>4</v>
      </c>
      <c r="C77" t="s">
        <v>8</v>
      </c>
      <c r="D77" t="s">
        <v>4</v>
      </c>
      <c r="E77">
        <v>5.60295428498663E-3</v>
      </c>
    </row>
    <row r="78" spans="1:7" x14ac:dyDescent="0.3">
      <c r="A78" t="s">
        <v>19</v>
      </c>
      <c r="B78">
        <v>4</v>
      </c>
      <c r="C78" t="s">
        <v>8</v>
      </c>
      <c r="D78" t="s">
        <v>4</v>
      </c>
      <c r="E78">
        <v>5.5887209450018998E-3</v>
      </c>
    </row>
    <row r="79" spans="1:7" x14ac:dyDescent="0.3">
      <c r="A79" t="s">
        <v>20</v>
      </c>
      <c r="B79">
        <v>4</v>
      </c>
      <c r="C79" t="s">
        <v>8</v>
      </c>
      <c r="D79" t="s">
        <v>4</v>
      </c>
      <c r="E79">
        <v>5.8524173027989798E-3</v>
      </c>
    </row>
    <row r="80" spans="1:7" x14ac:dyDescent="0.3">
      <c r="A80" t="s">
        <v>21</v>
      </c>
      <c r="B80">
        <v>4</v>
      </c>
      <c r="C80" t="s">
        <v>8</v>
      </c>
      <c r="D80" t="s">
        <v>4</v>
      </c>
      <c r="E80">
        <v>5.5944055944055901E-3</v>
      </c>
    </row>
    <row r="81" spans="1:7" x14ac:dyDescent="0.3">
      <c r="A81" t="s">
        <v>22</v>
      </c>
      <c r="B81">
        <v>4</v>
      </c>
      <c r="C81" t="s">
        <v>8</v>
      </c>
      <c r="D81" t="s">
        <v>4</v>
      </c>
      <c r="E81">
        <v>5.3394355453851997E-3</v>
      </c>
      <c r="G81">
        <f>AVERAGE(E77:E81)</f>
        <v>5.5955867345156597E-3</v>
      </c>
    </row>
    <row r="82" spans="1:7" x14ac:dyDescent="0.3">
      <c r="A82" t="s">
        <v>18</v>
      </c>
      <c r="B82">
        <v>11</v>
      </c>
      <c r="C82" t="s">
        <v>9</v>
      </c>
      <c r="D82" t="s">
        <v>7</v>
      </c>
      <c r="E82">
        <v>0</v>
      </c>
    </row>
    <row r="83" spans="1:7" x14ac:dyDescent="0.3">
      <c r="A83" t="s">
        <v>19</v>
      </c>
      <c r="B83">
        <v>11</v>
      </c>
      <c r="C83" t="s">
        <v>9</v>
      </c>
      <c r="D83" t="s">
        <v>7</v>
      </c>
      <c r="E83">
        <v>0</v>
      </c>
    </row>
    <row r="84" spans="1:7" x14ac:dyDescent="0.3">
      <c r="A84" t="s">
        <v>20</v>
      </c>
      <c r="B84">
        <v>11</v>
      </c>
      <c r="C84" t="s">
        <v>9</v>
      </c>
      <c r="D84" t="s">
        <v>7</v>
      </c>
      <c r="E84">
        <v>0</v>
      </c>
    </row>
    <row r="85" spans="1:7" x14ac:dyDescent="0.3">
      <c r="A85" t="s">
        <v>21</v>
      </c>
      <c r="B85">
        <v>11</v>
      </c>
      <c r="C85" t="s">
        <v>9</v>
      </c>
      <c r="D85" t="s">
        <v>7</v>
      </c>
      <c r="E85">
        <v>0</v>
      </c>
    </row>
    <row r="86" spans="1:7" x14ac:dyDescent="0.3">
      <c r="A86" t="s">
        <v>22</v>
      </c>
      <c r="B86">
        <v>11</v>
      </c>
      <c r="C86" t="s">
        <v>9</v>
      </c>
      <c r="D86" t="s">
        <v>7</v>
      </c>
      <c r="E86">
        <v>0</v>
      </c>
      <c r="G86">
        <f>AVERAGE(E82:E86)</f>
        <v>0</v>
      </c>
    </row>
    <row r="87" spans="1:7" x14ac:dyDescent="0.3">
      <c r="A87" t="s">
        <v>18</v>
      </c>
      <c r="B87">
        <v>10</v>
      </c>
      <c r="C87" t="s">
        <v>9</v>
      </c>
      <c r="D87" t="s">
        <v>6</v>
      </c>
      <c r="E87">
        <v>0</v>
      </c>
    </row>
    <row r="88" spans="1:7" x14ac:dyDescent="0.3">
      <c r="A88" t="s">
        <v>19</v>
      </c>
      <c r="B88">
        <v>10</v>
      </c>
      <c r="C88" t="s">
        <v>9</v>
      </c>
      <c r="D88" t="s">
        <v>6</v>
      </c>
      <c r="E88">
        <v>0</v>
      </c>
    </row>
    <row r="89" spans="1:7" x14ac:dyDescent="0.3">
      <c r="A89" t="s">
        <v>20</v>
      </c>
      <c r="B89">
        <v>10</v>
      </c>
      <c r="C89" t="s">
        <v>9</v>
      </c>
      <c r="D89" t="s">
        <v>6</v>
      </c>
      <c r="E89">
        <v>0</v>
      </c>
    </row>
    <row r="90" spans="1:7" x14ac:dyDescent="0.3">
      <c r="A90" t="s">
        <v>21</v>
      </c>
      <c r="B90">
        <v>10</v>
      </c>
      <c r="C90" t="s">
        <v>9</v>
      </c>
      <c r="D90" t="s">
        <v>6</v>
      </c>
      <c r="E90">
        <v>0</v>
      </c>
    </row>
    <row r="91" spans="1:7" x14ac:dyDescent="0.3">
      <c r="A91" t="s">
        <v>22</v>
      </c>
      <c r="B91">
        <v>10</v>
      </c>
      <c r="C91" t="s">
        <v>9</v>
      </c>
      <c r="D91" t="s">
        <v>6</v>
      </c>
      <c r="E91">
        <v>0</v>
      </c>
      <c r="G91">
        <f>AVERAGE(E87:E91)</f>
        <v>0</v>
      </c>
    </row>
    <row r="92" spans="1:7" x14ac:dyDescent="0.3">
      <c r="A92" t="s">
        <v>18</v>
      </c>
      <c r="B92">
        <v>9</v>
      </c>
      <c r="C92" t="s">
        <v>9</v>
      </c>
      <c r="D92" t="s">
        <v>5</v>
      </c>
      <c r="E92">
        <v>0</v>
      </c>
    </row>
    <row r="93" spans="1:7" x14ac:dyDescent="0.3">
      <c r="A93" t="s">
        <v>19</v>
      </c>
      <c r="B93">
        <v>9</v>
      </c>
      <c r="C93" t="s">
        <v>9</v>
      </c>
      <c r="D93" t="s">
        <v>5</v>
      </c>
      <c r="E93">
        <v>0</v>
      </c>
    </row>
    <row r="94" spans="1:7" x14ac:dyDescent="0.3">
      <c r="A94" t="s">
        <v>20</v>
      </c>
      <c r="B94">
        <v>9</v>
      </c>
      <c r="C94" t="s">
        <v>9</v>
      </c>
      <c r="D94" t="s">
        <v>5</v>
      </c>
      <c r="E94">
        <v>0</v>
      </c>
    </row>
    <row r="95" spans="1:7" x14ac:dyDescent="0.3">
      <c r="A95" t="s">
        <v>21</v>
      </c>
      <c r="B95">
        <v>9</v>
      </c>
      <c r="C95" t="s">
        <v>9</v>
      </c>
      <c r="D95" t="s">
        <v>5</v>
      </c>
      <c r="E95">
        <v>0</v>
      </c>
    </row>
    <row r="96" spans="1:7" x14ac:dyDescent="0.3">
      <c r="A96" t="s">
        <v>22</v>
      </c>
      <c r="B96">
        <v>9</v>
      </c>
      <c r="C96" t="s">
        <v>9</v>
      </c>
      <c r="D96" t="s">
        <v>5</v>
      </c>
      <c r="E96">
        <v>0</v>
      </c>
      <c r="G96">
        <f>AVERAGE(E92:E96)</f>
        <v>0</v>
      </c>
    </row>
    <row r="97" spans="1:7" x14ac:dyDescent="0.3">
      <c r="A97" t="s">
        <v>18</v>
      </c>
      <c r="B97">
        <v>8</v>
      </c>
      <c r="C97" t="s">
        <v>9</v>
      </c>
      <c r="D97" t="s">
        <v>4</v>
      </c>
      <c r="E97">
        <v>4.9089264952848401E-3</v>
      </c>
    </row>
    <row r="98" spans="1:7" x14ac:dyDescent="0.3">
      <c r="A98" t="s">
        <v>19</v>
      </c>
      <c r="B98">
        <v>8</v>
      </c>
      <c r="C98" t="s">
        <v>9</v>
      </c>
      <c r="D98" t="s">
        <v>4</v>
      </c>
      <c r="E98">
        <v>2.85121824779678E-3</v>
      </c>
    </row>
    <row r="99" spans="1:7" x14ac:dyDescent="0.3">
      <c r="A99" t="s">
        <v>20</v>
      </c>
      <c r="B99">
        <v>8</v>
      </c>
      <c r="C99" t="s">
        <v>9</v>
      </c>
      <c r="D99" t="s">
        <v>4</v>
      </c>
      <c r="E99">
        <v>4.1407867494824002E-3</v>
      </c>
    </row>
    <row r="100" spans="1:7" x14ac:dyDescent="0.3">
      <c r="A100" t="s">
        <v>21</v>
      </c>
      <c r="B100">
        <v>8</v>
      </c>
      <c r="C100" t="s">
        <v>9</v>
      </c>
      <c r="D100" t="s">
        <v>4</v>
      </c>
      <c r="E100">
        <v>2.8549182455229602E-3</v>
      </c>
    </row>
    <row r="101" spans="1:7" x14ac:dyDescent="0.3">
      <c r="A101" t="s">
        <v>22</v>
      </c>
      <c r="B101">
        <v>8</v>
      </c>
      <c r="C101" t="s">
        <v>9</v>
      </c>
      <c r="D101" t="s">
        <v>4</v>
      </c>
      <c r="E101">
        <v>5.92249259688425E-3</v>
      </c>
      <c r="G101">
        <f>AVERAGE(E97:E101)</f>
        <v>4.1356684669942466E-3</v>
      </c>
    </row>
    <row r="102" spans="1:7" x14ac:dyDescent="0.3">
      <c r="A102" t="s">
        <v>18</v>
      </c>
      <c r="B102">
        <v>19</v>
      </c>
      <c r="C102" t="s">
        <v>11</v>
      </c>
      <c r="D102" t="s">
        <v>7</v>
      </c>
      <c r="E102">
        <v>1.71522556390977E-2</v>
      </c>
    </row>
    <row r="103" spans="1:7" x14ac:dyDescent="0.3">
      <c r="A103" t="s">
        <v>19</v>
      </c>
      <c r="B103">
        <v>19</v>
      </c>
      <c r="C103" t="s">
        <v>11</v>
      </c>
      <c r="D103" t="s">
        <v>7</v>
      </c>
      <c r="E103">
        <v>6.3616344506973298E-3</v>
      </c>
    </row>
    <row r="104" spans="1:7" x14ac:dyDescent="0.3">
      <c r="A104" t="s">
        <v>20</v>
      </c>
      <c r="B104">
        <v>19</v>
      </c>
      <c r="C104" t="s">
        <v>11</v>
      </c>
      <c r="D104" t="s">
        <v>7</v>
      </c>
      <c r="E104">
        <v>6.6918001885014095E-2</v>
      </c>
    </row>
    <row r="105" spans="1:7" x14ac:dyDescent="0.3">
      <c r="A105" t="s">
        <v>21</v>
      </c>
      <c r="B105">
        <v>19</v>
      </c>
      <c r="C105" t="s">
        <v>11</v>
      </c>
      <c r="D105" t="s">
        <v>7</v>
      </c>
      <c r="E105">
        <v>0.158393473486037</v>
      </c>
    </row>
    <row r="106" spans="1:7" x14ac:dyDescent="0.3">
      <c r="A106" t="s">
        <v>22</v>
      </c>
      <c r="B106">
        <v>19</v>
      </c>
      <c r="C106" t="s">
        <v>11</v>
      </c>
      <c r="D106" t="s">
        <v>7</v>
      </c>
      <c r="E106">
        <v>0.103225806451612</v>
      </c>
      <c r="G106">
        <f>AVERAGE(E102:E106)</f>
        <v>7.0410234382491624E-2</v>
      </c>
    </row>
    <row r="107" spans="1:7" x14ac:dyDescent="0.3">
      <c r="A107" t="s">
        <v>18</v>
      </c>
      <c r="B107">
        <v>18</v>
      </c>
      <c r="C107" t="s">
        <v>11</v>
      </c>
      <c r="D107" t="s">
        <v>6</v>
      </c>
      <c r="E107">
        <v>0</v>
      </c>
    </row>
    <row r="108" spans="1:7" x14ac:dyDescent="0.3">
      <c r="A108" t="s">
        <v>19</v>
      </c>
      <c r="B108">
        <v>18</v>
      </c>
      <c r="C108" t="s">
        <v>11</v>
      </c>
      <c r="D108" t="s">
        <v>6</v>
      </c>
      <c r="E108">
        <v>1.10749969904899E-2</v>
      </c>
    </row>
    <row r="109" spans="1:7" x14ac:dyDescent="0.3">
      <c r="A109" t="s">
        <v>20</v>
      </c>
      <c r="B109">
        <v>18</v>
      </c>
      <c r="C109" t="s">
        <v>11</v>
      </c>
      <c r="D109" t="s">
        <v>6</v>
      </c>
      <c r="E109">
        <v>1.23069778242192E-2</v>
      </c>
    </row>
    <row r="110" spans="1:7" x14ac:dyDescent="0.3">
      <c r="A110" t="s">
        <v>21</v>
      </c>
      <c r="B110">
        <v>18</v>
      </c>
      <c r="C110" t="s">
        <v>11</v>
      </c>
      <c r="D110" t="s">
        <v>6</v>
      </c>
      <c r="E110">
        <v>7.6263874468053994E-2</v>
      </c>
    </row>
    <row r="111" spans="1:7" x14ac:dyDescent="0.3">
      <c r="A111" t="s">
        <v>22</v>
      </c>
      <c r="B111">
        <v>18</v>
      </c>
      <c r="C111" t="s">
        <v>11</v>
      </c>
      <c r="D111" t="s">
        <v>6</v>
      </c>
      <c r="E111">
        <v>0.106813573587359</v>
      </c>
      <c r="G111">
        <f>AVERAGE(E107:E111)</f>
        <v>4.1291884574024419E-2</v>
      </c>
    </row>
    <row r="112" spans="1:7" x14ac:dyDescent="0.3">
      <c r="A112" t="s">
        <v>18</v>
      </c>
      <c r="B112">
        <v>17</v>
      </c>
      <c r="C112" t="s">
        <v>11</v>
      </c>
      <c r="D112" t="s">
        <v>5</v>
      </c>
      <c r="E112">
        <v>0.11705439520009001</v>
      </c>
    </row>
    <row r="113" spans="1:7" x14ac:dyDescent="0.3">
      <c r="A113" t="s">
        <v>19</v>
      </c>
      <c r="B113">
        <v>17</v>
      </c>
      <c r="C113" t="s">
        <v>11</v>
      </c>
      <c r="D113" t="s">
        <v>5</v>
      </c>
      <c r="E113">
        <v>0.11192816781484601</v>
      </c>
    </row>
    <row r="114" spans="1:7" x14ac:dyDescent="0.3">
      <c r="A114" t="s">
        <v>20</v>
      </c>
      <c r="B114">
        <v>17</v>
      </c>
      <c r="C114" t="s">
        <v>11</v>
      </c>
      <c r="D114" t="s">
        <v>5</v>
      </c>
      <c r="E114">
        <v>6.0570762958648799E-2</v>
      </c>
    </row>
    <row r="115" spans="1:7" x14ac:dyDescent="0.3">
      <c r="A115" t="s">
        <v>21</v>
      </c>
      <c r="B115">
        <v>17</v>
      </c>
      <c r="C115" t="s">
        <v>11</v>
      </c>
      <c r="D115" t="s">
        <v>5</v>
      </c>
      <c r="E115">
        <v>4.3927648578811302E-3</v>
      </c>
    </row>
    <row r="116" spans="1:7" x14ac:dyDescent="0.3">
      <c r="A116" t="s">
        <v>22</v>
      </c>
      <c r="B116">
        <v>17</v>
      </c>
      <c r="C116" t="s">
        <v>11</v>
      </c>
      <c r="D116" t="s">
        <v>5</v>
      </c>
      <c r="E116">
        <v>5.6620769527731298E-3</v>
      </c>
      <c r="G116">
        <f>AVERAGE(E112:E116)</f>
        <v>5.9921633556847834E-2</v>
      </c>
    </row>
    <row r="117" spans="1:7" x14ac:dyDescent="0.3">
      <c r="A117" t="s">
        <v>18</v>
      </c>
      <c r="B117">
        <v>16</v>
      </c>
      <c r="C117" t="s">
        <v>11</v>
      </c>
      <c r="D117" t="s">
        <v>4</v>
      </c>
      <c r="E117">
        <v>7.7517842981760496E-2</v>
      </c>
    </row>
    <row r="118" spans="1:7" x14ac:dyDescent="0.3">
      <c r="A118" t="s">
        <v>19</v>
      </c>
      <c r="B118">
        <v>16</v>
      </c>
      <c r="C118" t="s">
        <v>11</v>
      </c>
      <c r="D118" t="s">
        <v>4</v>
      </c>
      <c r="E118">
        <v>0.11249235785612299</v>
      </c>
    </row>
    <row r="119" spans="1:7" x14ac:dyDescent="0.3">
      <c r="A119" t="s">
        <v>20</v>
      </c>
      <c r="B119">
        <v>16</v>
      </c>
      <c r="C119" t="s">
        <v>11</v>
      </c>
      <c r="D119" t="s">
        <v>4</v>
      </c>
      <c r="E119">
        <v>1.3835511145272801E-2</v>
      </c>
    </row>
    <row r="120" spans="1:7" x14ac:dyDescent="0.3">
      <c r="A120" t="s">
        <v>21</v>
      </c>
      <c r="B120">
        <v>16</v>
      </c>
      <c r="C120" t="s">
        <v>11</v>
      </c>
      <c r="D120" t="s">
        <v>4</v>
      </c>
      <c r="E120">
        <v>0.19303109139762001</v>
      </c>
    </row>
    <row r="121" spans="1:7" x14ac:dyDescent="0.3">
      <c r="A121" t="s">
        <v>22</v>
      </c>
      <c r="B121">
        <v>16</v>
      </c>
      <c r="C121" t="s">
        <v>11</v>
      </c>
      <c r="D121" t="s">
        <v>4</v>
      </c>
      <c r="E121">
        <v>0.209113540426453</v>
      </c>
      <c r="G121">
        <f>AVERAGE(E117:E121)</f>
        <v>0.12119806876144586</v>
      </c>
    </row>
    <row r="122" spans="1:7" x14ac:dyDescent="0.3">
      <c r="A122" t="s">
        <v>18</v>
      </c>
      <c r="B122">
        <v>35</v>
      </c>
      <c r="C122" t="s">
        <v>15</v>
      </c>
      <c r="D122" t="s">
        <v>7</v>
      </c>
      <c r="E122">
        <v>4.1832488023630002E-2</v>
      </c>
    </row>
    <row r="123" spans="1:7" x14ac:dyDescent="0.3">
      <c r="A123" t="s">
        <v>19</v>
      </c>
      <c r="B123">
        <v>35</v>
      </c>
      <c r="C123" t="s">
        <v>15</v>
      </c>
      <c r="D123" t="s">
        <v>7</v>
      </c>
      <c r="E123">
        <v>4.1728577476363202E-2</v>
      </c>
    </row>
    <row r="124" spans="1:7" x14ac:dyDescent="0.3">
      <c r="A124" t="s">
        <v>20</v>
      </c>
      <c r="B124">
        <v>35</v>
      </c>
      <c r="C124" t="s">
        <v>15</v>
      </c>
      <c r="D124" t="s">
        <v>7</v>
      </c>
      <c r="E124">
        <v>5.2149546662991701E-2</v>
      </c>
    </row>
    <row r="125" spans="1:7" x14ac:dyDescent="0.3">
      <c r="A125" t="s">
        <v>21</v>
      </c>
      <c r="B125">
        <v>35</v>
      </c>
      <c r="C125" t="s">
        <v>15</v>
      </c>
      <c r="D125" t="s">
        <v>7</v>
      </c>
      <c r="E125">
        <v>5.7632594303696799E-2</v>
      </c>
    </row>
    <row r="126" spans="1:7" x14ac:dyDescent="0.3">
      <c r="A126" t="s">
        <v>22</v>
      </c>
      <c r="B126">
        <v>35</v>
      </c>
      <c r="C126" t="s">
        <v>15</v>
      </c>
      <c r="D126" t="s">
        <v>7</v>
      </c>
      <c r="E126">
        <v>4.5272890828921497E-2</v>
      </c>
      <c r="G126">
        <f>AVERAGE(E122:E126)</f>
        <v>4.7723219459120642E-2</v>
      </c>
    </row>
    <row r="127" spans="1:7" x14ac:dyDescent="0.3">
      <c r="A127" t="s">
        <v>18</v>
      </c>
      <c r="B127">
        <v>34</v>
      </c>
      <c r="C127" t="s">
        <v>15</v>
      </c>
      <c r="D127" t="s">
        <v>6</v>
      </c>
      <c r="E127">
        <v>4.5160806157078799E-2</v>
      </c>
    </row>
    <row r="128" spans="1:7" x14ac:dyDescent="0.3">
      <c r="A128" t="s">
        <v>19</v>
      </c>
      <c r="B128">
        <v>34</v>
      </c>
      <c r="C128" t="s">
        <v>15</v>
      </c>
      <c r="D128" t="s">
        <v>6</v>
      </c>
      <c r="E128">
        <v>4.5787442342087897E-2</v>
      </c>
    </row>
    <row r="129" spans="1:7" x14ac:dyDescent="0.3">
      <c r="A129" t="s">
        <v>20</v>
      </c>
      <c r="B129">
        <v>34</v>
      </c>
      <c r="C129" t="s">
        <v>15</v>
      </c>
      <c r="D129" t="s">
        <v>6</v>
      </c>
      <c r="E129">
        <v>4.55304909329656E-2</v>
      </c>
    </row>
    <row r="130" spans="1:7" x14ac:dyDescent="0.3">
      <c r="A130" t="s">
        <v>21</v>
      </c>
      <c r="B130">
        <v>34</v>
      </c>
      <c r="C130" t="s">
        <v>15</v>
      </c>
      <c r="D130" t="s">
        <v>6</v>
      </c>
      <c r="E130">
        <v>5.2933753598566502E-2</v>
      </c>
    </row>
    <row r="131" spans="1:7" x14ac:dyDescent="0.3">
      <c r="A131" t="s">
        <v>22</v>
      </c>
      <c r="B131">
        <v>34</v>
      </c>
      <c r="C131" t="s">
        <v>15</v>
      </c>
      <c r="D131" t="s">
        <v>6</v>
      </c>
      <c r="E131">
        <v>4.7970572252643798E-2</v>
      </c>
      <c r="G131">
        <f>AVERAGE(E127:E131)</f>
        <v>4.7476613056668518E-2</v>
      </c>
    </row>
    <row r="132" spans="1:7" x14ac:dyDescent="0.3">
      <c r="A132" t="s">
        <v>18</v>
      </c>
      <c r="B132">
        <v>33</v>
      </c>
      <c r="C132" t="s">
        <v>15</v>
      </c>
      <c r="D132" t="s">
        <v>5</v>
      </c>
      <c r="E132">
        <v>4.3634058270624797E-2</v>
      </c>
    </row>
    <row r="133" spans="1:7" x14ac:dyDescent="0.3">
      <c r="A133" t="s">
        <v>19</v>
      </c>
      <c r="B133">
        <v>33</v>
      </c>
      <c r="C133" t="s">
        <v>15</v>
      </c>
      <c r="D133" t="s">
        <v>5</v>
      </c>
      <c r="E133">
        <v>5.3785602542772697E-2</v>
      </c>
    </row>
    <row r="134" spans="1:7" x14ac:dyDescent="0.3">
      <c r="A134" t="s">
        <v>20</v>
      </c>
      <c r="B134">
        <v>33</v>
      </c>
      <c r="C134" t="s">
        <v>15</v>
      </c>
      <c r="D134" t="s">
        <v>5</v>
      </c>
      <c r="E134">
        <v>4.6201951863584403E-2</v>
      </c>
    </row>
    <row r="135" spans="1:7" x14ac:dyDescent="0.3">
      <c r="A135" t="s">
        <v>21</v>
      </c>
      <c r="B135">
        <v>33</v>
      </c>
      <c r="C135" t="s">
        <v>15</v>
      </c>
      <c r="D135" t="s">
        <v>5</v>
      </c>
      <c r="E135">
        <v>6.5504157200461502E-2</v>
      </c>
    </row>
    <row r="136" spans="1:7" x14ac:dyDescent="0.3">
      <c r="A136" t="s">
        <v>22</v>
      </c>
      <c r="B136">
        <v>33</v>
      </c>
      <c r="C136" t="s">
        <v>15</v>
      </c>
      <c r="D136" t="s">
        <v>5</v>
      </c>
      <c r="E136">
        <v>5.2939511182410103E-2</v>
      </c>
      <c r="G136">
        <f>AVERAGE(E132:E136)</f>
        <v>5.2413056211970697E-2</v>
      </c>
    </row>
    <row r="137" spans="1:7" x14ac:dyDescent="0.3">
      <c r="A137" t="s">
        <v>18</v>
      </c>
      <c r="B137">
        <v>32</v>
      </c>
      <c r="C137" t="s">
        <v>15</v>
      </c>
      <c r="D137" t="s">
        <v>4</v>
      </c>
      <c r="E137">
        <v>4.9148671096345499E-2</v>
      </c>
    </row>
    <row r="138" spans="1:7" x14ac:dyDescent="0.3">
      <c r="A138" t="s">
        <v>19</v>
      </c>
      <c r="B138">
        <v>32</v>
      </c>
      <c r="C138" t="s">
        <v>15</v>
      </c>
      <c r="D138" t="s">
        <v>4</v>
      </c>
      <c r="E138">
        <v>4.06897530513766E-2</v>
      </c>
    </row>
    <row r="139" spans="1:7" x14ac:dyDescent="0.3">
      <c r="A139" t="s">
        <v>20</v>
      </c>
      <c r="B139">
        <v>32</v>
      </c>
      <c r="C139" t="s">
        <v>15</v>
      </c>
      <c r="D139" t="s">
        <v>4</v>
      </c>
      <c r="E139">
        <v>4.61120640365923E-2</v>
      </c>
    </row>
    <row r="140" spans="1:7" x14ac:dyDescent="0.3">
      <c r="A140" t="s">
        <v>21</v>
      </c>
      <c r="B140">
        <v>32</v>
      </c>
      <c r="C140" t="s">
        <v>15</v>
      </c>
      <c r="D140" t="s">
        <v>4</v>
      </c>
      <c r="E140">
        <v>5.0543036109483297E-2</v>
      </c>
    </row>
    <row r="141" spans="1:7" x14ac:dyDescent="0.3">
      <c r="A141" t="s">
        <v>22</v>
      </c>
      <c r="B141">
        <v>32</v>
      </c>
      <c r="C141" t="s">
        <v>15</v>
      </c>
      <c r="D141" t="s">
        <v>4</v>
      </c>
      <c r="E141">
        <v>4.7409919457397198E-2</v>
      </c>
      <c r="G141">
        <f>AVERAGE(E137:E141)</f>
        <v>4.6780688750238983E-2</v>
      </c>
    </row>
    <row r="142" spans="1:7" x14ac:dyDescent="0.3">
      <c r="A142" t="s">
        <v>18</v>
      </c>
      <c r="B142">
        <v>15</v>
      </c>
      <c r="C142" t="s">
        <v>10</v>
      </c>
      <c r="D142" t="s">
        <v>7</v>
      </c>
      <c r="E142">
        <v>0.17653437432227201</v>
      </c>
    </row>
    <row r="143" spans="1:7" x14ac:dyDescent="0.3">
      <c r="A143" t="s">
        <v>19</v>
      </c>
      <c r="B143">
        <v>15</v>
      </c>
      <c r="C143" t="s">
        <v>10</v>
      </c>
      <c r="D143" t="s">
        <v>7</v>
      </c>
      <c r="E143">
        <v>0.16473629268777601</v>
      </c>
    </row>
    <row r="144" spans="1:7" x14ac:dyDescent="0.3">
      <c r="A144" t="s">
        <v>20</v>
      </c>
      <c r="B144">
        <v>15</v>
      </c>
      <c r="C144" t="s">
        <v>10</v>
      </c>
      <c r="D144" t="s">
        <v>7</v>
      </c>
      <c r="E144">
        <v>0.178656051559093</v>
      </c>
    </row>
    <row r="145" spans="1:7" x14ac:dyDescent="0.3">
      <c r="A145" t="s">
        <v>21</v>
      </c>
      <c r="B145">
        <v>15</v>
      </c>
      <c r="C145" t="s">
        <v>10</v>
      </c>
      <c r="D145" t="s">
        <v>7</v>
      </c>
      <c r="E145">
        <v>0.17360445041243</v>
      </c>
    </row>
    <row r="146" spans="1:7" x14ac:dyDescent="0.3">
      <c r="A146" t="s">
        <v>22</v>
      </c>
      <c r="B146">
        <v>15</v>
      </c>
      <c r="C146" t="s">
        <v>10</v>
      </c>
      <c r="D146" t="s">
        <v>7</v>
      </c>
      <c r="E146">
        <v>0.16743665126697399</v>
      </c>
      <c r="G146">
        <f>AVERAGE(E142:E146)</f>
        <v>0.17219356404970904</v>
      </c>
    </row>
    <row r="147" spans="1:7" x14ac:dyDescent="0.3">
      <c r="A147" t="s">
        <v>18</v>
      </c>
      <c r="B147">
        <v>14</v>
      </c>
      <c r="C147" t="s">
        <v>10</v>
      </c>
      <c r="D147" t="s">
        <v>6</v>
      </c>
      <c r="E147">
        <v>0.176848489685168</v>
      </c>
    </row>
    <row r="148" spans="1:7" x14ac:dyDescent="0.3">
      <c r="A148" t="s">
        <v>19</v>
      </c>
      <c r="B148">
        <v>14</v>
      </c>
      <c r="C148" t="s">
        <v>10</v>
      </c>
      <c r="D148" t="s">
        <v>6</v>
      </c>
      <c r="E148">
        <v>0.17167703024919301</v>
      </c>
    </row>
    <row r="149" spans="1:7" x14ac:dyDescent="0.3">
      <c r="A149" t="s">
        <v>20</v>
      </c>
      <c r="B149">
        <v>14</v>
      </c>
      <c r="C149" t="s">
        <v>10</v>
      </c>
      <c r="D149" t="s">
        <v>6</v>
      </c>
      <c r="E149">
        <v>0.18913707970844101</v>
      </c>
    </row>
    <row r="150" spans="1:7" x14ac:dyDescent="0.3">
      <c r="A150" t="s">
        <v>21</v>
      </c>
      <c r="B150">
        <v>14</v>
      </c>
      <c r="C150" t="s">
        <v>10</v>
      </c>
      <c r="D150" t="s">
        <v>6</v>
      </c>
      <c r="E150">
        <v>0.14879343146089899</v>
      </c>
    </row>
    <row r="151" spans="1:7" x14ac:dyDescent="0.3">
      <c r="A151" t="s">
        <v>22</v>
      </c>
      <c r="B151">
        <v>14</v>
      </c>
      <c r="C151" t="s">
        <v>10</v>
      </c>
      <c r="D151" t="s">
        <v>6</v>
      </c>
      <c r="E151">
        <v>0.17678100263852201</v>
      </c>
      <c r="G151">
        <f>AVERAGE(E147:E151)</f>
        <v>0.17264740674844459</v>
      </c>
    </row>
    <row r="152" spans="1:7" x14ac:dyDescent="0.3">
      <c r="A152" t="s">
        <v>18</v>
      </c>
      <c r="B152">
        <v>13</v>
      </c>
      <c r="C152" t="s">
        <v>10</v>
      </c>
      <c r="D152" t="s">
        <v>5</v>
      </c>
      <c r="E152">
        <v>0.16372743399770401</v>
      </c>
    </row>
    <row r="153" spans="1:7" x14ac:dyDescent="0.3">
      <c r="A153" t="s">
        <v>19</v>
      </c>
      <c r="B153">
        <v>13</v>
      </c>
      <c r="C153" t="s">
        <v>10</v>
      </c>
      <c r="D153" t="s">
        <v>5</v>
      </c>
      <c r="E153">
        <v>0.17403385992898601</v>
      </c>
    </row>
    <row r="154" spans="1:7" x14ac:dyDescent="0.3">
      <c r="A154" t="s">
        <v>20</v>
      </c>
      <c r="B154">
        <v>13</v>
      </c>
      <c r="C154" t="s">
        <v>10</v>
      </c>
      <c r="D154" t="s">
        <v>5</v>
      </c>
      <c r="E154">
        <v>0.15982453630858701</v>
      </c>
    </row>
    <row r="155" spans="1:7" x14ac:dyDescent="0.3">
      <c r="A155" t="s">
        <v>21</v>
      </c>
      <c r="B155">
        <v>13</v>
      </c>
      <c r="C155" t="s">
        <v>10</v>
      </c>
      <c r="D155" t="s">
        <v>5</v>
      </c>
      <c r="E155">
        <v>0.152755142492181</v>
      </c>
    </row>
    <row r="156" spans="1:7" x14ac:dyDescent="0.3">
      <c r="A156" t="s">
        <v>22</v>
      </c>
      <c r="B156">
        <v>13</v>
      </c>
      <c r="C156" t="s">
        <v>10</v>
      </c>
      <c r="D156" t="s">
        <v>5</v>
      </c>
      <c r="E156">
        <v>0.180580367920428</v>
      </c>
      <c r="G156">
        <f>AVERAGE(E152:E156)</f>
        <v>0.16618426812957721</v>
      </c>
    </row>
    <row r="157" spans="1:7" x14ac:dyDescent="0.3">
      <c r="A157" t="s">
        <v>18</v>
      </c>
      <c r="B157">
        <v>12</v>
      </c>
      <c r="C157" t="s">
        <v>10</v>
      </c>
      <c r="D157" t="s">
        <v>4</v>
      </c>
      <c r="E157">
        <v>0.15610544752323999</v>
      </c>
    </row>
    <row r="158" spans="1:7" x14ac:dyDescent="0.3">
      <c r="A158" t="s">
        <v>19</v>
      </c>
      <c r="B158">
        <v>12</v>
      </c>
      <c r="C158" t="s">
        <v>10</v>
      </c>
      <c r="D158" t="s">
        <v>4</v>
      </c>
      <c r="E158">
        <v>0.170878210439105</v>
      </c>
    </row>
    <row r="159" spans="1:7" x14ac:dyDescent="0.3">
      <c r="A159" t="s">
        <v>20</v>
      </c>
      <c r="B159">
        <v>12</v>
      </c>
      <c r="C159" t="s">
        <v>10</v>
      </c>
      <c r="D159" t="s">
        <v>4</v>
      </c>
      <c r="E159">
        <v>0.159046098957844</v>
      </c>
    </row>
    <row r="160" spans="1:7" x14ac:dyDescent="0.3">
      <c r="A160" t="s">
        <v>21</v>
      </c>
      <c r="B160">
        <v>12</v>
      </c>
      <c r="C160" t="s">
        <v>10</v>
      </c>
      <c r="D160" t="s">
        <v>4</v>
      </c>
      <c r="E160">
        <v>0.16953378209922701</v>
      </c>
    </row>
    <row r="161" spans="1:7" x14ac:dyDescent="0.3">
      <c r="A161" t="s">
        <v>22</v>
      </c>
      <c r="B161">
        <v>12</v>
      </c>
      <c r="C161" t="s">
        <v>10</v>
      </c>
      <c r="D161" t="s">
        <v>4</v>
      </c>
      <c r="E161">
        <v>0.19428163702155801</v>
      </c>
      <c r="G161">
        <f>AVERAGE(E157:E161)</f>
        <v>0.16996903520819479</v>
      </c>
    </row>
    <row r="162" spans="1:7" x14ac:dyDescent="0.3">
      <c r="A162" t="s">
        <v>18</v>
      </c>
      <c r="B162">
        <v>23</v>
      </c>
      <c r="C162" t="s">
        <v>12</v>
      </c>
      <c r="D162" t="s">
        <v>7</v>
      </c>
      <c r="E162">
        <v>5.50652001805845E-2</v>
      </c>
    </row>
    <row r="163" spans="1:7" x14ac:dyDescent="0.3">
      <c r="A163" t="s">
        <v>19</v>
      </c>
      <c r="B163">
        <v>23</v>
      </c>
      <c r="C163" t="s">
        <v>12</v>
      </c>
      <c r="D163" t="s">
        <v>7</v>
      </c>
      <c r="E163">
        <v>7.1971417530490897E-2</v>
      </c>
    </row>
    <row r="164" spans="1:7" x14ac:dyDescent="0.3">
      <c r="A164" t="s">
        <v>20</v>
      </c>
      <c r="B164">
        <v>23</v>
      </c>
      <c r="C164" t="s">
        <v>12</v>
      </c>
      <c r="D164" t="s">
        <v>7</v>
      </c>
      <c r="E164">
        <v>4.7114081835425897E-2</v>
      </c>
    </row>
    <row r="165" spans="1:7" x14ac:dyDescent="0.3">
      <c r="A165" t="s">
        <v>21</v>
      </c>
      <c r="B165">
        <v>23</v>
      </c>
      <c r="C165" t="s">
        <v>12</v>
      </c>
      <c r="D165" t="s">
        <v>7</v>
      </c>
      <c r="E165">
        <v>4.4449485905964099E-2</v>
      </c>
    </row>
    <row r="166" spans="1:7" x14ac:dyDescent="0.3">
      <c r="A166" t="s">
        <v>22</v>
      </c>
      <c r="B166">
        <v>23</v>
      </c>
      <c r="C166" t="s">
        <v>12</v>
      </c>
      <c r="D166" t="s">
        <v>7</v>
      </c>
      <c r="E166">
        <v>2.1709669529117001E-2</v>
      </c>
      <c r="G166">
        <f>AVERAGE(E162:E166)</f>
        <v>4.8061970996316469E-2</v>
      </c>
    </row>
    <row r="167" spans="1:7" x14ac:dyDescent="0.3">
      <c r="A167" t="s">
        <v>18</v>
      </c>
      <c r="B167">
        <v>22</v>
      </c>
      <c r="C167" t="s">
        <v>12</v>
      </c>
      <c r="D167" t="s">
        <v>6</v>
      </c>
      <c r="E167">
        <v>5.5829164815780499E-2</v>
      </c>
    </row>
    <row r="168" spans="1:7" x14ac:dyDescent="0.3">
      <c r="A168" t="s">
        <v>19</v>
      </c>
      <c r="B168">
        <v>22</v>
      </c>
      <c r="C168" t="s">
        <v>12</v>
      </c>
      <c r="D168" t="s">
        <v>6</v>
      </c>
      <c r="E168">
        <v>6.8147711892721397E-2</v>
      </c>
    </row>
    <row r="169" spans="1:7" x14ac:dyDescent="0.3">
      <c r="A169" t="s">
        <v>20</v>
      </c>
      <c r="B169">
        <v>22</v>
      </c>
      <c r="C169" t="s">
        <v>12</v>
      </c>
      <c r="D169" t="s">
        <v>6</v>
      </c>
      <c r="E169">
        <v>7.2078983775625702E-2</v>
      </c>
    </row>
    <row r="170" spans="1:7" x14ac:dyDescent="0.3">
      <c r="A170" t="s">
        <v>21</v>
      </c>
      <c r="B170">
        <v>22</v>
      </c>
      <c r="C170" t="s">
        <v>12</v>
      </c>
      <c r="D170" t="s">
        <v>6</v>
      </c>
      <c r="E170">
        <v>4.6640524155313397E-2</v>
      </c>
    </row>
    <row r="171" spans="1:7" x14ac:dyDescent="0.3">
      <c r="A171" t="s">
        <v>22</v>
      </c>
      <c r="B171">
        <v>22</v>
      </c>
      <c r="C171" t="s">
        <v>12</v>
      </c>
      <c r="D171" t="s">
        <v>6</v>
      </c>
      <c r="E171">
        <v>5.5556976857229101E-2</v>
      </c>
      <c r="G171">
        <f>AVERAGE(E167:E171)</f>
        <v>5.9650672299334018E-2</v>
      </c>
    </row>
    <row r="172" spans="1:7" x14ac:dyDescent="0.3">
      <c r="A172" t="s">
        <v>18</v>
      </c>
      <c r="B172">
        <v>21</v>
      </c>
      <c r="C172" t="s">
        <v>12</v>
      </c>
      <c r="D172" t="s">
        <v>5</v>
      </c>
      <c r="E172">
        <v>1.9516728624535299E-2</v>
      </c>
    </row>
    <row r="173" spans="1:7" x14ac:dyDescent="0.3">
      <c r="A173" t="s">
        <v>19</v>
      </c>
      <c r="B173">
        <v>21</v>
      </c>
      <c r="C173" t="s">
        <v>12</v>
      </c>
      <c r="D173" t="s">
        <v>5</v>
      </c>
      <c r="E173">
        <v>6.7448935245545405E-2</v>
      </c>
    </row>
    <row r="174" spans="1:7" x14ac:dyDescent="0.3">
      <c r="A174" t="s">
        <v>20</v>
      </c>
      <c r="B174">
        <v>21</v>
      </c>
      <c r="C174" t="s">
        <v>12</v>
      </c>
      <c r="D174" t="s">
        <v>5</v>
      </c>
      <c r="E174">
        <v>5.3360691708277397E-2</v>
      </c>
    </row>
    <row r="175" spans="1:7" x14ac:dyDescent="0.3">
      <c r="A175" t="s">
        <v>21</v>
      </c>
      <c r="B175">
        <v>21</v>
      </c>
      <c r="C175" t="s">
        <v>12</v>
      </c>
      <c r="D175" t="s">
        <v>5</v>
      </c>
      <c r="E175">
        <v>4.6366351418616197E-2</v>
      </c>
    </row>
    <row r="176" spans="1:7" x14ac:dyDescent="0.3">
      <c r="A176" t="s">
        <v>22</v>
      </c>
      <c r="B176">
        <v>21</v>
      </c>
      <c r="C176" t="s">
        <v>12</v>
      </c>
      <c r="D176" t="s">
        <v>5</v>
      </c>
      <c r="E176">
        <v>4.6423038489138597E-2</v>
      </c>
      <c r="G176">
        <f>AVERAGE(E172:E176)</f>
        <v>4.662314909722258E-2</v>
      </c>
    </row>
    <row r="177" spans="1:7" x14ac:dyDescent="0.3">
      <c r="A177" t="s">
        <v>18</v>
      </c>
      <c r="B177">
        <v>20</v>
      </c>
      <c r="C177" t="s">
        <v>12</v>
      </c>
      <c r="D177" t="s">
        <v>4</v>
      </c>
      <c r="E177">
        <v>2.1483533394890699E-2</v>
      </c>
    </row>
    <row r="178" spans="1:7" x14ac:dyDescent="0.3">
      <c r="A178" t="s">
        <v>19</v>
      </c>
      <c r="B178">
        <v>20</v>
      </c>
      <c r="C178" t="s">
        <v>12</v>
      </c>
      <c r="D178" t="s">
        <v>4</v>
      </c>
      <c r="E178">
        <v>4.77772674412923E-2</v>
      </c>
    </row>
    <row r="179" spans="1:7" x14ac:dyDescent="0.3">
      <c r="A179" t="s">
        <v>20</v>
      </c>
      <c r="B179">
        <v>20</v>
      </c>
      <c r="C179" t="s">
        <v>12</v>
      </c>
      <c r="D179" t="s">
        <v>4</v>
      </c>
      <c r="E179">
        <v>5.1050131821907097E-2</v>
      </c>
    </row>
    <row r="180" spans="1:7" x14ac:dyDescent="0.3">
      <c r="A180" t="s">
        <v>21</v>
      </c>
      <c r="B180">
        <v>20</v>
      </c>
      <c r="C180" t="s">
        <v>12</v>
      </c>
      <c r="D180" t="s">
        <v>4</v>
      </c>
      <c r="E180">
        <v>4.6955193025032503E-2</v>
      </c>
    </row>
    <row r="181" spans="1:7" x14ac:dyDescent="0.3">
      <c r="A181" t="s">
        <v>22</v>
      </c>
      <c r="B181">
        <v>20</v>
      </c>
      <c r="C181" t="s">
        <v>12</v>
      </c>
      <c r="D181" t="s">
        <v>4</v>
      </c>
      <c r="E181">
        <v>7.0921429411995404E-2</v>
      </c>
      <c r="G181">
        <f>AVERAGE(E177:E181)</f>
        <v>4.7637511019023603E-2</v>
      </c>
    </row>
  </sheetData>
  <sortState ref="I4:L39">
    <sortCondition descending="1" ref="L4:L39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G72" sqref="G72"/>
    </sheetView>
  </sheetViews>
  <sheetFormatPr defaultRowHeight="14.4" x14ac:dyDescent="0.3"/>
  <cols>
    <col min="1" max="1" width="27" customWidth="1"/>
    <col min="3" max="6" width="12.5546875" customWidth="1"/>
    <col min="7" max="7" width="17.88671875" customWidth="1"/>
    <col min="8" max="8" width="17.77734375" customWidth="1"/>
  </cols>
  <sheetData>
    <row r="1" spans="1:8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</row>
    <row r="2" spans="1:8" x14ac:dyDescent="0.3">
      <c r="A2" t="s">
        <v>26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0.17099056603773499</v>
      </c>
      <c r="H2">
        <v>0.60309004793287102</v>
      </c>
    </row>
    <row r="3" spans="1:8" x14ac:dyDescent="0.3">
      <c r="A3" t="s">
        <v>26</v>
      </c>
      <c r="B3">
        <v>1</v>
      </c>
      <c r="C3" t="s">
        <v>4</v>
      </c>
      <c r="D3" t="b">
        <v>1</v>
      </c>
      <c r="E3" t="s">
        <v>10</v>
      </c>
      <c r="F3" t="b">
        <v>0</v>
      </c>
      <c r="G3">
        <v>8.8172667440960098E-2</v>
      </c>
      <c r="H3">
        <v>0.53989999602787098</v>
      </c>
    </row>
    <row r="4" spans="1:8" x14ac:dyDescent="0.3">
      <c r="A4" t="s">
        <v>26</v>
      </c>
      <c r="B4">
        <v>2</v>
      </c>
      <c r="C4" t="s">
        <v>5</v>
      </c>
      <c r="D4" t="b">
        <v>1</v>
      </c>
      <c r="E4" t="s">
        <v>10</v>
      </c>
      <c r="F4" t="b">
        <v>1</v>
      </c>
      <c r="G4">
        <v>0.16381760339342499</v>
      </c>
      <c r="H4">
        <v>0.603684338441138</v>
      </c>
    </row>
    <row r="5" spans="1:8" x14ac:dyDescent="0.3">
      <c r="A5" t="s">
        <v>26</v>
      </c>
      <c r="B5">
        <v>3</v>
      </c>
      <c r="C5" t="s">
        <v>5</v>
      </c>
      <c r="D5" t="b">
        <v>1</v>
      </c>
      <c r="E5" t="s">
        <v>10</v>
      </c>
      <c r="F5" t="b">
        <v>0</v>
      </c>
      <c r="G5">
        <v>7.3806244260789702E-2</v>
      </c>
      <c r="H5">
        <v>0.52718829661718003</v>
      </c>
    </row>
    <row r="6" spans="1:8" x14ac:dyDescent="0.3">
      <c r="A6" t="s">
        <v>26</v>
      </c>
      <c r="B6">
        <v>4</v>
      </c>
      <c r="C6" t="s">
        <v>6</v>
      </c>
      <c r="D6" t="b">
        <v>1</v>
      </c>
      <c r="E6" t="s">
        <v>10</v>
      </c>
      <c r="F6" t="b">
        <v>1</v>
      </c>
      <c r="G6">
        <v>0.16976202916448899</v>
      </c>
      <c r="H6">
        <v>0.59813142107952</v>
      </c>
    </row>
    <row r="7" spans="1:8" x14ac:dyDescent="0.3">
      <c r="A7" t="s">
        <v>26</v>
      </c>
      <c r="B7">
        <v>5</v>
      </c>
      <c r="C7" t="s">
        <v>6</v>
      </c>
      <c r="D7" t="b">
        <v>1</v>
      </c>
      <c r="E7" t="s">
        <v>10</v>
      </c>
      <c r="F7" t="b">
        <v>0</v>
      </c>
      <c r="G7">
        <v>8.8172667440960098E-2</v>
      </c>
      <c r="H7">
        <v>0.53989999602787098</v>
      </c>
    </row>
    <row r="8" spans="1:8" x14ac:dyDescent="0.3">
      <c r="A8" t="s">
        <v>26</v>
      </c>
      <c r="B8">
        <v>6</v>
      </c>
      <c r="C8" t="s">
        <v>7</v>
      </c>
      <c r="D8" t="b">
        <v>1</v>
      </c>
      <c r="E8" t="s">
        <v>10</v>
      </c>
      <c r="F8" t="b">
        <v>1</v>
      </c>
      <c r="G8">
        <v>0.15187224168524499</v>
      </c>
      <c r="H8">
        <v>0.58868759879118204</v>
      </c>
    </row>
    <row r="9" spans="1:8" x14ac:dyDescent="0.3">
      <c r="A9" t="s">
        <v>26</v>
      </c>
      <c r="B9">
        <v>7</v>
      </c>
      <c r="C9" t="s">
        <v>7</v>
      </c>
      <c r="D9" t="b">
        <v>1</v>
      </c>
      <c r="E9" t="s">
        <v>10</v>
      </c>
      <c r="F9" t="b">
        <v>0</v>
      </c>
      <c r="G9">
        <v>7.2202559215899798E-2</v>
      </c>
      <c r="H9">
        <v>0.52699359565741999</v>
      </c>
    </row>
    <row r="10" spans="1:8" x14ac:dyDescent="0.3">
      <c r="A10" t="s">
        <v>26</v>
      </c>
      <c r="B10">
        <v>8</v>
      </c>
      <c r="C10" t="s">
        <v>4</v>
      </c>
      <c r="D10" t="b">
        <v>0</v>
      </c>
      <c r="E10" t="s">
        <v>10</v>
      </c>
      <c r="F10" t="b">
        <v>1</v>
      </c>
      <c r="G10">
        <v>0.32373746926423203</v>
      </c>
      <c r="H10">
        <v>0.75679414761248898</v>
      </c>
    </row>
    <row r="11" spans="1:8" x14ac:dyDescent="0.3">
      <c r="A11" t="s">
        <v>26</v>
      </c>
      <c r="B11">
        <v>9</v>
      </c>
      <c r="C11" t="s">
        <v>4</v>
      </c>
      <c r="D11" t="b">
        <v>0</v>
      </c>
      <c r="E11" t="s">
        <v>10</v>
      </c>
      <c r="F11" t="b">
        <v>0</v>
      </c>
      <c r="G11">
        <v>1.26488095238095E-2</v>
      </c>
      <c r="H11">
        <v>0.50271100758165399</v>
      </c>
    </row>
    <row r="12" spans="1:8" x14ac:dyDescent="0.3">
      <c r="A12" t="s">
        <v>26</v>
      </c>
      <c r="B12">
        <v>10</v>
      </c>
      <c r="C12" t="s">
        <v>5</v>
      </c>
      <c r="D12" t="b">
        <v>0</v>
      </c>
      <c r="E12" t="s">
        <v>10</v>
      </c>
      <c r="F12" t="b">
        <v>1</v>
      </c>
      <c r="G12">
        <v>0.31525595539787099</v>
      </c>
      <c r="H12">
        <v>0.742220118231251</v>
      </c>
    </row>
    <row r="13" spans="1:8" x14ac:dyDescent="0.3">
      <c r="A13" t="s">
        <v>26</v>
      </c>
      <c r="B13">
        <v>11</v>
      </c>
      <c r="C13" t="s">
        <v>5</v>
      </c>
      <c r="D13" t="b">
        <v>0</v>
      </c>
      <c r="E13" t="s">
        <v>10</v>
      </c>
      <c r="F13" t="b">
        <v>0</v>
      </c>
      <c r="G13">
        <v>1.56576200417536E-3</v>
      </c>
      <c r="H13">
        <v>0.50034106514506804</v>
      </c>
    </row>
    <row r="14" spans="1:8" x14ac:dyDescent="0.3">
      <c r="A14" t="s">
        <v>26</v>
      </c>
      <c r="B14">
        <v>12</v>
      </c>
      <c r="C14" t="s">
        <v>6</v>
      </c>
      <c r="D14" t="b">
        <v>0</v>
      </c>
      <c r="E14" t="s">
        <v>10</v>
      </c>
      <c r="F14" t="b">
        <v>1</v>
      </c>
      <c r="G14">
        <v>0.346528010734652</v>
      </c>
      <c r="H14">
        <v>0.75114591613891002</v>
      </c>
    </row>
    <row r="15" spans="1:8" x14ac:dyDescent="0.3">
      <c r="A15" t="s">
        <v>26</v>
      </c>
      <c r="B15">
        <v>13</v>
      </c>
      <c r="C15" t="s">
        <v>6</v>
      </c>
      <c r="D15" t="b">
        <v>0</v>
      </c>
      <c r="E15" t="s">
        <v>10</v>
      </c>
      <c r="F15" t="b">
        <v>0</v>
      </c>
      <c r="G15">
        <v>0</v>
      </c>
      <c r="H15">
        <v>0.49997547224111699</v>
      </c>
    </row>
    <row r="16" spans="1:8" x14ac:dyDescent="0.3">
      <c r="A16" t="s">
        <v>26</v>
      </c>
      <c r="B16">
        <v>14</v>
      </c>
      <c r="C16" t="s">
        <v>7</v>
      </c>
      <c r="D16" t="b">
        <v>0</v>
      </c>
      <c r="E16" t="s">
        <v>10</v>
      </c>
      <c r="F16" t="b">
        <v>1</v>
      </c>
      <c r="G16">
        <v>0.33947528981086</v>
      </c>
      <c r="H16">
        <v>0.752696000169781</v>
      </c>
    </row>
    <row r="17" spans="1:8" x14ac:dyDescent="0.3">
      <c r="A17" t="s">
        <v>26</v>
      </c>
      <c r="B17">
        <v>15</v>
      </c>
      <c r="C17" t="s">
        <v>7</v>
      </c>
      <c r="D17" t="b">
        <v>0</v>
      </c>
      <c r="E17" t="s">
        <v>10</v>
      </c>
      <c r="F17" t="b">
        <v>0</v>
      </c>
      <c r="G17">
        <v>1.3059945148230299E-3</v>
      </c>
      <c r="H17">
        <v>0.50028531107684104</v>
      </c>
    </row>
    <row r="18" spans="1:8" x14ac:dyDescent="0.3">
      <c r="A18" t="s">
        <v>30</v>
      </c>
      <c r="B18">
        <v>0</v>
      </c>
      <c r="C18" t="s">
        <v>4</v>
      </c>
      <c r="D18" t="b">
        <v>1</v>
      </c>
      <c r="E18" t="s">
        <v>10</v>
      </c>
      <c r="F18" t="b">
        <v>1</v>
      </c>
      <c r="G18">
        <v>0.17816940864870301</v>
      </c>
      <c r="H18">
        <v>0.597899768736876</v>
      </c>
    </row>
    <row r="19" spans="1:8" x14ac:dyDescent="0.3">
      <c r="A19" t="s">
        <v>30</v>
      </c>
      <c r="B19">
        <v>1</v>
      </c>
      <c r="C19" t="s">
        <v>4</v>
      </c>
      <c r="D19" t="b">
        <v>1</v>
      </c>
      <c r="E19" t="s">
        <v>10</v>
      </c>
      <c r="F19" t="b">
        <v>0</v>
      </c>
      <c r="G19">
        <v>8.8172667440960098E-2</v>
      </c>
      <c r="H19">
        <v>0.53989999602787098</v>
      </c>
    </row>
    <row r="20" spans="1:8" x14ac:dyDescent="0.3">
      <c r="A20" t="s">
        <v>30</v>
      </c>
      <c r="B20">
        <v>2</v>
      </c>
      <c r="C20" t="s">
        <v>5</v>
      </c>
      <c r="D20" t="b">
        <v>1</v>
      </c>
      <c r="E20" t="s">
        <v>10</v>
      </c>
      <c r="F20" t="b">
        <v>1</v>
      </c>
      <c r="G20">
        <v>0.16802812020397001</v>
      </c>
      <c r="H20">
        <v>0.593479836138326</v>
      </c>
    </row>
    <row r="21" spans="1:8" x14ac:dyDescent="0.3">
      <c r="A21" t="s">
        <v>30</v>
      </c>
      <c r="B21">
        <v>3</v>
      </c>
      <c r="C21" t="s">
        <v>5</v>
      </c>
      <c r="D21" t="b">
        <v>1</v>
      </c>
      <c r="E21" t="s">
        <v>10</v>
      </c>
      <c r="F21" t="b">
        <v>0</v>
      </c>
      <c r="G21">
        <v>7.3806244260789702E-2</v>
      </c>
      <c r="H21">
        <v>0.52718829661718003</v>
      </c>
    </row>
    <row r="22" spans="1:8" x14ac:dyDescent="0.3">
      <c r="A22" t="s">
        <v>30</v>
      </c>
      <c r="B22">
        <v>4</v>
      </c>
      <c r="C22" t="s">
        <v>6</v>
      </c>
      <c r="D22" t="b">
        <v>1</v>
      </c>
      <c r="E22" t="s">
        <v>10</v>
      </c>
      <c r="F22" t="b">
        <v>1</v>
      </c>
      <c r="G22">
        <v>0.179884591539892</v>
      </c>
      <c r="H22">
        <v>0.60492161174417902</v>
      </c>
    </row>
    <row r="23" spans="1:8" x14ac:dyDescent="0.3">
      <c r="A23" t="s">
        <v>30</v>
      </c>
      <c r="B23">
        <v>5</v>
      </c>
      <c r="C23" t="s">
        <v>6</v>
      </c>
      <c r="D23" t="b">
        <v>1</v>
      </c>
      <c r="E23" t="s">
        <v>10</v>
      </c>
      <c r="F23" t="b">
        <v>0</v>
      </c>
      <c r="G23">
        <v>8.8172667440960098E-2</v>
      </c>
      <c r="H23">
        <v>0.53989999602787098</v>
      </c>
    </row>
    <row r="24" spans="1:8" x14ac:dyDescent="0.3">
      <c r="A24" t="s">
        <v>30</v>
      </c>
      <c r="B24">
        <v>6</v>
      </c>
      <c r="C24" t="s">
        <v>7</v>
      </c>
      <c r="D24" t="b">
        <v>1</v>
      </c>
      <c r="E24" t="s">
        <v>10</v>
      </c>
      <c r="F24" t="b">
        <v>1</v>
      </c>
      <c r="G24">
        <v>0.17506947201270301</v>
      </c>
      <c r="H24">
        <v>0.59805911361514197</v>
      </c>
    </row>
    <row r="25" spans="1:8" x14ac:dyDescent="0.3">
      <c r="A25" t="s">
        <v>30</v>
      </c>
      <c r="B25">
        <v>7</v>
      </c>
      <c r="C25" t="s">
        <v>7</v>
      </c>
      <c r="D25" t="b">
        <v>1</v>
      </c>
      <c r="E25" t="s">
        <v>10</v>
      </c>
      <c r="F25" t="b">
        <v>0</v>
      </c>
      <c r="G25">
        <v>7.2202559215899798E-2</v>
      </c>
      <c r="H25">
        <v>0.52699359565741999</v>
      </c>
    </row>
    <row r="26" spans="1:8" x14ac:dyDescent="0.3">
      <c r="A26" t="s">
        <v>30</v>
      </c>
      <c r="B26">
        <v>8</v>
      </c>
      <c r="C26" t="s">
        <v>4</v>
      </c>
      <c r="D26" t="b">
        <v>0</v>
      </c>
      <c r="E26" t="s">
        <v>10</v>
      </c>
      <c r="F26" t="b">
        <v>1</v>
      </c>
      <c r="G26">
        <v>0.29846721544138499</v>
      </c>
      <c r="H26">
        <v>0.74902858496025504</v>
      </c>
    </row>
    <row r="27" spans="1:8" x14ac:dyDescent="0.3">
      <c r="A27" t="s">
        <v>30</v>
      </c>
      <c r="B27">
        <v>9</v>
      </c>
      <c r="C27" t="s">
        <v>4</v>
      </c>
      <c r="D27" t="b">
        <v>0</v>
      </c>
      <c r="E27" t="s">
        <v>10</v>
      </c>
      <c r="F27" t="b">
        <v>0</v>
      </c>
      <c r="G27">
        <v>1.26488095238095E-2</v>
      </c>
      <c r="H27">
        <v>0.50271100758165399</v>
      </c>
    </row>
    <row r="28" spans="1:8" x14ac:dyDescent="0.3">
      <c r="A28" t="s">
        <v>30</v>
      </c>
      <c r="B28">
        <v>10</v>
      </c>
      <c r="C28" t="s">
        <v>5</v>
      </c>
      <c r="D28" t="b">
        <v>0</v>
      </c>
      <c r="E28" t="s">
        <v>10</v>
      </c>
      <c r="F28" t="b">
        <v>1</v>
      </c>
      <c r="G28">
        <v>0.35255380661740998</v>
      </c>
      <c r="H28">
        <v>0.76675685368580404</v>
      </c>
    </row>
    <row r="29" spans="1:8" x14ac:dyDescent="0.3">
      <c r="A29" t="s">
        <v>30</v>
      </c>
      <c r="B29">
        <v>11</v>
      </c>
      <c r="C29" t="s">
        <v>5</v>
      </c>
      <c r="D29" t="b">
        <v>0</v>
      </c>
      <c r="E29" t="s">
        <v>10</v>
      </c>
      <c r="F29" t="b">
        <v>0</v>
      </c>
      <c r="G29">
        <v>1.56576200417536E-3</v>
      </c>
      <c r="H29">
        <v>0.50034106514506804</v>
      </c>
    </row>
    <row r="30" spans="1:8" x14ac:dyDescent="0.3">
      <c r="A30" t="s">
        <v>30</v>
      </c>
      <c r="B30">
        <v>12</v>
      </c>
      <c r="C30" t="s">
        <v>6</v>
      </c>
      <c r="D30" t="b">
        <v>0</v>
      </c>
      <c r="E30" t="s">
        <v>10</v>
      </c>
      <c r="F30" t="b">
        <v>1</v>
      </c>
      <c r="G30">
        <v>0.199206778438795</v>
      </c>
      <c r="H30">
        <v>0.62470123778783004</v>
      </c>
    </row>
    <row r="31" spans="1:8" x14ac:dyDescent="0.3">
      <c r="A31" t="s">
        <v>30</v>
      </c>
      <c r="B31">
        <v>13</v>
      </c>
      <c r="C31" t="s">
        <v>6</v>
      </c>
      <c r="D31" t="b">
        <v>0</v>
      </c>
      <c r="E31" t="s">
        <v>10</v>
      </c>
      <c r="F31" t="b">
        <v>0</v>
      </c>
      <c r="G31">
        <v>0</v>
      </c>
      <c r="H31">
        <v>0.49997547224111699</v>
      </c>
    </row>
    <row r="32" spans="1:8" x14ac:dyDescent="0.3">
      <c r="A32" t="s">
        <v>30</v>
      </c>
      <c r="B32">
        <v>14</v>
      </c>
      <c r="C32" t="s">
        <v>7</v>
      </c>
      <c r="D32" t="b">
        <v>0</v>
      </c>
      <c r="E32" t="s">
        <v>10</v>
      </c>
      <c r="F32" t="b">
        <v>1</v>
      </c>
      <c r="G32">
        <v>0.186521935775667</v>
      </c>
      <c r="H32">
        <v>0.61488312948949497</v>
      </c>
    </row>
    <row r="33" spans="1:8" x14ac:dyDescent="0.3">
      <c r="A33" t="s">
        <v>30</v>
      </c>
      <c r="B33">
        <v>15</v>
      </c>
      <c r="C33" t="s">
        <v>7</v>
      </c>
      <c r="D33" t="b">
        <v>0</v>
      </c>
      <c r="E33" t="s">
        <v>10</v>
      </c>
      <c r="F33" t="b">
        <v>0</v>
      </c>
      <c r="G33">
        <v>1.3059945148230299E-3</v>
      </c>
      <c r="H33">
        <v>0.50028531107684104</v>
      </c>
    </row>
    <row r="34" spans="1:8" x14ac:dyDescent="0.3">
      <c r="A34" t="s">
        <v>31</v>
      </c>
      <c r="B34">
        <v>0</v>
      </c>
      <c r="C34" t="s">
        <v>4</v>
      </c>
      <c r="D34" t="b">
        <v>1</v>
      </c>
      <c r="E34" t="s">
        <v>10</v>
      </c>
      <c r="F34" t="b">
        <v>1</v>
      </c>
      <c r="G34">
        <v>0.17277250113070999</v>
      </c>
      <c r="H34">
        <v>0.613888551702784</v>
      </c>
    </row>
    <row r="35" spans="1:8" x14ac:dyDescent="0.3">
      <c r="A35" t="s">
        <v>31</v>
      </c>
      <c r="B35">
        <v>1</v>
      </c>
      <c r="C35" t="s">
        <v>4</v>
      </c>
      <c r="D35" t="b">
        <v>1</v>
      </c>
      <c r="E35" t="s">
        <v>10</v>
      </c>
      <c r="F35" t="b">
        <v>0</v>
      </c>
      <c r="G35">
        <v>8.8172667440960098E-2</v>
      </c>
      <c r="H35">
        <v>0.53989999602787098</v>
      </c>
    </row>
    <row r="36" spans="1:8" x14ac:dyDescent="0.3">
      <c r="A36" t="s">
        <v>31</v>
      </c>
      <c r="B36">
        <v>2</v>
      </c>
      <c r="C36" t="s">
        <v>5</v>
      </c>
      <c r="D36" t="b">
        <v>1</v>
      </c>
      <c r="E36" t="s">
        <v>10</v>
      </c>
      <c r="F36" t="b">
        <v>1</v>
      </c>
      <c r="G36">
        <v>0.16010779166472999</v>
      </c>
      <c r="H36">
        <v>0.59306206186934196</v>
      </c>
    </row>
    <row r="37" spans="1:8" x14ac:dyDescent="0.3">
      <c r="A37" t="s">
        <v>31</v>
      </c>
      <c r="B37">
        <v>3</v>
      </c>
      <c r="C37" t="s">
        <v>5</v>
      </c>
      <c r="D37" t="b">
        <v>1</v>
      </c>
      <c r="E37" t="s">
        <v>10</v>
      </c>
      <c r="F37" t="b">
        <v>0</v>
      </c>
      <c r="G37">
        <v>7.3806244260789702E-2</v>
      </c>
      <c r="H37">
        <v>0.52718829661718003</v>
      </c>
    </row>
    <row r="38" spans="1:8" x14ac:dyDescent="0.3">
      <c r="A38" t="s">
        <v>31</v>
      </c>
      <c r="B38">
        <v>4</v>
      </c>
      <c r="C38" t="s">
        <v>6</v>
      </c>
      <c r="D38" t="b">
        <v>1</v>
      </c>
      <c r="E38" t="s">
        <v>10</v>
      </c>
      <c r="F38" t="b">
        <v>1</v>
      </c>
      <c r="G38">
        <v>0.203229813664596</v>
      </c>
      <c r="H38">
        <v>0.61698656353458203</v>
      </c>
    </row>
    <row r="39" spans="1:8" x14ac:dyDescent="0.3">
      <c r="A39" t="s">
        <v>31</v>
      </c>
      <c r="B39">
        <v>5</v>
      </c>
      <c r="C39" t="s">
        <v>6</v>
      </c>
      <c r="D39" t="b">
        <v>1</v>
      </c>
      <c r="E39" t="s">
        <v>10</v>
      </c>
      <c r="F39" t="b">
        <v>0</v>
      </c>
      <c r="G39">
        <v>8.8172667440960098E-2</v>
      </c>
      <c r="H39">
        <v>0.53989999602787098</v>
      </c>
    </row>
    <row r="40" spans="1:8" x14ac:dyDescent="0.3">
      <c r="A40" t="s">
        <v>31</v>
      </c>
      <c r="B40">
        <v>6</v>
      </c>
      <c r="C40" t="s">
        <v>7</v>
      </c>
      <c r="D40" t="b">
        <v>1</v>
      </c>
      <c r="E40" t="s">
        <v>10</v>
      </c>
      <c r="F40" t="b">
        <v>1</v>
      </c>
      <c r="G40">
        <v>0.18501492820245399</v>
      </c>
      <c r="H40">
        <v>0.60914099094262597</v>
      </c>
    </row>
    <row r="41" spans="1:8" x14ac:dyDescent="0.3">
      <c r="A41" t="s">
        <v>31</v>
      </c>
      <c r="B41">
        <v>7</v>
      </c>
      <c r="C41" t="s">
        <v>7</v>
      </c>
      <c r="D41" t="b">
        <v>1</v>
      </c>
      <c r="E41" t="s">
        <v>10</v>
      </c>
      <c r="F41" t="b">
        <v>0</v>
      </c>
      <c r="G41">
        <v>7.2202559215899798E-2</v>
      </c>
      <c r="H41">
        <v>0.52699359565741999</v>
      </c>
    </row>
    <row r="42" spans="1:8" x14ac:dyDescent="0.3">
      <c r="A42" t="s">
        <v>31</v>
      </c>
      <c r="B42">
        <v>8</v>
      </c>
      <c r="C42" t="s">
        <v>4</v>
      </c>
      <c r="D42" t="b">
        <v>0</v>
      </c>
      <c r="E42" t="s">
        <v>10</v>
      </c>
      <c r="F42" t="b">
        <v>1</v>
      </c>
      <c r="G42">
        <v>0.15934452971490001</v>
      </c>
      <c r="H42">
        <v>0.61277766100629005</v>
      </c>
    </row>
    <row r="43" spans="1:8" x14ac:dyDescent="0.3">
      <c r="A43" t="s">
        <v>31</v>
      </c>
      <c r="B43">
        <v>9</v>
      </c>
      <c r="C43" t="s">
        <v>4</v>
      </c>
      <c r="D43" t="b">
        <v>0</v>
      </c>
      <c r="E43" t="s">
        <v>10</v>
      </c>
      <c r="F43" t="b">
        <v>0</v>
      </c>
      <c r="G43">
        <v>1.26488095238095E-2</v>
      </c>
      <c r="H43">
        <v>0.50271100758165399</v>
      </c>
    </row>
    <row r="44" spans="1:8" x14ac:dyDescent="0.3">
      <c r="A44" t="s">
        <v>31</v>
      </c>
      <c r="B44">
        <v>10</v>
      </c>
      <c r="C44" t="s">
        <v>5</v>
      </c>
      <c r="D44" t="b">
        <v>0</v>
      </c>
      <c r="E44" t="s">
        <v>10</v>
      </c>
      <c r="F44" t="b">
        <v>1</v>
      </c>
      <c r="G44">
        <v>0.32141521430174202</v>
      </c>
      <c r="H44">
        <v>0.75750829328577896</v>
      </c>
    </row>
    <row r="45" spans="1:8" x14ac:dyDescent="0.3">
      <c r="A45" t="s">
        <v>31</v>
      </c>
      <c r="B45">
        <v>11</v>
      </c>
      <c r="C45" t="s">
        <v>5</v>
      </c>
      <c r="D45" t="b">
        <v>0</v>
      </c>
      <c r="E45" t="s">
        <v>10</v>
      </c>
      <c r="F45" t="b">
        <v>0</v>
      </c>
      <c r="G45">
        <v>1.56576200417536E-3</v>
      </c>
      <c r="H45">
        <v>0.50034106514506804</v>
      </c>
    </row>
    <row r="46" spans="1:8" x14ac:dyDescent="0.3">
      <c r="A46" t="s">
        <v>31</v>
      </c>
      <c r="B46">
        <v>12</v>
      </c>
      <c r="C46" t="s">
        <v>6</v>
      </c>
      <c r="D46" t="b">
        <v>0</v>
      </c>
      <c r="E46" t="s">
        <v>10</v>
      </c>
      <c r="F46" t="b">
        <v>1</v>
      </c>
      <c r="G46">
        <v>0.32668242222308302</v>
      </c>
      <c r="H46">
        <v>0.75358087997250101</v>
      </c>
    </row>
    <row r="47" spans="1:8" x14ac:dyDescent="0.3">
      <c r="A47" t="s">
        <v>31</v>
      </c>
      <c r="B47">
        <v>13</v>
      </c>
      <c r="C47" t="s">
        <v>6</v>
      </c>
      <c r="D47" t="b">
        <v>0</v>
      </c>
      <c r="E47" t="s">
        <v>10</v>
      </c>
      <c r="F47" t="b">
        <v>0</v>
      </c>
      <c r="G47">
        <v>0</v>
      </c>
      <c r="H47">
        <v>0.49997547224111699</v>
      </c>
    </row>
    <row r="48" spans="1:8" x14ac:dyDescent="0.3">
      <c r="A48" t="s">
        <v>31</v>
      </c>
      <c r="B48">
        <v>14</v>
      </c>
      <c r="C48" t="s">
        <v>7</v>
      </c>
      <c r="D48" t="b">
        <v>0</v>
      </c>
      <c r="E48" t="s">
        <v>10</v>
      </c>
      <c r="F48" t="b">
        <v>1</v>
      </c>
      <c r="G48">
        <v>0.17650298690844299</v>
      </c>
      <c r="H48">
        <v>0.61385300735857296</v>
      </c>
    </row>
    <row r="49" spans="1:8" x14ac:dyDescent="0.3">
      <c r="A49" t="s">
        <v>31</v>
      </c>
      <c r="B49">
        <v>15</v>
      </c>
      <c r="C49" t="s">
        <v>7</v>
      </c>
      <c r="D49" t="b">
        <v>0</v>
      </c>
      <c r="E49" t="s">
        <v>10</v>
      </c>
      <c r="F49" t="b">
        <v>0</v>
      </c>
      <c r="G49">
        <v>1.3059945148230299E-3</v>
      </c>
      <c r="H49">
        <v>0.50028531107684104</v>
      </c>
    </row>
    <row r="50" spans="1:8" x14ac:dyDescent="0.3">
      <c r="A50" t="s">
        <v>32</v>
      </c>
      <c r="B50">
        <v>0</v>
      </c>
      <c r="C50" t="s">
        <v>4</v>
      </c>
      <c r="D50" t="b">
        <v>1</v>
      </c>
      <c r="E50" t="s">
        <v>10</v>
      </c>
      <c r="F50" t="b">
        <v>1</v>
      </c>
      <c r="G50">
        <v>0.16846146642943999</v>
      </c>
      <c r="H50">
        <v>0.59843909425072095</v>
      </c>
    </row>
    <row r="51" spans="1:8" x14ac:dyDescent="0.3">
      <c r="A51" t="s">
        <v>32</v>
      </c>
      <c r="B51">
        <v>1</v>
      </c>
      <c r="C51" t="s">
        <v>4</v>
      </c>
      <c r="D51" t="b">
        <v>1</v>
      </c>
      <c r="E51" t="s">
        <v>10</v>
      </c>
      <c r="F51" t="b">
        <v>0</v>
      </c>
      <c r="G51">
        <v>8.8172667440960098E-2</v>
      </c>
      <c r="H51">
        <v>0.53989999602787098</v>
      </c>
    </row>
    <row r="52" spans="1:8" x14ac:dyDescent="0.3">
      <c r="A52" t="s">
        <v>32</v>
      </c>
      <c r="B52">
        <v>2</v>
      </c>
      <c r="C52" t="s">
        <v>5</v>
      </c>
      <c r="D52" t="b">
        <v>1</v>
      </c>
      <c r="E52" t="s">
        <v>10</v>
      </c>
      <c r="F52" t="b">
        <v>1</v>
      </c>
      <c r="G52">
        <v>0.17485148514851401</v>
      </c>
      <c r="H52">
        <v>0.59811502549813</v>
      </c>
    </row>
    <row r="53" spans="1:8" x14ac:dyDescent="0.3">
      <c r="A53" t="s">
        <v>32</v>
      </c>
      <c r="B53">
        <v>3</v>
      </c>
      <c r="C53" t="s">
        <v>5</v>
      </c>
      <c r="D53" t="b">
        <v>1</v>
      </c>
      <c r="E53" t="s">
        <v>10</v>
      </c>
      <c r="F53" t="b">
        <v>0</v>
      </c>
      <c r="G53">
        <v>7.3806244260789702E-2</v>
      </c>
      <c r="H53">
        <v>0.52718829661718003</v>
      </c>
    </row>
    <row r="54" spans="1:8" x14ac:dyDescent="0.3">
      <c r="A54" t="s">
        <v>32</v>
      </c>
      <c r="B54">
        <v>4</v>
      </c>
      <c r="C54" t="s">
        <v>6</v>
      </c>
      <c r="D54" t="b">
        <v>1</v>
      </c>
      <c r="E54" t="s">
        <v>10</v>
      </c>
      <c r="F54" t="b">
        <v>1</v>
      </c>
      <c r="G54">
        <v>0.182105783489866</v>
      </c>
      <c r="H54">
        <v>0.60317319701404004</v>
      </c>
    </row>
    <row r="55" spans="1:8" x14ac:dyDescent="0.3">
      <c r="A55" t="s">
        <v>32</v>
      </c>
      <c r="B55">
        <v>5</v>
      </c>
      <c r="C55" t="s">
        <v>6</v>
      </c>
      <c r="D55" t="b">
        <v>1</v>
      </c>
      <c r="E55" t="s">
        <v>10</v>
      </c>
      <c r="F55" t="b">
        <v>0</v>
      </c>
      <c r="G55">
        <v>8.8172667440960098E-2</v>
      </c>
      <c r="H55">
        <v>0.53989999602787098</v>
      </c>
    </row>
    <row r="56" spans="1:8" x14ac:dyDescent="0.3">
      <c r="A56" t="s">
        <v>32</v>
      </c>
      <c r="B56">
        <v>6</v>
      </c>
      <c r="C56" t="s">
        <v>7</v>
      </c>
      <c r="D56" t="b">
        <v>1</v>
      </c>
      <c r="E56" t="s">
        <v>10</v>
      </c>
      <c r="F56" t="b">
        <v>1</v>
      </c>
      <c r="G56">
        <v>0.15527980300323499</v>
      </c>
      <c r="H56">
        <v>0.58666179031062105</v>
      </c>
    </row>
    <row r="57" spans="1:8" x14ac:dyDescent="0.3">
      <c r="A57" t="s">
        <v>32</v>
      </c>
      <c r="B57">
        <v>7</v>
      </c>
      <c r="C57" t="s">
        <v>7</v>
      </c>
      <c r="D57" t="b">
        <v>1</v>
      </c>
      <c r="E57" t="s">
        <v>10</v>
      </c>
      <c r="F57" t="b">
        <v>0</v>
      </c>
      <c r="G57">
        <v>7.2202559215899798E-2</v>
      </c>
      <c r="H57">
        <v>0.52699359565741999</v>
      </c>
    </row>
    <row r="58" spans="1:8" x14ac:dyDescent="0.3">
      <c r="A58" t="s">
        <v>32</v>
      </c>
      <c r="B58">
        <v>8</v>
      </c>
      <c r="C58" t="s">
        <v>4</v>
      </c>
      <c r="D58" t="b">
        <v>0</v>
      </c>
      <c r="E58" t="s">
        <v>10</v>
      </c>
      <c r="F58" t="b">
        <v>1</v>
      </c>
      <c r="G58">
        <v>0.35619145488320603</v>
      </c>
      <c r="H58">
        <v>0.77390292692930895</v>
      </c>
    </row>
    <row r="59" spans="1:8" x14ac:dyDescent="0.3">
      <c r="A59" t="s">
        <v>32</v>
      </c>
      <c r="B59">
        <v>9</v>
      </c>
      <c r="C59" t="s">
        <v>4</v>
      </c>
      <c r="D59" t="b">
        <v>0</v>
      </c>
      <c r="E59" t="s">
        <v>10</v>
      </c>
      <c r="F59" t="b">
        <v>0</v>
      </c>
      <c r="G59">
        <v>1.26488095238095E-2</v>
      </c>
      <c r="H59">
        <v>0.50271100758165399</v>
      </c>
    </row>
    <row r="60" spans="1:8" x14ac:dyDescent="0.3">
      <c r="A60" t="s">
        <v>32</v>
      </c>
      <c r="B60">
        <v>10</v>
      </c>
      <c r="C60" t="s">
        <v>5</v>
      </c>
      <c r="D60" t="b">
        <v>0</v>
      </c>
      <c r="E60" t="s">
        <v>10</v>
      </c>
      <c r="F60" t="b">
        <v>1</v>
      </c>
      <c r="G60">
        <v>0.182740221369669</v>
      </c>
      <c r="H60">
        <v>0.61462798376080596</v>
      </c>
    </row>
    <row r="61" spans="1:8" x14ac:dyDescent="0.3">
      <c r="A61" t="s">
        <v>32</v>
      </c>
      <c r="B61">
        <v>11</v>
      </c>
      <c r="C61" t="s">
        <v>5</v>
      </c>
      <c r="D61" t="b">
        <v>0</v>
      </c>
      <c r="E61" t="s">
        <v>10</v>
      </c>
      <c r="F61" t="b">
        <v>0</v>
      </c>
      <c r="G61">
        <v>1.56576200417536E-3</v>
      </c>
      <c r="H61">
        <v>0.50034106514506804</v>
      </c>
    </row>
    <row r="62" spans="1:8" x14ac:dyDescent="0.3">
      <c r="A62" t="s">
        <v>32</v>
      </c>
      <c r="B62">
        <v>12</v>
      </c>
      <c r="C62" t="s">
        <v>6</v>
      </c>
      <c r="D62" t="b">
        <v>0</v>
      </c>
      <c r="E62" t="s">
        <v>10</v>
      </c>
      <c r="F62" t="b">
        <v>1</v>
      </c>
      <c r="G62">
        <v>0.359195048977417</v>
      </c>
      <c r="H62">
        <v>0.76704501872252495</v>
      </c>
    </row>
    <row r="63" spans="1:8" x14ac:dyDescent="0.3">
      <c r="A63" t="s">
        <v>32</v>
      </c>
      <c r="B63">
        <v>13</v>
      </c>
      <c r="C63" t="s">
        <v>6</v>
      </c>
      <c r="D63" t="b">
        <v>0</v>
      </c>
      <c r="E63" t="s">
        <v>10</v>
      </c>
      <c r="F63" t="b">
        <v>0</v>
      </c>
      <c r="G63">
        <v>0</v>
      </c>
      <c r="H63">
        <v>0.49997547224111699</v>
      </c>
    </row>
    <row r="64" spans="1:8" x14ac:dyDescent="0.3">
      <c r="A64" t="s">
        <v>32</v>
      </c>
      <c r="B64">
        <v>14</v>
      </c>
      <c r="C64" t="s">
        <v>7</v>
      </c>
      <c r="D64" t="b">
        <v>0</v>
      </c>
      <c r="E64" t="s">
        <v>10</v>
      </c>
      <c r="F64" t="b">
        <v>1</v>
      </c>
      <c r="G64">
        <v>0.184029564485194</v>
      </c>
      <c r="H64">
        <v>0.60969768551478498</v>
      </c>
    </row>
    <row r="65" spans="1:8" x14ac:dyDescent="0.3">
      <c r="A65" t="s">
        <v>32</v>
      </c>
      <c r="B65">
        <v>15</v>
      </c>
      <c r="C65" t="s">
        <v>7</v>
      </c>
      <c r="D65" t="b">
        <v>0</v>
      </c>
      <c r="E65" t="s">
        <v>10</v>
      </c>
      <c r="F65" t="b">
        <v>0</v>
      </c>
      <c r="G65">
        <v>1.3059945148230299E-3</v>
      </c>
      <c r="H65">
        <v>0.50028531107684104</v>
      </c>
    </row>
    <row r="66" spans="1:8" x14ac:dyDescent="0.3">
      <c r="A66" t="s">
        <v>33</v>
      </c>
      <c r="B66">
        <v>0</v>
      </c>
      <c r="C66" t="s">
        <v>4</v>
      </c>
      <c r="D66" t="b">
        <v>1</v>
      </c>
      <c r="E66" t="s">
        <v>10</v>
      </c>
      <c r="F66" t="b">
        <v>1</v>
      </c>
      <c r="G66">
        <v>0.165532768831677</v>
      </c>
      <c r="H66">
        <v>0.59269727133337502</v>
      </c>
    </row>
    <row r="67" spans="1:8" x14ac:dyDescent="0.3">
      <c r="A67" t="s">
        <v>33</v>
      </c>
      <c r="B67">
        <v>1</v>
      </c>
      <c r="C67" t="s">
        <v>4</v>
      </c>
      <c r="D67" t="b">
        <v>1</v>
      </c>
      <c r="E67" t="s">
        <v>10</v>
      </c>
      <c r="F67" t="b">
        <v>0</v>
      </c>
      <c r="G67">
        <v>8.8172667440960098E-2</v>
      </c>
      <c r="H67">
        <v>0.53989999602787098</v>
      </c>
    </row>
    <row r="68" spans="1:8" x14ac:dyDescent="0.3">
      <c r="A68" t="s">
        <v>33</v>
      </c>
      <c r="B68">
        <v>2</v>
      </c>
      <c r="C68" t="s">
        <v>5</v>
      </c>
      <c r="D68" t="b">
        <v>1</v>
      </c>
      <c r="E68" t="s">
        <v>10</v>
      </c>
      <c r="F68" t="b">
        <v>1</v>
      </c>
      <c r="G68">
        <v>0.17638842059630999</v>
      </c>
      <c r="H68">
        <v>0.60156571043683704</v>
      </c>
    </row>
    <row r="69" spans="1:8" x14ac:dyDescent="0.3">
      <c r="A69" t="s">
        <v>33</v>
      </c>
      <c r="B69">
        <v>3</v>
      </c>
      <c r="C69" t="s">
        <v>5</v>
      </c>
      <c r="D69" t="b">
        <v>1</v>
      </c>
      <c r="E69" t="s">
        <v>10</v>
      </c>
      <c r="F69" t="b">
        <v>0</v>
      </c>
      <c r="G69">
        <v>7.3806244260789702E-2</v>
      </c>
      <c r="H69">
        <v>0.52718829661718003</v>
      </c>
    </row>
    <row r="70" spans="1:8" x14ac:dyDescent="0.3">
      <c r="A70" t="s">
        <v>33</v>
      </c>
      <c r="B70">
        <v>4</v>
      </c>
      <c r="C70" t="s">
        <v>6</v>
      </c>
      <c r="D70" t="b">
        <v>1</v>
      </c>
      <c r="E70" t="s">
        <v>10</v>
      </c>
      <c r="F70" t="b">
        <v>1</v>
      </c>
      <c r="G70">
        <v>0.17338108027454399</v>
      </c>
      <c r="H70">
        <v>0.59672312460588295</v>
      </c>
    </row>
    <row r="71" spans="1:8" x14ac:dyDescent="0.3">
      <c r="A71" t="s">
        <v>33</v>
      </c>
      <c r="B71">
        <v>5</v>
      </c>
      <c r="C71" t="s">
        <v>6</v>
      </c>
      <c r="D71" t="b">
        <v>1</v>
      </c>
      <c r="E71" t="s">
        <v>10</v>
      </c>
      <c r="F71" t="b">
        <v>0</v>
      </c>
      <c r="G71">
        <v>8.8172667440960098E-2</v>
      </c>
      <c r="H71">
        <v>0.53989999602787098</v>
      </c>
    </row>
    <row r="72" spans="1:8" x14ac:dyDescent="0.3">
      <c r="A72" t="s">
        <v>33</v>
      </c>
      <c r="B72">
        <v>6</v>
      </c>
      <c r="C72" t="s">
        <v>7</v>
      </c>
      <c r="D72" t="b">
        <v>1</v>
      </c>
      <c r="E72" t="s">
        <v>10</v>
      </c>
      <c r="F72" t="b">
        <v>1</v>
      </c>
      <c r="G72">
        <v>0.177738301154691</v>
      </c>
      <c r="H72">
        <v>0.605239569463217</v>
      </c>
    </row>
    <row r="73" spans="1:8" x14ac:dyDescent="0.3">
      <c r="A73" t="s">
        <v>33</v>
      </c>
      <c r="B73">
        <v>7</v>
      </c>
      <c r="C73" t="s">
        <v>7</v>
      </c>
      <c r="D73" t="b">
        <v>1</v>
      </c>
      <c r="E73" t="s">
        <v>10</v>
      </c>
      <c r="F73" t="b">
        <v>0</v>
      </c>
      <c r="G73">
        <v>7.2202559215899798E-2</v>
      </c>
      <c r="H73">
        <v>0.52699359565741999</v>
      </c>
    </row>
    <row r="74" spans="1:8" x14ac:dyDescent="0.3">
      <c r="A74" t="s">
        <v>33</v>
      </c>
      <c r="B74">
        <v>8</v>
      </c>
      <c r="C74" t="s">
        <v>4</v>
      </c>
      <c r="D74" t="b">
        <v>0</v>
      </c>
      <c r="E74" t="s">
        <v>10</v>
      </c>
      <c r="F74" t="b">
        <v>1</v>
      </c>
      <c r="G74">
        <v>0.32240437158469898</v>
      </c>
      <c r="H74">
        <v>0.73464859483177503</v>
      </c>
    </row>
    <row r="75" spans="1:8" x14ac:dyDescent="0.3">
      <c r="A75" t="s">
        <v>33</v>
      </c>
      <c r="B75">
        <v>9</v>
      </c>
      <c r="C75" t="s">
        <v>4</v>
      </c>
      <c r="D75" t="b">
        <v>0</v>
      </c>
      <c r="E75" t="s">
        <v>10</v>
      </c>
      <c r="F75" t="b">
        <v>0</v>
      </c>
      <c r="G75">
        <v>1.26488095238095E-2</v>
      </c>
      <c r="H75">
        <v>0.50271100758165399</v>
      </c>
    </row>
    <row r="76" spans="1:8" x14ac:dyDescent="0.3">
      <c r="A76" t="s">
        <v>33</v>
      </c>
      <c r="B76">
        <v>10</v>
      </c>
      <c r="C76" t="s">
        <v>5</v>
      </c>
      <c r="D76" t="b">
        <v>0</v>
      </c>
      <c r="E76" t="s">
        <v>10</v>
      </c>
      <c r="F76" t="b">
        <v>1</v>
      </c>
      <c r="G76">
        <v>0.31121696722241099</v>
      </c>
      <c r="H76">
        <v>0.74581432668956504</v>
      </c>
    </row>
    <row r="77" spans="1:8" x14ac:dyDescent="0.3">
      <c r="A77" t="s">
        <v>33</v>
      </c>
      <c r="B77">
        <v>11</v>
      </c>
      <c r="C77" t="s">
        <v>5</v>
      </c>
      <c r="D77" t="b">
        <v>0</v>
      </c>
      <c r="E77" t="s">
        <v>10</v>
      </c>
      <c r="F77" t="b">
        <v>0</v>
      </c>
      <c r="G77">
        <v>1.56576200417536E-3</v>
      </c>
      <c r="H77">
        <v>0.50034106514506804</v>
      </c>
    </row>
    <row r="78" spans="1:8" x14ac:dyDescent="0.3">
      <c r="A78" t="s">
        <v>33</v>
      </c>
      <c r="B78">
        <v>12</v>
      </c>
      <c r="C78" t="s">
        <v>6</v>
      </c>
      <c r="D78" t="b">
        <v>0</v>
      </c>
      <c r="E78" t="s">
        <v>10</v>
      </c>
      <c r="F78" t="b">
        <v>1</v>
      </c>
      <c r="G78">
        <v>0.34077626255057702</v>
      </c>
      <c r="H78">
        <v>0.77445080102861696</v>
      </c>
    </row>
    <row r="79" spans="1:8" x14ac:dyDescent="0.3">
      <c r="A79" t="s">
        <v>33</v>
      </c>
      <c r="B79">
        <v>13</v>
      </c>
      <c r="C79" t="s">
        <v>6</v>
      </c>
      <c r="D79" t="b">
        <v>0</v>
      </c>
      <c r="E79" t="s">
        <v>10</v>
      </c>
      <c r="F79" t="b">
        <v>0</v>
      </c>
      <c r="G79">
        <v>0</v>
      </c>
      <c r="H79">
        <v>0.49997547224111699</v>
      </c>
    </row>
    <row r="80" spans="1:8" x14ac:dyDescent="0.3">
      <c r="A80" t="s">
        <v>33</v>
      </c>
      <c r="B80">
        <v>14</v>
      </c>
      <c r="C80" t="s">
        <v>7</v>
      </c>
      <c r="D80" t="b">
        <v>0</v>
      </c>
      <c r="E80" t="s">
        <v>10</v>
      </c>
      <c r="F80" t="b">
        <v>1</v>
      </c>
      <c r="G80">
        <v>0.35683805821961201</v>
      </c>
      <c r="H80">
        <v>0.75755384643084001</v>
      </c>
    </row>
    <row r="81" spans="1:8" x14ac:dyDescent="0.3">
      <c r="A81" t="s">
        <v>33</v>
      </c>
      <c r="B81">
        <v>15</v>
      </c>
      <c r="C81" t="s">
        <v>7</v>
      </c>
      <c r="D81" t="b">
        <v>0</v>
      </c>
      <c r="E81" t="s">
        <v>10</v>
      </c>
      <c r="F81" t="b">
        <v>0</v>
      </c>
      <c r="G81">
        <v>1.3059945148230299E-3</v>
      </c>
      <c r="H81">
        <v>0.50028531107684104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T7" sqref="T7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1" width="10.5546875" customWidth="1"/>
    <col min="14" max="14" width="12.21875" customWidth="1"/>
    <col min="15" max="15" width="12.6640625" customWidth="1"/>
  </cols>
  <sheetData>
    <row r="1" spans="1:20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M1" s="1" t="s">
        <v>24</v>
      </c>
      <c r="O1" s="1" t="s">
        <v>42</v>
      </c>
    </row>
    <row r="2" spans="1:20" x14ac:dyDescent="0.3">
      <c r="A2" t="s">
        <v>26</v>
      </c>
      <c r="B2">
        <v>15</v>
      </c>
      <c r="C2" t="s">
        <v>7</v>
      </c>
      <c r="D2" t="b">
        <v>0</v>
      </c>
      <c r="E2" t="s">
        <v>10</v>
      </c>
      <c r="F2" t="b">
        <v>0</v>
      </c>
      <c r="G2">
        <v>1.3059945148230299E-3</v>
      </c>
      <c r="H2">
        <v>0.50028531107684104</v>
      </c>
    </row>
    <row r="3" spans="1:20" x14ac:dyDescent="0.3">
      <c r="A3" t="s">
        <v>30</v>
      </c>
      <c r="B3">
        <v>15</v>
      </c>
      <c r="C3" t="s">
        <v>7</v>
      </c>
      <c r="D3" t="b">
        <v>0</v>
      </c>
      <c r="E3" t="s">
        <v>10</v>
      </c>
      <c r="F3" t="b">
        <v>0</v>
      </c>
      <c r="G3">
        <v>1.3059945148230299E-3</v>
      </c>
      <c r="H3">
        <v>0.50028531107684104</v>
      </c>
      <c r="M3" s="1" t="s">
        <v>1</v>
      </c>
      <c r="N3" s="1" t="s">
        <v>27</v>
      </c>
      <c r="O3" s="1" t="s">
        <v>0</v>
      </c>
      <c r="P3" s="1" t="s">
        <v>28</v>
      </c>
      <c r="Q3" s="1" t="s">
        <v>35</v>
      </c>
      <c r="R3" s="1" t="s">
        <v>34</v>
      </c>
    </row>
    <row r="4" spans="1:20" x14ac:dyDescent="0.3">
      <c r="A4" t="s">
        <v>31</v>
      </c>
      <c r="B4">
        <v>15</v>
      </c>
      <c r="C4" t="s">
        <v>7</v>
      </c>
      <c r="D4" t="b">
        <v>0</v>
      </c>
      <c r="E4" t="s">
        <v>10</v>
      </c>
      <c r="F4" t="b">
        <v>0</v>
      </c>
      <c r="G4">
        <v>1.3059945148230299E-3</v>
      </c>
      <c r="H4">
        <v>0.50028531107684104</v>
      </c>
      <c r="L4">
        <v>51</v>
      </c>
      <c r="M4" t="str">
        <f t="shared" ref="M4:M19" ca="1" si="0">INDIRECT("C"&amp;L4)</f>
        <v>l1</v>
      </c>
      <c r="N4" t="b">
        <f t="shared" ref="N4:N19" ca="1" si="1">INDIRECT("D"&amp;L4)</f>
        <v>0</v>
      </c>
      <c r="O4" t="str">
        <f t="shared" ref="O4:O19" ca="1" si="2">INDIRECT("E"&amp;L4)</f>
        <v>squared_hinge</v>
      </c>
      <c r="P4" t="b">
        <f t="shared" ref="P4:P19" ca="1" si="3">INDIRECT("F"&amp;L4)</f>
        <v>1</v>
      </c>
      <c r="Q4">
        <f t="shared" ref="Q4:Q19" ca="1" si="4">INDIRECT("J"&amp;L4)</f>
        <v>0.31447770458490482</v>
      </c>
      <c r="R4">
        <f t="shared" ref="R4:R19" ca="1" si="5">INDIRECT("K"&amp;L4)</f>
        <v>0.7341847707300766</v>
      </c>
    </row>
    <row r="5" spans="1:20" x14ac:dyDescent="0.3">
      <c r="A5" t="s">
        <v>32</v>
      </c>
      <c r="B5">
        <v>15</v>
      </c>
      <c r="C5" t="s">
        <v>7</v>
      </c>
      <c r="D5" t="b">
        <v>0</v>
      </c>
      <c r="E5" t="s">
        <v>10</v>
      </c>
      <c r="F5" t="b">
        <v>0</v>
      </c>
      <c r="G5">
        <v>1.3059945148230299E-3</v>
      </c>
      <c r="H5">
        <v>0.50028531107684104</v>
      </c>
      <c r="L5">
        <v>61</v>
      </c>
      <c r="M5" t="str">
        <f t="shared" ca="1" si="0"/>
        <v>none</v>
      </c>
      <c r="N5" t="b">
        <f t="shared" ca="1" si="1"/>
        <v>0</v>
      </c>
      <c r="O5" t="str">
        <f t="shared" ca="1" si="2"/>
        <v>squared_hinge</v>
      </c>
      <c r="P5" t="b">
        <f t="shared" ca="1" si="3"/>
        <v>1</v>
      </c>
      <c r="Q5">
        <f t="shared" ca="1" si="4"/>
        <v>0.2920290081776844</v>
      </c>
      <c r="R5">
        <f t="shared" ca="1" si="5"/>
        <v>0.72543038306802354</v>
      </c>
    </row>
    <row r="6" spans="1:20" x14ac:dyDescent="0.3">
      <c r="A6" t="s">
        <v>33</v>
      </c>
      <c r="B6">
        <v>15</v>
      </c>
      <c r="C6" t="s">
        <v>7</v>
      </c>
      <c r="D6" t="b">
        <v>0</v>
      </c>
      <c r="E6" t="s">
        <v>10</v>
      </c>
      <c r="F6" t="b">
        <v>0</v>
      </c>
      <c r="G6">
        <v>1.3059945148230299E-3</v>
      </c>
      <c r="H6">
        <v>0.50028531107684104</v>
      </c>
      <c r="J6">
        <f>AVERAGE(G2:G6)</f>
        <v>1.3059945148230299E-3</v>
      </c>
      <c r="K6">
        <f>AVERAGE(H2:H6)</f>
        <v>0.50028531107684104</v>
      </c>
      <c r="L6">
        <v>56</v>
      </c>
      <c r="M6" t="str">
        <f t="shared" ca="1" si="0"/>
        <v>l2</v>
      </c>
      <c r="N6" t="b">
        <f t="shared" ca="1" si="1"/>
        <v>0</v>
      </c>
      <c r="O6" t="str">
        <f t="shared" ca="1" si="2"/>
        <v>squared_hinge</v>
      </c>
      <c r="P6" t="b">
        <f t="shared" ca="1" si="3"/>
        <v>1</v>
      </c>
      <c r="Q6">
        <f t="shared" ca="1" si="4"/>
        <v>0.29663643298182063</v>
      </c>
      <c r="R6">
        <f t="shared" ca="1" si="5"/>
        <v>0.72538551513064098</v>
      </c>
      <c r="T6" t="s">
        <v>46</v>
      </c>
    </row>
    <row r="7" spans="1:20" x14ac:dyDescent="0.3">
      <c r="A7" t="s">
        <v>26</v>
      </c>
      <c r="B7">
        <v>13</v>
      </c>
      <c r="C7" t="s">
        <v>6</v>
      </c>
      <c r="D7" t="b">
        <v>0</v>
      </c>
      <c r="E7" t="s">
        <v>10</v>
      </c>
      <c r="F7" t="b">
        <v>0</v>
      </c>
      <c r="G7">
        <v>0</v>
      </c>
      <c r="H7">
        <v>0.49997547224111699</v>
      </c>
      <c r="L7">
        <v>46</v>
      </c>
      <c r="M7" t="str">
        <f t="shared" ca="1" si="0"/>
        <v>elasticnet</v>
      </c>
      <c r="N7" t="b">
        <f t="shared" ca="1" si="1"/>
        <v>0</v>
      </c>
      <c r="O7" t="str">
        <f t="shared" ca="1" si="2"/>
        <v>squared_hinge</v>
      </c>
      <c r="P7" t="b">
        <f t="shared" ca="1" si="3"/>
        <v>1</v>
      </c>
      <c r="Q7">
        <f t="shared" ca="1" si="4"/>
        <v>0.24867356703995522</v>
      </c>
      <c r="R7">
        <f t="shared" ca="1" si="5"/>
        <v>0.66973673379269483</v>
      </c>
    </row>
    <row r="8" spans="1:20" x14ac:dyDescent="0.3">
      <c r="A8" t="s">
        <v>30</v>
      </c>
      <c r="B8">
        <v>13</v>
      </c>
      <c r="C8" t="s">
        <v>6</v>
      </c>
      <c r="D8" t="b">
        <v>0</v>
      </c>
      <c r="E8" t="s">
        <v>10</v>
      </c>
      <c r="F8" t="b">
        <v>0</v>
      </c>
      <c r="G8">
        <v>0</v>
      </c>
      <c r="H8">
        <v>0.49997547224111699</v>
      </c>
      <c r="L8">
        <v>71</v>
      </c>
      <c r="M8" t="str">
        <f t="shared" ca="1" si="0"/>
        <v>l1</v>
      </c>
      <c r="N8" t="b">
        <f t="shared" ca="1" si="1"/>
        <v>1</v>
      </c>
      <c r="O8" t="str">
        <f t="shared" ca="1" si="2"/>
        <v>squared_hinge</v>
      </c>
      <c r="P8" t="b">
        <f t="shared" ca="1" si="3"/>
        <v>1</v>
      </c>
      <c r="Q8">
        <f t="shared" ca="1" si="4"/>
        <v>0.18167265962667739</v>
      </c>
      <c r="R8">
        <f t="shared" ca="1" si="5"/>
        <v>0.60398718359564074</v>
      </c>
    </row>
    <row r="9" spans="1:20" x14ac:dyDescent="0.3">
      <c r="A9" t="s">
        <v>31</v>
      </c>
      <c r="B9">
        <v>13</v>
      </c>
      <c r="C9" t="s">
        <v>6</v>
      </c>
      <c r="D9" t="b">
        <v>0</v>
      </c>
      <c r="E9" t="s">
        <v>10</v>
      </c>
      <c r="F9" t="b">
        <v>0</v>
      </c>
      <c r="G9">
        <v>0</v>
      </c>
      <c r="H9">
        <v>0.49997547224111699</v>
      </c>
      <c r="L9">
        <v>81</v>
      </c>
      <c r="M9" t="str">
        <f t="shared" ca="1" si="0"/>
        <v>none</v>
      </c>
      <c r="N9" t="b">
        <f t="shared" ca="1" si="1"/>
        <v>1</v>
      </c>
      <c r="O9" t="str">
        <f t="shared" ca="1" si="2"/>
        <v>squared_hinge</v>
      </c>
      <c r="P9" t="b">
        <f t="shared" ca="1" si="3"/>
        <v>1</v>
      </c>
      <c r="Q9">
        <f t="shared" ca="1" si="4"/>
        <v>0.17118534221565299</v>
      </c>
      <c r="R9">
        <f t="shared" ca="1" si="5"/>
        <v>0.60120294679132535</v>
      </c>
    </row>
    <row r="10" spans="1:20" x14ac:dyDescent="0.3">
      <c r="A10" t="s">
        <v>32</v>
      </c>
      <c r="B10">
        <v>13</v>
      </c>
      <c r="C10" t="s">
        <v>6</v>
      </c>
      <c r="D10" t="b">
        <v>0</v>
      </c>
      <c r="E10" t="s">
        <v>10</v>
      </c>
      <c r="F10" t="b">
        <v>0</v>
      </c>
      <c r="G10">
        <v>0</v>
      </c>
      <c r="H10">
        <v>0.49997547224111699</v>
      </c>
      <c r="L10">
        <v>76</v>
      </c>
      <c r="M10" t="str">
        <f t="shared" ca="1" si="0"/>
        <v>l2</v>
      </c>
      <c r="N10" t="b">
        <f t="shared" ca="1" si="1"/>
        <v>1</v>
      </c>
      <c r="O10" t="str">
        <f t="shared" ca="1" si="2"/>
        <v>squared_hinge</v>
      </c>
      <c r="P10" t="b">
        <f t="shared" ca="1" si="3"/>
        <v>1</v>
      </c>
      <c r="Q10">
        <f t="shared" ca="1" si="4"/>
        <v>0.16863868420138978</v>
      </c>
      <c r="R10">
        <f t="shared" ca="1" si="5"/>
        <v>0.59798139447675458</v>
      </c>
    </row>
    <row r="11" spans="1:20" x14ac:dyDescent="0.3">
      <c r="A11" t="s">
        <v>33</v>
      </c>
      <c r="B11">
        <v>13</v>
      </c>
      <c r="C11" t="s">
        <v>6</v>
      </c>
      <c r="D11" t="b">
        <v>0</v>
      </c>
      <c r="E11" t="s">
        <v>10</v>
      </c>
      <c r="F11" t="b">
        <v>0</v>
      </c>
      <c r="G11">
        <v>0</v>
      </c>
      <c r="H11">
        <v>0.49997547224111699</v>
      </c>
      <c r="J11">
        <f>AVERAGE(G7:G11)</f>
        <v>0</v>
      </c>
      <c r="K11">
        <f>AVERAGE(H7:H11)</f>
        <v>0.49997547224111705</v>
      </c>
      <c r="L11">
        <v>66</v>
      </c>
      <c r="M11" t="str">
        <f t="shared" ca="1" si="0"/>
        <v>elasticnet</v>
      </c>
      <c r="N11" t="b">
        <f t="shared" ca="1" si="1"/>
        <v>1</v>
      </c>
      <c r="O11" t="str">
        <f t="shared" ca="1" si="2"/>
        <v>squared_hinge</v>
      </c>
      <c r="P11" t="b">
        <f t="shared" ca="1" si="3"/>
        <v>1</v>
      </c>
      <c r="Q11">
        <f t="shared" ca="1" si="4"/>
        <v>0.16899494921166561</v>
      </c>
      <c r="R11">
        <f t="shared" ca="1" si="5"/>
        <v>0.59755781262455765</v>
      </c>
    </row>
    <row r="12" spans="1:20" x14ac:dyDescent="0.3">
      <c r="A12" t="s">
        <v>26</v>
      </c>
      <c r="B12">
        <v>11</v>
      </c>
      <c r="C12" t="s">
        <v>5</v>
      </c>
      <c r="D12" t="b">
        <v>0</v>
      </c>
      <c r="E12" t="s">
        <v>10</v>
      </c>
      <c r="F12" t="b">
        <v>0</v>
      </c>
      <c r="G12">
        <v>1.56576200417536E-3</v>
      </c>
      <c r="H12">
        <v>0.50034106514506804</v>
      </c>
      <c r="L12">
        <v>31</v>
      </c>
      <c r="M12" t="str">
        <f t="shared" ca="1" si="0"/>
        <v>l1</v>
      </c>
      <c r="N12" t="b">
        <f t="shared" ca="1" si="1"/>
        <v>1</v>
      </c>
      <c r="O12" t="str">
        <f t="shared" ca="1" si="2"/>
        <v>squared_hinge</v>
      </c>
      <c r="P12" t="b">
        <f t="shared" ca="1" si="3"/>
        <v>0</v>
      </c>
      <c r="Q12">
        <f t="shared" ca="1" si="4"/>
        <v>8.8172667440960098E-2</v>
      </c>
      <c r="R12">
        <f t="shared" ca="1" si="5"/>
        <v>0.53989999602787098</v>
      </c>
    </row>
    <row r="13" spans="1:20" x14ac:dyDescent="0.3">
      <c r="A13" t="s">
        <v>30</v>
      </c>
      <c r="B13">
        <v>11</v>
      </c>
      <c r="C13" t="s">
        <v>5</v>
      </c>
      <c r="D13" t="b">
        <v>0</v>
      </c>
      <c r="E13" t="s">
        <v>10</v>
      </c>
      <c r="F13" t="b">
        <v>0</v>
      </c>
      <c r="G13">
        <v>1.56576200417536E-3</v>
      </c>
      <c r="H13">
        <v>0.50034106514506804</v>
      </c>
      <c r="L13">
        <v>41</v>
      </c>
      <c r="M13" t="str">
        <f t="shared" ca="1" si="0"/>
        <v>none</v>
      </c>
      <c r="N13" t="b">
        <f t="shared" ca="1" si="1"/>
        <v>1</v>
      </c>
      <c r="O13" t="str">
        <f t="shared" ca="1" si="2"/>
        <v>squared_hinge</v>
      </c>
      <c r="P13" t="b">
        <f t="shared" ca="1" si="3"/>
        <v>0</v>
      </c>
      <c r="Q13">
        <f t="shared" ca="1" si="4"/>
        <v>8.8172667440960098E-2</v>
      </c>
      <c r="R13">
        <f t="shared" ca="1" si="5"/>
        <v>0.53989999602787098</v>
      </c>
    </row>
    <row r="14" spans="1:20" x14ac:dyDescent="0.3">
      <c r="A14" t="s">
        <v>31</v>
      </c>
      <c r="B14">
        <v>11</v>
      </c>
      <c r="C14" t="s">
        <v>5</v>
      </c>
      <c r="D14" t="b">
        <v>0</v>
      </c>
      <c r="E14" t="s">
        <v>10</v>
      </c>
      <c r="F14" t="b">
        <v>0</v>
      </c>
      <c r="G14">
        <v>1.56576200417536E-3</v>
      </c>
      <c r="H14">
        <v>0.50034106514506804</v>
      </c>
      <c r="L14">
        <v>36</v>
      </c>
      <c r="M14" t="str">
        <f t="shared" ca="1" si="0"/>
        <v>l2</v>
      </c>
      <c r="N14" t="b">
        <f t="shared" ca="1" si="1"/>
        <v>1</v>
      </c>
      <c r="O14" t="str">
        <f t="shared" ca="1" si="2"/>
        <v>squared_hinge</v>
      </c>
      <c r="P14" t="b">
        <f t="shared" ca="1" si="3"/>
        <v>0</v>
      </c>
      <c r="Q14">
        <f t="shared" ca="1" si="4"/>
        <v>7.3806244260789702E-2</v>
      </c>
      <c r="R14">
        <f t="shared" ca="1" si="5"/>
        <v>0.52718829661718003</v>
      </c>
    </row>
    <row r="15" spans="1:20" x14ac:dyDescent="0.3">
      <c r="A15" t="s">
        <v>32</v>
      </c>
      <c r="B15">
        <v>11</v>
      </c>
      <c r="C15" t="s">
        <v>5</v>
      </c>
      <c r="D15" t="b">
        <v>0</v>
      </c>
      <c r="E15" t="s">
        <v>10</v>
      </c>
      <c r="F15" t="b">
        <v>0</v>
      </c>
      <c r="G15">
        <v>1.56576200417536E-3</v>
      </c>
      <c r="H15">
        <v>0.50034106514506804</v>
      </c>
      <c r="L15">
        <v>26</v>
      </c>
      <c r="M15" t="str">
        <f t="shared" ca="1" si="0"/>
        <v>elasticnet</v>
      </c>
      <c r="N15" t="b">
        <f t="shared" ca="1" si="1"/>
        <v>1</v>
      </c>
      <c r="O15" t="str">
        <f t="shared" ca="1" si="2"/>
        <v>squared_hinge</v>
      </c>
      <c r="P15" t="b">
        <f t="shared" ca="1" si="3"/>
        <v>0</v>
      </c>
      <c r="Q15">
        <f t="shared" ca="1" si="4"/>
        <v>7.2202559215899798E-2</v>
      </c>
      <c r="R15">
        <f t="shared" ca="1" si="5"/>
        <v>0.52699359565741999</v>
      </c>
    </row>
    <row r="16" spans="1:20" x14ac:dyDescent="0.3">
      <c r="A16" t="s">
        <v>33</v>
      </c>
      <c r="B16">
        <v>11</v>
      </c>
      <c r="C16" t="s">
        <v>5</v>
      </c>
      <c r="D16" t="b">
        <v>0</v>
      </c>
      <c r="E16" t="s">
        <v>10</v>
      </c>
      <c r="F16" t="b">
        <v>0</v>
      </c>
      <c r="G16">
        <v>1.56576200417536E-3</v>
      </c>
      <c r="H16">
        <v>0.50034106514506804</v>
      </c>
      <c r="J16">
        <f>AVERAGE(G13:G17)</f>
        <v>3.7823715081021876E-3</v>
      </c>
      <c r="K16">
        <f>AVERAGE(H13:H17)</f>
        <v>0.50081505363238521</v>
      </c>
      <c r="L16">
        <v>21</v>
      </c>
      <c r="M16" t="str">
        <f t="shared" ca="1" si="0"/>
        <v>none</v>
      </c>
      <c r="N16" t="b">
        <f t="shared" ca="1" si="1"/>
        <v>0</v>
      </c>
      <c r="O16" t="str">
        <f t="shared" ca="1" si="2"/>
        <v>squared_hinge</v>
      </c>
      <c r="P16" t="b">
        <f t="shared" ca="1" si="3"/>
        <v>0</v>
      </c>
      <c r="Q16">
        <f t="shared" ca="1" si="4"/>
        <v>1.2648809523809501E-2</v>
      </c>
      <c r="R16">
        <f t="shared" ca="1" si="5"/>
        <v>0.50271100758165399</v>
      </c>
    </row>
    <row r="17" spans="1:18" x14ac:dyDescent="0.3">
      <c r="A17" t="s">
        <v>26</v>
      </c>
      <c r="B17">
        <v>9</v>
      </c>
      <c r="C17" t="s">
        <v>4</v>
      </c>
      <c r="D17" t="b">
        <v>0</v>
      </c>
      <c r="E17" t="s">
        <v>10</v>
      </c>
      <c r="F17" t="b">
        <v>0</v>
      </c>
      <c r="G17">
        <v>1.26488095238095E-2</v>
      </c>
      <c r="H17">
        <v>0.50271100758165399</v>
      </c>
      <c r="L17">
        <v>16</v>
      </c>
      <c r="M17" t="str">
        <f t="shared" ca="1" si="0"/>
        <v>l2</v>
      </c>
      <c r="N17" t="b">
        <f t="shared" ca="1" si="1"/>
        <v>0</v>
      </c>
      <c r="O17" t="str">
        <f t="shared" ca="1" si="2"/>
        <v>squared_hinge</v>
      </c>
      <c r="P17" t="b">
        <f t="shared" ca="1" si="3"/>
        <v>0</v>
      </c>
      <c r="Q17">
        <f t="shared" ca="1" si="4"/>
        <v>3.7823715081021876E-3</v>
      </c>
      <c r="R17">
        <f t="shared" ca="1" si="5"/>
        <v>0.50081505363238521</v>
      </c>
    </row>
    <row r="18" spans="1:18" x14ac:dyDescent="0.3">
      <c r="A18" t="s">
        <v>30</v>
      </c>
      <c r="B18">
        <v>9</v>
      </c>
      <c r="C18" t="s">
        <v>4</v>
      </c>
      <c r="D18" t="b">
        <v>0</v>
      </c>
      <c r="E18" t="s">
        <v>10</v>
      </c>
      <c r="F18" t="b">
        <v>0</v>
      </c>
      <c r="G18">
        <v>1.26488095238095E-2</v>
      </c>
      <c r="H18">
        <v>0.50271100758165399</v>
      </c>
      <c r="L18">
        <v>6</v>
      </c>
      <c r="M18" t="str">
        <f t="shared" ca="1" si="0"/>
        <v>elasticnet</v>
      </c>
      <c r="N18" t="b">
        <f t="shared" ca="1" si="1"/>
        <v>0</v>
      </c>
      <c r="O18" t="str">
        <f t="shared" ca="1" si="2"/>
        <v>squared_hinge</v>
      </c>
      <c r="P18" t="b">
        <f t="shared" ca="1" si="3"/>
        <v>0</v>
      </c>
      <c r="Q18">
        <f t="shared" ca="1" si="4"/>
        <v>1.3059945148230299E-3</v>
      </c>
      <c r="R18">
        <f t="shared" ca="1" si="5"/>
        <v>0.50028531107684104</v>
      </c>
    </row>
    <row r="19" spans="1:18" x14ac:dyDescent="0.3">
      <c r="A19" t="s">
        <v>31</v>
      </c>
      <c r="B19">
        <v>9</v>
      </c>
      <c r="C19" t="s">
        <v>4</v>
      </c>
      <c r="D19" t="b">
        <v>0</v>
      </c>
      <c r="E19" t="s">
        <v>10</v>
      </c>
      <c r="F19" t="b">
        <v>0</v>
      </c>
      <c r="G19">
        <v>1.26488095238095E-2</v>
      </c>
      <c r="H19">
        <v>0.50271100758165399</v>
      </c>
      <c r="L19">
        <v>11</v>
      </c>
      <c r="M19" t="str">
        <f t="shared" ca="1" si="0"/>
        <v>l1</v>
      </c>
      <c r="N19" t="b">
        <f t="shared" ca="1" si="1"/>
        <v>0</v>
      </c>
      <c r="O19" t="str">
        <f t="shared" ca="1" si="2"/>
        <v>squared_hinge</v>
      </c>
      <c r="P19" t="b">
        <f t="shared" ca="1" si="3"/>
        <v>0</v>
      </c>
      <c r="Q19">
        <f t="shared" ca="1" si="4"/>
        <v>0</v>
      </c>
      <c r="R19">
        <f t="shared" ca="1" si="5"/>
        <v>0.49997547224111705</v>
      </c>
    </row>
    <row r="20" spans="1:18" x14ac:dyDescent="0.3">
      <c r="A20" t="s">
        <v>32</v>
      </c>
      <c r="B20">
        <v>9</v>
      </c>
      <c r="C20" t="s">
        <v>4</v>
      </c>
      <c r="D20" t="b">
        <v>0</v>
      </c>
      <c r="E20" t="s">
        <v>10</v>
      </c>
      <c r="F20" t="b">
        <v>0</v>
      </c>
      <c r="G20">
        <v>1.26488095238095E-2</v>
      </c>
      <c r="H20">
        <v>0.50271100758165399</v>
      </c>
    </row>
    <row r="21" spans="1:18" x14ac:dyDescent="0.3">
      <c r="A21" t="s">
        <v>33</v>
      </c>
      <c r="B21">
        <v>9</v>
      </c>
      <c r="C21" t="s">
        <v>4</v>
      </c>
      <c r="D21" t="b">
        <v>0</v>
      </c>
      <c r="E21" t="s">
        <v>10</v>
      </c>
      <c r="F21" t="b">
        <v>0</v>
      </c>
      <c r="G21">
        <v>1.26488095238095E-2</v>
      </c>
      <c r="H21">
        <v>0.50271100758165399</v>
      </c>
      <c r="J21">
        <f>AVERAGE(G17:G21)</f>
        <v>1.2648809523809501E-2</v>
      </c>
      <c r="K21">
        <f>AVERAGE(H17:H21)</f>
        <v>0.50271100758165399</v>
      </c>
      <c r="M21" s="1" t="s">
        <v>41</v>
      </c>
    </row>
    <row r="22" spans="1:18" x14ac:dyDescent="0.3">
      <c r="A22" t="s">
        <v>26</v>
      </c>
      <c r="B22">
        <v>7</v>
      </c>
      <c r="C22" t="s">
        <v>7</v>
      </c>
      <c r="D22" t="b">
        <v>1</v>
      </c>
      <c r="E22" t="s">
        <v>10</v>
      </c>
      <c r="F22" t="b">
        <v>0</v>
      </c>
      <c r="G22">
        <v>7.2202559215899798E-2</v>
      </c>
      <c r="H22">
        <v>0.52699359565741999</v>
      </c>
      <c r="M22" t="s">
        <v>5</v>
      </c>
      <c r="N22" t="b">
        <v>0</v>
      </c>
      <c r="O22" t="s">
        <v>10</v>
      </c>
      <c r="P22" t="b">
        <v>1</v>
      </c>
      <c r="Q22">
        <v>0.31051625336004363</v>
      </c>
      <c r="R22">
        <v>0.73640560188951143</v>
      </c>
    </row>
    <row r="23" spans="1:18" x14ac:dyDescent="0.3">
      <c r="A23" t="s">
        <v>30</v>
      </c>
      <c r="B23">
        <v>7</v>
      </c>
      <c r="C23" t="s">
        <v>7</v>
      </c>
      <c r="D23" t="b">
        <v>1</v>
      </c>
      <c r="E23" t="s">
        <v>10</v>
      </c>
      <c r="F23" t="b">
        <v>0</v>
      </c>
      <c r="G23">
        <v>7.2202559215899798E-2</v>
      </c>
      <c r="H23">
        <v>0.52699359565741999</v>
      </c>
      <c r="M23" t="s">
        <v>4</v>
      </c>
      <c r="N23" t="b">
        <v>0</v>
      </c>
      <c r="O23" t="s">
        <v>10</v>
      </c>
      <c r="P23" t="b">
        <v>1</v>
      </c>
      <c r="Q23">
        <v>0.26330124271914279</v>
      </c>
      <c r="R23">
        <v>0.68762268373731061</v>
      </c>
    </row>
    <row r="24" spans="1:18" x14ac:dyDescent="0.3">
      <c r="A24" t="s">
        <v>31</v>
      </c>
      <c r="B24">
        <v>7</v>
      </c>
      <c r="C24" t="s">
        <v>7</v>
      </c>
      <c r="D24" t="b">
        <v>1</v>
      </c>
      <c r="E24" t="s">
        <v>10</v>
      </c>
      <c r="F24" t="b">
        <v>0</v>
      </c>
      <c r="G24">
        <v>7.2202559215899798E-2</v>
      </c>
      <c r="H24">
        <v>0.52699359565741999</v>
      </c>
      <c r="M24" t="s">
        <v>7</v>
      </c>
      <c r="N24" t="b">
        <v>0</v>
      </c>
      <c r="O24" t="s">
        <v>10</v>
      </c>
      <c r="P24" t="b">
        <v>1</v>
      </c>
      <c r="Q24">
        <v>0.24599608460670197</v>
      </c>
      <c r="R24">
        <v>0.67947742185723148</v>
      </c>
    </row>
    <row r="25" spans="1:18" x14ac:dyDescent="0.3">
      <c r="A25" t="s">
        <v>32</v>
      </c>
      <c r="B25">
        <v>7</v>
      </c>
      <c r="C25" t="s">
        <v>7</v>
      </c>
      <c r="D25" t="b">
        <v>1</v>
      </c>
      <c r="E25" t="s">
        <v>10</v>
      </c>
      <c r="F25" t="b">
        <v>0</v>
      </c>
      <c r="G25">
        <v>7.2202559215899798E-2</v>
      </c>
      <c r="H25">
        <v>0.52699359565741999</v>
      </c>
    </row>
    <row r="26" spans="1:18" x14ac:dyDescent="0.3">
      <c r="A26" t="s">
        <v>33</v>
      </c>
      <c r="B26">
        <v>7</v>
      </c>
      <c r="C26" t="s">
        <v>7</v>
      </c>
      <c r="D26" t="b">
        <v>1</v>
      </c>
      <c r="E26" t="s">
        <v>10</v>
      </c>
      <c r="F26" t="b">
        <v>0</v>
      </c>
      <c r="G26">
        <v>7.2202559215899798E-2</v>
      </c>
      <c r="H26">
        <v>0.52699359565741999</v>
      </c>
      <c r="J26">
        <f>AVERAGE(G22:G26)</f>
        <v>7.2202559215899798E-2</v>
      </c>
      <c r="K26">
        <f>AVERAGE(H22:H26)</f>
        <v>0.52699359565741999</v>
      </c>
    </row>
    <row r="27" spans="1:18" x14ac:dyDescent="0.3">
      <c r="A27" t="s">
        <v>26</v>
      </c>
      <c r="B27">
        <v>5</v>
      </c>
      <c r="C27" t="s">
        <v>6</v>
      </c>
      <c r="D27" t="b">
        <v>1</v>
      </c>
      <c r="E27" t="s">
        <v>10</v>
      </c>
      <c r="F27" t="b">
        <v>0</v>
      </c>
      <c r="G27">
        <v>8.8172667440960098E-2</v>
      </c>
      <c r="H27">
        <v>0.53989999602787098</v>
      </c>
    </row>
    <row r="28" spans="1:18" x14ac:dyDescent="0.3">
      <c r="A28" t="s">
        <v>30</v>
      </c>
      <c r="B28">
        <v>5</v>
      </c>
      <c r="C28" t="s">
        <v>6</v>
      </c>
      <c r="D28" t="b">
        <v>1</v>
      </c>
      <c r="E28" t="s">
        <v>10</v>
      </c>
      <c r="F28" t="b">
        <v>0</v>
      </c>
      <c r="G28">
        <v>8.8172667440960098E-2</v>
      </c>
      <c r="H28">
        <v>0.53989999602787098</v>
      </c>
    </row>
    <row r="29" spans="1:18" x14ac:dyDescent="0.3">
      <c r="A29" t="s">
        <v>31</v>
      </c>
      <c r="B29">
        <v>5</v>
      </c>
      <c r="C29" t="s">
        <v>6</v>
      </c>
      <c r="D29" t="b">
        <v>1</v>
      </c>
      <c r="E29" t="s">
        <v>10</v>
      </c>
      <c r="F29" t="b">
        <v>0</v>
      </c>
      <c r="G29">
        <v>8.8172667440960098E-2</v>
      </c>
      <c r="H29">
        <v>0.53989999602787098</v>
      </c>
    </row>
    <row r="30" spans="1:18" x14ac:dyDescent="0.3">
      <c r="A30" t="s">
        <v>32</v>
      </c>
      <c r="B30">
        <v>5</v>
      </c>
      <c r="C30" t="s">
        <v>6</v>
      </c>
      <c r="D30" t="b">
        <v>1</v>
      </c>
      <c r="E30" t="s">
        <v>10</v>
      </c>
      <c r="F30" t="b">
        <v>0</v>
      </c>
      <c r="G30">
        <v>8.8172667440960098E-2</v>
      </c>
      <c r="H30">
        <v>0.53989999602787098</v>
      </c>
    </row>
    <row r="31" spans="1:18" x14ac:dyDescent="0.3">
      <c r="A31" t="s">
        <v>33</v>
      </c>
      <c r="B31">
        <v>5</v>
      </c>
      <c r="C31" t="s">
        <v>6</v>
      </c>
      <c r="D31" t="b">
        <v>1</v>
      </c>
      <c r="E31" t="s">
        <v>10</v>
      </c>
      <c r="F31" t="b">
        <v>0</v>
      </c>
      <c r="G31">
        <v>8.8172667440960098E-2</v>
      </c>
      <c r="H31">
        <v>0.53989999602787098</v>
      </c>
      <c r="J31">
        <f>AVERAGE(G27:G31)</f>
        <v>8.8172667440960098E-2</v>
      </c>
      <c r="K31">
        <f>AVERAGE(H27:H31)</f>
        <v>0.53989999602787098</v>
      </c>
    </row>
    <row r="32" spans="1:18" x14ac:dyDescent="0.3">
      <c r="A32" t="s">
        <v>26</v>
      </c>
      <c r="B32">
        <v>3</v>
      </c>
      <c r="C32" t="s">
        <v>5</v>
      </c>
      <c r="D32" t="b">
        <v>1</v>
      </c>
      <c r="E32" t="s">
        <v>10</v>
      </c>
      <c r="F32" t="b">
        <v>0</v>
      </c>
      <c r="G32">
        <v>7.3806244260789702E-2</v>
      </c>
      <c r="H32">
        <v>0.52718829661718003</v>
      </c>
    </row>
    <row r="33" spans="1:11" x14ac:dyDescent="0.3">
      <c r="A33" t="s">
        <v>30</v>
      </c>
      <c r="B33">
        <v>3</v>
      </c>
      <c r="C33" t="s">
        <v>5</v>
      </c>
      <c r="D33" t="b">
        <v>1</v>
      </c>
      <c r="E33" t="s">
        <v>10</v>
      </c>
      <c r="F33" t="b">
        <v>0</v>
      </c>
      <c r="G33">
        <v>7.3806244260789702E-2</v>
      </c>
      <c r="H33">
        <v>0.52718829661718003</v>
      </c>
    </row>
    <row r="34" spans="1:11" x14ac:dyDescent="0.3">
      <c r="A34" t="s">
        <v>31</v>
      </c>
      <c r="B34">
        <v>3</v>
      </c>
      <c r="C34" t="s">
        <v>5</v>
      </c>
      <c r="D34" t="b">
        <v>1</v>
      </c>
      <c r="E34" t="s">
        <v>10</v>
      </c>
      <c r="F34" t="b">
        <v>0</v>
      </c>
      <c r="G34">
        <v>7.3806244260789702E-2</v>
      </c>
      <c r="H34">
        <v>0.52718829661718003</v>
      </c>
    </row>
    <row r="35" spans="1:11" x14ac:dyDescent="0.3">
      <c r="A35" t="s">
        <v>32</v>
      </c>
      <c r="B35">
        <v>3</v>
      </c>
      <c r="C35" t="s">
        <v>5</v>
      </c>
      <c r="D35" t="b">
        <v>1</v>
      </c>
      <c r="E35" t="s">
        <v>10</v>
      </c>
      <c r="F35" t="b">
        <v>0</v>
      </c>
      <c r="G35">
        <v>7.3806244260789702E-2</v>
      </c>
      <c r="H35">
        <v>0.52718829661718003</v>
      </c>
    </row>
    <row r="36" spans="1:11" x14ac:dyDescent="0.3">
      <c r="A36" t="s">
        <v>33</v>
      </c>
      <c r="B36">
        <v>3</v>
      </c>
      <c r="C36" t="s">
        <v>5</v>
      </c>
      <c r="D36" t="b">
        <v>1</v>
      </c>
      <c r="E36" t="s">
        <v>10</v>
      </c>
      <c r="F36" t="b">
        <v>0</v>
      </c>
      <c r="G36">
        <v>7.3806244260789702E-2</v>
      </c>
      <c r="H36">
        <v>0.52718829661718003</v>
      </c>
      <c r="J36">
        <f>AVERAGE(G32:G36)</f>
        <v>7.3806244260789702E-2</v>
      </c>
      <c r="K36">
        <f>AVERAGE(H32:H36)</f>
        <v>0.52718829661718003</v>
      </c>
    </row>
    <row r="37" spans="1:11" x14ac:dyDescent="0.3">
      <c r="A37" t="s">
        <v>26</v>
      </c>
      <c r="B37">
        <v>1</v>
      </c>
      <c r="C37" t="s">
        <v>4</v>
      </c>
      <c r="D37" t="b">
        <v>1</v>
      </c>
      <c r="E37" t="s">
        <v>10</v>
      </c>
      <c r="F37" t="b">
        <v>0</v>
      </c>
      <c r="G37">
        <v>8.8172667440960098E-2</v>
      </c>
      <c r="H37">
        <v>0.53989999602787098</v>
      </c>
    </row>
    <row r="38" spans="1:11" x14ac:dyDescent="0.3">
      <c r="A38" t="s">
        <v>30</v>
      </c>
      <c r="B38">
        <v>1</v>
      </c>
      <c r="C38" t="s">
        <v>4</v>
      </c>
      <c r="D38" t="b">
        <v>1</v>
      </c>
      <c r="E38" t="s">
        <v>10</v>
      </c>
      <c r="F38" t="b">
        <v>0</v>
      </c>
      <c r="G38">
        <v>8.8172667440960098E-2</v>
      </c>
      <c r="H38">
        <v>0.53989999602787098</v>
      </c>
    </row>
    <row r="39" spans="1:11" x14ac:dyDescent="0.3">
      <c r="A39" t="s">
        <v>31</v>
      </c>
      <c r="B39">
        <v>1</v>
      </c>
      <c r="C39" t="s">
        <v>4</v>
      </c>
      <c r="D39" t="b">
        <v>1</v>
      </c>
      <c r="E39" t="s">
        <v>10</v>
      </c>
      <c r="F39" t="b">
        <v>0</v>
      </c>
      <c r="G39">
        <v>8.8172667440960098E-2</v>
      </c>
      <c r="H39">
        <v>0.53989999602787098</v>
      </c>
    </row>
    <row r="40" spans="1:11" x14ac:dyDescent="0.3">
      <c r="A40" t="s">
        <v>32</v>
      </c>
      <c r="B40">
        <v>1</v>
      </c>
      <c r="C40" t="s">
        <v>4</v>
      </c>
      <c r="D40" t="b">
        <v>1</v>
      </c>
      <c r="E40" t="s">
        <v>10</v>
      </c>
      <c r="F40" t="b">
        <v>0</v>
      </c>
      <c r="G40">
        <v>8.8172667440960098E-2</v>
      </c>
      <c r="H40">
        <v>0.53989999602787098</v>
      </c>
    </row>
    <row r="41" spans="1:11" x14ac:dyDescent="0.3">
      <c r="A41" t="s">
        <v>33</v>
      </c>
      <c r="B41">
        <v>1</v>
      </c>
      <c r="C41" t="s">
        <v>4</v>
      </c>
      <c r="D41" t="b">
        <v>1</v>
      </c>
      <c r="E41" t="s">
        <v>10</v>
      </c>
      <c r="F41" t="b">
        <v>0</v>
      </c>
      <c r="G41">
        <v>8.8172667440960098E-2</v>
      </c>
      <c r="H41">
        <v>0.53989999602787098</v>
      </c>
      <c r="J41">
        <f>AVERAGE(G37:G41)</f>
        <v>8.8172667440960098E-2</v>
      </c>
      <c r="K41">
        <f>AVERAGE(H37:H41)</f>
        <v>0.53989999602787098</v>
      </c>
    </row>
    <row r="42" spans="1:11" x14ac:dyDescent="0.3">
      <c r="A42" t="s">
        <v>26</v>
      </c>
      <c r="B42">
        <v>14</v>
      </c>
      <c r="C42" t="s">
        <v>7</v>
      </c>
      <c r="D42" t="b">
        <v>0</v>
      </c>
      <c r="E42" t="s">
        <v>10</v>
      </c>
      <c r="F42" t="b">
        <v>1</v>
      </c>
      <c r="G42">
        <v>0.33947528981086</v>
      </c>
      <c r="H42">
        <v>0.752696000169781</v>
      </c>
    </row>
    <row r="43" spans="1:11" x14ac:dyDescent="0.3">
      <c r="A43" t="s">
        <v>30</v>
      </c>
      <c r="B43">
        <v>14</v>
      </c>
      <c r="C43" t="s">
        <v>7</v>
      </c>
      <c r="D43" t="b">
        <v>0</v>
      </c>
      <c r="E43" t="s">
        <v>10</v>
      </c>
      <c r="F43" t="b">
        <v>1</v>
      </c>
      <c r="G43">
        <v>0.186521935775667</v>
      </c>
      <c r="H43">
        <v>0.61488312948949497</v>
      </c>
    </row>
    <row r="44" spans="1:11" x14ac:dyDescent="0.3">
      <c r="A44" t="s">
        <v>31</v>
      </c>
      <c r="B44">
        <v>14</v>
      </c>
      <c r="C44" t="s">
        <v>7</v>
      </c>
      <c r="D44" t="b">
        <v>0</v>
      </c>
      <c r="E44" t="s">
        <v>10</v>
      </c>
      <c r="F44" t="b">
        <v>1</v>
      </c>
      <c r="G44">
        <v>0.17650298690844299</v>
      </c>
      <c r="H44">
        <v>0.61385300735857296</v>
      </c>
    </row>
    <row r="45" spans="1:11" x14ac:dyDescent="0.3">
      <c r="A45" t="s">
        <v>32</v>
      </c>
      <c r="B45">
        <v>14</v>
      </c>
      <c r="C45" t="s">
        <v>7</v>
      </c>
      <c r="D45" t="b">
        <v>0</v>
      </c>
      <c r="E45" t="s">
        <v>10</v>
      </c>
      <c r="F45" t="b">
        <v>1</v>
      </c>
      <c r="G45">
        <v>0.184029564485194</v>
      </c>
      <c r="H45">
        <v>0.60969768551478498</v>
      </c>
    </row>
    <row r="46" spans="1:11" x14ac:dyDescent="0.3">
      <c r="A46" t="s">
        <v>33</v>
      </c>
      <c r="B46">
        <v>14</v>
      </c>
      <c r="C46" t="s">
        <v>7</v>
      </c>
      <c r="D46" t="b">
        <v>0</v>
      </c>
      <c r="E46" t="s">
        <v>10</v>
      </c>
      <c r="F46" t="b">
        <v>1</v>
      </c>
      <c r="G46">
        <v>0.35683805821961201</v>
      </c>
      <c r="H46">
        <v>0.75755384643084001</v>
      </c>
      <c r="J46">
        <f>AVERAGE(G42:G46)</f>
        <v>0.24867356703995522</v>
      </c>
      <c r="K46">
        <f>AVERAGE(H42:H46)</f>
        <v>0.66973673379269483</v>
      </c>
    </row>
    <row r="47" spans="1:11" x14ac:dyDescent="0.3">
      <c r="A47" t="s">
        <v>26</v>
      </c>
      <c r="B47">
        <v>12</v>
      </c>
      <c r="C47" t="s">
        <v>6</v>
      </c>
      <c r="D47" t="b">
        <v>0</v>
      </c>
      <c r="E47" t="s">
        <v>10</v>
      </c>
      <c r="F47" t="b">
        <v>1</v>
      </c>
      <c r="G47">
        <v>0.346528010734652</v>
      </c>
      <c r="H47">
        <v>0.75114591613891002</v>
      </c>
    </row>
    <row r="48" spans="1:11" x14ac:dyDescent="0.3">
      <c r="A48" t="s">
        <v>30</v>
      </c>
      <c r="B48">
        <v>12</v>
      </c>
      <c r="C48" t="s">
        <v>6</v>
      </c>
      <c r="D48" t="b">
        <v>0</v>
      </c>
      <c r="E48" t="s">
        <v>10</v>
      </c>
      <c r="F48" t="b">
        <v>1</v>
      </c>
      <c r="G48">
        <v>0.199206778438795</v>
      </c>
      <c r="H48">
        <v>0.62470123778783004</v>
      </c>
    </row>
    <row r="49" spans="1:11" x14ac:dyDescent="0.3">
      <c r="A49" t="s">
        <v>31</v>
      </c>
      <c r="B49">
        <v>12</v>
      </c>
      <c r="C49" t="s">
        <v>6</v>
      </c>
      <c r="D49" t="b">
        <v>0</v>
      </c>
      <c r="E49" t="s">
        <v>10</v>
      </c>
      <c r="F49" t="b">
        <v>1</v>
      </c>
      <c r="G49">
        <v>0.32668242222308302</v>
      </c>
      <c r="H49">
        <v>0.75358087997250101</v>
      </c>
    </row>
    <row r="50" spans="1:11" x14ac:dyDescent="0.3">
      <c r="A50" t="s">
        <v>32</v>
      </c>
      <c r="B50">
        <v>12</v>
      </c>
      <c r="C50" t="s">
        <v>6</v>
      </c>
      <c r="D50" t="b">
        <v>0</v>
      </c>
      <c r="E50" t="s">
        <v>10</v>
      </c>
      <c r="F50" t="b">
        <v>1</v>
      </c>
      <c r="G50">
        <v>0.359195048977417</v>
      </c>
      <c r="H50">
        <v>0.76704501872252495</v>
      </c>
    </row>
    <row r="51" spans="1:11" x14ac:dyDescent="0.3">
      <c r="A51" t="s">
        <v>33</v>
      </c>
      <c r="B51">
        <v>12</v>
      </c>
      <c r="C51" t="s">
        <v>6</v>
      </c>
      <c r="D51" t="b">
        <v>0</v>
      </c>
      <c r="E51" t="s">
        <v>10</v>
      </c>
      <c r="F51" t="b">
        <v>1</v>
      </c>
      <c r="G51">
        <v>0.34077626255057702</v>
      </c>
      <c r="H51">
        <v>0.77445080102861696</v>
      </c>
      <c r="J51">
        <f>AVERAGE(G47:G51)</f>
        <v>0.31447770458490482</v>
      </c>
      <c r="K51">
        <f>AVERAGE(H47:H51)</f>
        <v>0.7341847707300766</v>
      </c>
    </row>
    <row r="52" spans="1:11" x14ac:dyDescent="0.3">
      <c r="A52" t="s">
        <v>26</v>
      </c>
      <c r="B52">
        <v>10</v>
      </c>
      <c r="C52" t="s">
        <v>5</v>
      </c>
      <c r="D52" t="b">
        <v>0</v>
      </c>
      <c r="E52" t="s">
        <v>10</v>
      </c>
      <c r="F52" t="b">
        <v>1</v>
      </c>
      <c r="G52">
        <v>0.31525595539787099</v>
      </c>
      <c r="H52">
        <v>0.742220118231251</v>
      </c>
    </row>
    <row r="53" spans="1:11" x14ac:dyDescent="0.3">
      <c r="A53" t="s">
        <v>30</v>
      </c>
      <c r="B53">
        <v>10</v>
      </c>
      <c r="C53" t="s">
        <v>5</v>
      </c>
      <c r="D53" t="b">
        <v>0</v>
      </c>
      <c r="E53" t="s">
        <v>10</v>
      </c>
      <c r="F53" t="b">
        <v>1</v>
      </c>
      <c r="G53">
        <v>0.35255380661740998</v>
      </c>
      <c r="H53">
        <v>0.76675685368580404</v>
      </c>
    </row>
    <row r="54" spans="1:11" x14ac:dyDescent="0.3">
      <c r="A54" t="s">
        <v>31</v>
      </c>
      <c r="B54">
        <v>10</v>
      </c>
      <c r="C54" t="s">
        <v>5</v>
      </c>
      <c r="D54" t="b">
        <v>0</v>
      </c>
      <c r="E54" t="s">
        <v>10</v>
      </c>
      <c r="F54" t="b">
        <v>1</v>
      </c>
      <c r="G54">
        <v>0.32141521430174202</v>
      </c>
      <c r="H54">
        <v>0.75750829328577896</v>
      </c>
    </row>
    <row r="55" spans="1:11" x14ac:dyDescent="0.3">
      <c r="A55" t="s">
        <v>32</v>
      </c>
      <c r="B55">
        <v>10</v>
      </c>
      <c r="C55" t="s">
        <v>5</v>
      </c>
      <c r="D55" t="b">
        <v>0</v>
      </c>
      <c r="E55" t="s">
        <v>10</v>
      </c>
      <c r="F55" t="b">
        <v>1</v>
      </c>
      <c r="G55">
        <v>0.182740221369669</v>
      </c>
      <c r="H55">
        <v>0.61462798376080596</v>
      </c>
    </row>
    <row r="56" spans="1:11" x14ac:dyDescent="0.3">
      <c r="A56" t="s">
        <v>33</v>
      </c>
      <c r="B56">
        <v>10</v>
      </c>
      <c r="C56" t="s">
        <v>5</v>
      </c>
      <c r="D56" t="b">
        <v>0</v>
      </c>
      <c r="E56" t="s">
        <v>10</v>
      </c>
      <c r="F56" t="b">
        <v>1</v>
      </c>
      <c r="G56">
        <v>0.31121696722241099</v>
      </c>
      <c r="H56">
        <v>0.74581432668956504</v>
      </c>
      <c r="J56">
        <f>AVERAGE(G52:G56)</f>
        <v>0.29663643298182063</v>
      </c>
      <c r="K56">
        <f>AVERAGE(H52:H56)</f>
        <v>0.72538551513064098</v>
      </c>
    </row>
    <row r="57" spans="1:11" x14ac:dyDescent="0.3">
      <c r="A57" t="s">
        <v>26</v>
      </c>
      <c r="B57">
        <v>8</v>
      </c>
      <c r="C57" t="s">
        <v>4</v>
      </c>
      <c r="D57" t="b">
        <v>0</v>
      </c>
      <c r="E57" t="s">
        <v>10</v>
      </c>
      <c r="F57" t="b">
        <v>1</v>
      </c>
      <c r="G57">
        <v>0.32373746926423203</v>
      </c>
      <c r="H57">
        <v>0.75679414761248898</v>
      </c>
    </row>
    <row r="58" spans="1:11" x14ac:dyDescent="0.3">
      <c r="A58" t="s">
        <v>30</v>
      </c>
      <c r="B58">
        <v>8</v>
      </c>
      <c r="C58" t="s">
        <v>4</v>
      </c>
      <c r="D58" t="b">
        <v>0</v>
      </c>
      <c r="E58" t="s">
        <v>10</v>
      </c>
      <c r="F58" t="b">
        <v>1</v>
      </c>
      <c r="G58">
        <v>0.29846721544138499</v>
      </c>
      <c r="H58">
        <v>0.74902858496025504</v>
      </c>
    </row>
    <row r="59" spans="1:11" x14ac:dyDescent="0.3">
      <c r="A59" t="s">
        <v>31</v>
      </c>
      <c r="B59">
        <v>8</v>
      </c>
      <c r="C59" t="s">
        <v>4</v>
      </c>
      <c r="D59" t="b">
        <v>0</v>
      </c>
      <c r="E59" t="s">
        <v>10</v>
      </c>
      <c r="F59" t="b">
        <v>1</v>
      </c>
      <c r="G59">
        <v>0.15934452971490001</v>
      </c>
      <c r="H59">
        <v>0.61277766100629005</v>
      </c>
    </row>
    <row r="60" spans="1:11" x14ac:dyDescent="0.3">
      <c r="A60" t="s">
        <v>32</v>
      </c>
      <c r="B60">
        <v>8</v>
      </c>
      <c r="C60" t="s">
        <v>4</v>
      </c>
      <c r="D60" t="b">
        <v>0</v>
      </c>
      <c r="E60" t="s">
        <v>10</v>
      </c>
      <c r="F60" t="b">
        <v>1</v>
      </c>
      <c r="G60">
        <v>0.35619145488320603</v>
      </c>
      <c r="H60">
        <v>0.77390292692930895</v>
      </c>
    </row>
    <row r="61" spans="1:11" x14ac:dyDescent="0.3">
      <c r="A61" t="s">
        <v>33</v>
      </c>
      <c r="B61">
        <v>8</v>
      </c>
      <c r="C61" t="s">
        <v>4</v>
      </c>
      <c r="D61" t="b">
        <v>0</v>
      </c>
      <c r="E61" t="s">
        <v>10</v>
      </c>
      <c r="F61" t="b">
        <v>1</v>
      </c>
      <c r="G61">
        <v>0.32240437158469898</v>
      </c>
      <c r="H61">
        <v>0.73464859483177503</v>
      </c>
      <c r="J61">
        <f>AVERAGE(G57:G61)</f>
        <v>0.2920290081776844</v>
      </c>
      <c r="K61">
        <f>AVERAGE(H57:H61)</f>
        <v>0.72543038306802354</v>
      </c>
    </row>
    <row r="62" spans="1:11" x14ac:dyDescent="0.3">
      <c r="A62" t="s">
        <v>26</v>
      </c>
      <c r="B62">
        <v>6</v>
      </c>
      <c r="C62" t="s">
        <v>7</v>
      </c>
      <c r="D62" t="b">
        <v>1</v>
      </c>
      <c r="E62" t="s">
        <v>10</v>
      </c>
      <c r="F62" t="b">
        <v>1</v>
      </c>
      <c r="G62">
        <v>0.15187224168524499</v>
      </c>
      <c r="H62">
        <v>0.58868759879118204</v>
      </c>
    </row>
    <row r="63" spans="1:11" x14ac:dyDescent="0.3">
      <c r="A63" t="s">
        <v>30</v>
      </c>
      <c r="B63">
        <v>6</v>
      </c>
      <c r="C63" t="s">
        <v>7</v>
      </c>
      <c r="D63" t="b">
        <v>1</v>
      </c>
      <c r="E63" t="s">
        <v>10</v>
      </c>
      <c r="F63" t="b">
        <v>1</v>
      </c>
      <c r="G63">
        <v>0.17506947201270301</v>
      </c>
      <c r="H63">
        <v>0.59805911361514197</v>
      </c>
    </row>
    <row r="64" spans="1:11" x14ac:dyDescent="0.3">
      <c r="A64" t="s">
        <v>31</v>
      </c>
      <c r="B64">
        <v>6</v>
      </c>
      <c r="C64" t="s">
        <v>7</v>
      </c>
      <c r="D64" t="b">
        <v>1</v>
      </c>
      <c r="E64" t="s">
        <v>10</v>
      </c>
      <c r="F64" t="b">
        <v>1</v>
      </c>
      <c r="G64">
        <v>0.18501492820245399</v>
      </c>
      <c r="H64">
        <v>0.60914099094262597</v>
      </c>
    </row>
    <row r="65" spans="1:11" x14ac:dyDescent="0.3">
      <c r="A65" t="s">
        <v>32</v>
      </c>
      <c r="B65">
        <v>6</v>
      </c>
      <c r="C65" t="s">
        <v>7</v>
      </c>
      <c r="D65" t="b">
        <v>1</v>
      </c>
      <c r="E65" t="s">
        <v>10</v>
      </c>
      <c r="F65" t="b">
        <v>1</v>
      </c>
      <c r="G65">
        <v>0.15527980300323499</v>
      </c>
      <c r="H65">
        <v>0.58666179031062105</v>
      </c>
    </row>
    <row r="66" spans="1:11" x14ac:dyDescent="0.3">
      <c r="A66" t="s">
        <v>33</v>
      </c>
      <c r="B66">
        <v>6</v>
      </c>
      <c r="C66" t="s">
        <v>7</v>
      </c>
      <c r="D66" t="b">
        <v>1</v>
      </c>
      <c r="E66" t="s">
        <v>10</v>
      </c>
      <c r="F66" t="b">
        <v>1</v>
      </c>
      <c r="G66">
        <v>0.177738301154691</v>
      </c>
      <c r="H66">
        <v>0.605239569463217</v>
      </c>
      <c r="J66">
        <f>AVERAGE(G62:G66)</f>
        <v>0.16899494921166561</v>
      </c>
      <c r="K66">
        <f>AVERAGE(H62:H66)</f>
        <v>0.59755781262455765</v>
      </c>
    </row>
    <row r="67" spans="1:11" x14ac:dyDescent="0.3">
      <c r="A67" t="s">
        <v>26</v>
      </c>
      <c r="B67">
        <v>4</v>
      </c>
      <c r="C67" t="s">
        <v>6</v>
      </c>
      <c r="D67" t="b">
        <v>1</v>
      </c>
      <c r="E67" t="s">
        <v>10</v>
      </c>
      <c r="F67" t="b">
        <v>1</v>
      </c>
      <c r="G67">
        <v>0.16976202916448899</v>
      </c>
      <c r="H67">
        <v>0.59813142107952</v>
      </c>
    </row>
    <row r="68" spans="1:11" x14ac:dyDescent="0.3">
      <c r="A68" t="s">
        <v>30</v>
      </c>
      <c r="B68">
        <v>4</v>
      </c>
      <c r="C68" t="s">
        <v>6</v>
      </c>
      <c r="D68" t="b">
        <v>1</v>
      </c>
      <c r="E68" t="s">
        <v>10</v>
      </c>
      <c r="F68" t="b">
        <v>1</v>
      </c>
      <c r="G68">
        <v>0.179884591539892</v>
      </c>
      <c r="H68">
        <v>0.60492161174417902</v>
      </c>
    </row>
    <row r="69" spans="1:11" x14ac:dyDescent="0.3">
      <c r="A69" t="s">
        <v>31</v>
      </c>
      <c r="B69">
        <v>4</v>
      </c>
      <c r="C69" t="s">
        <v>6</v>
      </c>
      <c r="D69" t="b">
        <v>1</v>
      </c>
      <c r="E69" t="s">
        <v>10</v>
      </c>
      <c r="F69" t="b">
        <v>1</v>
      </c>
      <c r="G69">
        <v>0.203229813664596</v>
      </c>
      <c r="H69">
        <v>0.61698656353458203</v>
      </c>
    </row>
    <row r="70" spans="1:11" x14ac:dyDescent="0.3">
      <c r="A70" t="s">
        <v>32</v>
      </c>
      <c r="B70">
        <v>4</v>
      </c>
      <c r="C70" t="s">
        <v>6</v>
      </c>
      <c r="D70" t="b">
        <v>1</v>
      </c>
      <c r="E70" t="s">
        <v>10</v>
      </c>
      <c r="F70" t="b">
        <v>1</v>
      </c>
      <c r="G70">
        <v>0.182105783489866</v>
      </c>
      <c r="H70">
        <v>0.60317319701404004</v>
      </c>
    </row>
    <row r="71" spans="1:11" x14ac:dyDescent="0.3">
      <c r="A71" t="s">
        <v>33</v>
      </c>
      <c r="B71">
        <v>4</v>
      </c>
      <c r="C71" t="s">
        <v>6</v>
      </c>
      <c r="D71" t="b">
        <v>1</v>
      </c>
      <c r="E71" t="s">
        <v>10</v>
      </c>
      <c r="F71" t="b">
        <v>1</v>
      </c>
      <c r="G71">
        <v>0.17338108027454399</v>
      </c>
      <c r="H71">
        <v>0.59672312460588295</v>
      </c>
      <c r="J71">
        <f>AVERAGE(G67:G71)</f>
        <v>0.18167265962667739</v>
      </c>
      <c r="K71">
        <f>AVERAGE(H67:H71)</f>
        <v>0.60398718359564074</v>
      </c>
    </row>
    <row r="72" spans="1:11" x14ac:dyDescent="0.3">
      <c r="A72" t="s">
        <v>26</v>
      </c>
      <c r="B72">
        <v>2</v>
      </c>
      <c r="C72" t="s">
        <v>5</v>
      </c>
      <c r="D72" t="b">
        <v>1</v>
      </c>
      <c r="E72" t="s">
        <v>10</v>
      </c>
      <c r="F72" t="b">
        <v>1</v>
      </c>
      <c r="G72">
        <v>0.16381760339342499</v>
      </c>
      <c r="H72">
        <v>0.603684338441138</v>
      </c>
    </row>
    <row r="73" spans="1:11" x14ac:dyDescent="0.3">
      <c r="A73" t="s">
        <v>30</v>
      </c>
      <c r="B73">
        <v>2</v>
      </c>
      <c r="C73" t="s">
        <v>5</v>
      </c>
      <c r="D73" t="b">
        <v>1</v>
      </c>
      <c r="E73" t="s">
        <v>10</v>
      </c>
      <c r="F73" t="b">
        <v>1</v>
      </c>
      <c r="G73">
        <v>0.16802812020397001</v>
      </c>
      <c r="H73">
        <v>0.593479836138326</v>
      </c>
    </row>
    <row r="74" spans="1:11" x14ac:dyDescent="0.3">
      <c r="A74" t="s">
        <v>31</v>
      </c>
      <c r="B74">
        <v>2</v>
      </c>
      <c r="C74" t="s">
        <v>5</v>
      </c>
      <c r="D74" t="b">
        <v>1</v>
      </c>
      <c r="E74" t="s">
        <v>10</v>
      </c>
      <c r="F74" t="b">
        <v>1</v>
      </c>
      <c r="G74">
        <v>0.16010779166472999</v>
      </c>
      <c r="H74">
        <v>0.59306206186934196</v>
      </c>
    </row>
    <row r="75" spans="1:11" x14ac:dyDescent="0.3">
      <c r="A75" t="s">
        <v>32</v>
      </c>
      <c r="B75">
        <v>2</v>
      </c>
      <c r="C75" t="s">
        <v>5</v>
      </c>
      <c r="D75" t="b">
        <v>1</v>
      </c>
      <c r="E75" t="s">
        <v>10</v>
      </c>
      <c r="F75" t="b">
        <v>1</v>
      </c>
      <c r="G75">
        <v>0.17485148514851401</v>
      </c>
      <c r="H75">
        <v>0.59811502549813</v>
      </c>
    </row>
    <row r="76" spans="1:11" x14ac:dyDescent="0.3">
      <c r="A76" t="s">
        <v>33</v>
      </c>
      <c r="B76">
        <v>2</v>
      </c>
      <c r="C76" t="s">
        <v>5</v>
      </c>
      <c r="D76" t="b">
        <v>1</v>
      </c>
      <c r="E76" t="s">
        <v>10</v>
      </c>
      <c r="F76" t="b">
        <v>1</v>
      </c>
      <c r="G76">
        <v>0.17638842059630999</v>
      </c>
      <c r="H76">
        <v>0.60156571043683704</v>
      </c>
      <c r="J76">
        <f>AVERAGE(G72:G76)</f>
        <v>0.16863868420138978</v>
      </c>
      <c r="K76">
        <f>AVERAGE(H72:H76)</f>
        <v>0.59798139447675458</v>
      </c>
    </row>
    <row r="77" spans="1:11" x14ac:dyDescent="0.3">
      <c r="A77" t="s">
        <v>26</v>
      </c>
      <c r="B77">
        <v>0</v>
      </c>
      <c r="C77" t="s">
        <v>4</v>
      </c>
      <c r="D77" t="b">
        <v>1</v>
      </c>
      <c r="E77" t="s">
        <v>10</v>
      </c>
      <c r="F77" t="b">
        <v>1</v>
      </c>
      <c r="G77">
        <v>0.17099056603773499</v>
      </c>
      <c r="H77">
        <v>0.60309004793287102</v>
      </c>
    </row>
    <row r="78" spans="1:11" x14ac:dyDescent="0.3">
      <c r="A78" t="s">
        <v>30</v>
      </c>
      <c r="B78">
        <v>0</v>
      </c>
      <c r="C78" t="s">
        <v>4</v>
      </c>
      <c r="D78" t="b">
        <v>1</v>
      </c>
      <c r="E78" t="s">
        <v>10</v>
      </c>
      <c r="F78" t="b">
        <v>1</v>
      </c>
      <c r="G78">
        <v>0.17816940864870301</v>
      </c>
      <c r="H78">
        <v>0.597899768736876</v>
      </c>
    </row>
    <row r="79" spans="1:11" x14ac:dyDescent="0.3">
      <c r="A79" t="s">
        <v>31</v>
      </c>
      <c r="B79">
        <v>0</v>
      </c>
      <c r="C79" t="s">
        <v>4</v>
      </c>
      <c r="D79" t="b">
        <v>1</v>
      </c>
      <c r="E79" t="s">
        <v>10</v>
      </c>
      <c r="F79" t="b">
        <v>1</v>
      </c>
      <c r="G79">
        <v>0.17277250113070999</v>
      </c>
      <c r="H79">
        <v>0.613888551702784</v>
      </c>
    </row>
    <row r="80" spans="1:11" x14ac:dyDescent="0.3">
      <c r="A80" t="s">
        <v>32</v>
      </c>
      <c r="B80">
        <v>0</v>
      </c>
      <c r="C80" t="s">
        <v>4</v>
      </c>
      <c r="D80" t="b">
        <v>1</v>
      </c>
      <c r="E80" t="s">
        <v>10</v>
      </c>
      <c r="F80" t="b">
        <v>1</v>
      </c>
      <c r="G80">
        <v>0.16846146642943999</v>
      </c>
      <c r="H80">
        <v>0.59843909425072095</v>
      </c>
    </row>
    <row r="81" spans="1:11" x14ac:dyDescent="0.3">
      <c r="A81" t="s">
        <v>33</v>
      </c>
      <c r="B81">
        <v>0</v>
      </c>
      <c r="C81" t="s">
        <v>4</v>
      </c>
      <c r="D81" t="b">
        <v>1</v>
      </c>
      <c r="E81" t="s">
        <v>10</v>
      </c>
      <c r="F81" t="b">
        <v>1</v>
      </c>
      <c r="G81">
        <v>0.165532768831677</v>
      </c>
      <c r="H81">
        <v>0.59269727133337502</v>
      </c>
      <c r="J81">
        <f>AVERAGE(G77:G81)</f>
        <v>0.17118534221565299</v>
      </c>
      <c r="K81">
        <f>AVERAGE(H77:H81)</f>
        <v>0.60120294679132535</v>
      </c>
    </row>
  </sheetData>
  <sortState ref="J4:R19">
    <sortCondition descending="1" ref="R4:R1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opLeftCell="B1" workbookViewId="0">
      <selection activeCell="T9" sqref="T9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1" width="10.5546875" customWidth="1"/>
    <col min="14" max="14" width="12.21875" customWidth="1"/>
    <col min="15" max="15" width="12.6640625" customWidth="1"/>
  </cols>
  <sheetData>
    <row r="1" spans="1:20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M1" s="1" t="s">
        <v>24</v>
      </c>
      <c r="O1" s="1" t="s">
        <v>43</v>
      </c>
    </row>
    <row r="2" spans="1:20" x14ac:dyDescent="0.3">
      <c r="A2" t="s">
        <v>40</v>
      </c>
      <c r="B2">
        <v>0</v>
      </c>
      <c r="C2" t="s">
        <v>4</v>
      </c>
      <c r="D2" t="b">
        <v>1</v>
      </c>
      <c r="E2" t="s">
        <v>10</v>
      </c>
      <c r="F2" t="b">
        <v>1</v>
      </c>
    </row>
    <row r="3" spans="1:20" x14ac:dyDescent="0.3">
      <c r="B3">
        <v>1</v>
      </c>
      <c r="C3" t="s">
        <v>4</v>
      </c>
      <c r="D3" t="b">
        <v>1</v>
      </c>
      <c r="E3" t="s">
        <v>10</v>
      </c>
      <c r="F3" t="b">
        <v>0</v>
      </c>
      <c r="M3" s="1" t="s">
        <v>1</v>
      </c>
      <c r="N3" s="1" t="s">
        <v>27</v>
      </c>
      <c r="O3" s="1" t="s">
        <v>0</v>
      </c>
      <c r="P3" s="1" t="s">
        <v>28</v>
      </c>
      <c r="Q3" s="1" t="s">
        <v>35</v>
      </c>
      <c r="R3" s="1" t="s">
        <v>34</v>
      </c>
    </row>
    <row r="4" spans="1:20" x14ac:dyDescent="0.3">
      <c r="B4">
        <v>2</v>
      </c>
      <c r="C4" t="s">
        <v>5</v>
      </c>
      <c r="D4" t="b">
        <v>1</v>
      </c>
      <c r="E4" t="s">
        <v>10</v>
      </c>
      <c r="F4" t="b">
        <v>1</v>
      </c>
      <c r="L4">
        <v>51</v>
      </c>
      <c r="M4" t="str">
        <f t="shared" ref="M4:M19" ca="1" si="0">INDIRECT("C"&amp;L4)</f>
        <v>none</v>
      </c>
      <c r="N4" t="b">
        <f t="shared" ref="N4:N19" ca="1" si="1">INDIRECT("D"&amp;L4)</f>
        <v>1</v>
      </c>
      <c r="O4" t="str">
        <f t="shared" ref="O4:O19" ca="1" si="2">INDIRECT("E"&amp;L4)</f>
        <v>squared_hinge</v>
      </c>
      <c r="P4" t="b">
        <f t="shared" ref="P4:P19" ca="1" si="3">INDIRECT("F"&amp;L4)</f>
        <v>0</v>
      </c>
      <c r="Q4" t="e">
        <f t="shared" ref="Q4:Q19" ca="1" si="4">INDIRECT("J"&amp;L4)</f>
        <v>#DIV/0!</v>
      </c>
      <c r="R4" t="e">
        <f t="shared" ref="R4:R19" ca="1" si="5">INDIRECT("K"&amp;L4)</f>
        <v>#DIV/0!</v>
      </c>
    </row>
    <row r="5" spans="1:20" x14ac:dyDescent="0.3">
      <c r="B5">
        <v>3</v>
      </c>
      <c r="C5" t="s">
        <v>5</v>
      </c>
      <c r="D5" t="b">
        <v>1</v>
      </c>
      <c r="E5" t="s">
        <v>10</v>
      </c>
      <c r="F5" t="b">
        <v>0</v>
      </c>
      <c r="L5">
        <v>61</v>
      </c>
      <c r="M5" t="str">
        <f t="shared" ca="1" si="0"/>
        <v>l2</v>
      </c>
      <c r="N5" t="b">
        <f t="shared" ca="1" si="1"/>
        <v>0</v>
      </c>
      <c r="O5" t="str">
        <f t="shared" ca="1" si="2"/>
        <v>squared_hinge</v>
      </c>
      <c r="P5" t="b">
        <f t="shared" ca="1" si="3"/>
        <v>0</v>
      </c>
      <c r="Q5" t="e">
        <f t="shared" ca="1" si="4"/>
        <v>#DIV/0!</v>
      </c>
      <c r="R5" t="e">
        <f t="shared" ca="1" si="5"/>
        <v>#DIV/0!</v>
      </c>
    </row>
    <row r="6" spans="1:20" x14ac:dyDescent="0.3">
      <c r="B6">
        <v>4</v>
      </c>
      <c r="C6" t="s">
        <v>6</v>
      </c>
      <c r="D6" t="b">
        <v>1</v>
      </c>
      <c r="E6" t="s">
        <v>10</v>
      </c>
      <c r="F6" t="b">
        <v>1</v>
      </c>
      <c r="J6" t="e">
        <f>AVERAGE(G2:G6)</f>
        <v>#DIV/0!</v>
      </c>
      <c r="K6" t="e">
        <f>AVERAGE(H2:H6)</f>
        <v>#DIV/0!</v>
      </c>
      <c r="L6">
        <v>56</v>
      </c>
      <c r="M6" t="str">
        <f t="shared" ca="1" si="0"/>
        <v>elasticnet</v>
      </c>
      <c r="N6" t="b">
        <f t="shared" ca="1" si="1"/>
        <v>1</v>
      </c>
      <c r="O6" t="str">
        <f t="shared" ca="1" si="2"/>
        <v>squared_hinge</v>
      </c>
      <c r="P6" t="b">
        <f t="shared" ca="1" si="3"/>
        <v>1</v>
      </c>
      <c r="Q6" t="e">
        <f t="shared" ca="1" si="4"/>
        <v>#DIV/0!</v>
      </c>
      <c r="R6" t="e">
        <f t="shared" ca="1" si="5"/>
        <v>#DIV/0!</v>
      </c>
    </row>
    <row r="7" spans="1:20" x14ac:dyDescent="0.3">
      <c r="B7">
        <v>5</v>
      </c>
      <c r="C7" t="s">
        <v>6</v>
      </c>
      <c r="D7" t="b">
        <v>1</v>
      </c>
      <c r="E7" t="s">
        <v>10</v>
      </c>
      <c r="F7" t="b">
        <v>0</v>
      </c>
      <c r="L7">
        <v>46</v>
      </c>
      <c r="M7" t="str">
        <f t="shared" ca="1" si="0"/>
        <v>l1</v>
      </c>
      <c r="N7" t="b">
        <f t="shared" ca="1" si="1"/>
        <v>0</v>
      </c>
      <c r="O7" t="str">
        <f t="shared" ca="1" si="2"/>
        <v>squared_hinge</v>
      </c>
      <c r="P7" t="b">
        <f t="shared" ca="1" si="3"/>
        <v>1</v>
      </c>
      <c r="Q7" t="e">
        <f t="shared" ca="1" si="4"/>
        <v>#DIV/0!</v>
      </c>
      <c r="R7" t="e">
        <f t="shared" ca="1" si="5"/>
        <v>#DIV/0!</v>
      </c>
    </row>
    <row r="8" spans="1:20" x14ac:dyDescent="0.3">
      <c r="B8">
        <v>6</v>
      </c>
      <c r="C8" t="s">
        <v>7</v>
      </c>
      <c r="D8" t="b">
        <v>1</v>
      </c>
      <c r="E8" t="s">
        <v>10</v>
      </c>
      <c r="F8" t="b">
        <v>1</v>
      </c>
      <c r="L8">
        <v>71</v>
      </c>
      <c r="M8" t="str">
        <f t="shared" ca="1" si="0"/>
        <v>l1</v>
      </c>
      <c r="N8" t="b">
        <f t="shared" ca="1" si="1"/>
        <v>1</v>
      </c>
      <c r="O8" t="str">
        <f t="shared" ca="1" si="2"/>
        <v>squared_hinge</v>
      </c>
      <c r="P8" t="b">
        <f t="shared" ca="1" si="3"/>
        <v>0</v>
      </c>
      <c r="Q8" t="e">
        <f t="shared" ca="1" si="4"/>
        <v>#DIV/0!</v>
      </c>
      <c r="R8" t="e">
        <f t="shared" ca="1" si="5"/>
        <v>#DIV/0!</v>
      </c>
      <c r="T8" t="s">
        <v>47</v>
      </c>
    </row>
    <row r="9" spans="1:20" x14ac:dyDescent="0.3">
      <c r="B9">
        <v>7</v>
      </c>
      <c r="C9" t="s">
        <v>7</v>
      </c>
      <c r="D9" t="b">
        <v>1</v>
      </c>
      <c r="E9" t="s">
        <v>10</v>
      </c>
      <c r="F9" t="b">
        <v>0</v>
      </c>
      <c r="L9">
        <v>81</v>
      </c>
      <c r="M9" t="str">
        <f t="shared" ca="1" si="0"/>
        <v>elasticnet</v>
      </c>
      <c r="N9" t="b">
        <f t="shared" ca="1" si="1"/>
        <v>0</v>
      </c>
      <c r="O9" t="str">
        <f t="shared" ca="1" si="2"/>
        <v>squared_hinge</v>
      </c>
      <c r="P9" t="b">
        <f t="shared" ca="1" si="3"/>
        <v>0</v>
      </c>
      <c r="Q9" t="e">
        <f t="shared" ca="1" si="4"/>
        <v>#DIV/0!</v>
      </c>
      <c r="R9" t="e">
        <f t="shared" ca="1" si="5"/>
        <v>#DIV/0!</v>
      </c>
    </row>
    <row r="10" spans="1:20" x14ac:dyDescent="0.3">
      <c r="B10">
        <v>8</v>
      </c>
      <c r="C10" t="s">
        <v>4</v>
      </c>
      <c r="D10" t="b">
        <v>0</v>
      </c>
      <c r="E10" t="s">
        <v>10</v>
      </c>
      <c r="F10" t="b">
        <v>1</v>
      </c>
      <c r="L10">
        <v>76</v>
      </c>
      <c r="M10" t="str">
        <f t="shared" ca="1" si="0"/>
        <v>l2</v>
      </c>
      <c r="N10" t="b">
        <f t="shared" ca="1" si="1"/>
        <v>0</v>
      </c>
      <c r="O10" t="str">
        <f t="shared" ca="1" si="2"/>
        <v>squared_hinge</v>
      </c>
      <c r="P10" t="b">
        <f t="shared" ca="1" si="3"/>
        <v>1</v>
      </c>
      <c r="Q10" t="e">
        <f t="shared" ca="1" si="4"/>
        <v>#DIV/0!</v>
      </c>
      <c r="R10" t="e">
        <f t="shared" ca="1" si="5"/>
        <v>#DIV/0!</v>
      </c>
    </row>
    <row r="11" spans="1:20" x14ac:dyDescent="0.3">
      <c r="B11">
        <v>9</v>
      </c>
      <c r="C11" t="s">
        <v>4</v>
      </c>
      <c r="D11" t="b">
        <v>0</v>
      </c>
      <c r="E11" t="s">
        <v>10</v>
      </c>
      <c r="F11" t="b">
        <v>0</v>
      </c>
      <c r="J11" t="e">
        <f>AVERAGE(G7:G11)</f>
        <v>#DIV/0!</v>
      </c>
      <c r="K11" t="e">
        <f>AVERAGE(H7:H11)</f>
        <v>#DIV/0!</v>
      </c>
      <c r="L11">
        <v>66</v>
      </c>
      <c r="M11" t="str">
        <f t="shared" ca="1" si="0"/>
        <v>none</v>
      </c>
      <c r="N11" t="b">
        <f t="shared" ca="1" si="1"/>
        <v>1</v>
      </c>
      <c r="O11" t="str">
        <f t="shared" ca="1" si="2"/>
        <v>squared_hinge</v>
      </c>
      <c r="P11" t="b">
        <f t="shared" ca="1" si="3"/>
        <v>1</v>
      </c>
      <c r="Q11" t="e">
        <f t="shared" ca="1" si="4"/>
        <v>#DIV/0!</v>
      </c>
      <c r="R11" t="e">
        <f t="shared" ca="1" si="5"/>
        <v>#DIV/0!</v>
      </c>
    </row>
    <row r="12" spans="1:20" x14ac:dyDescent="0.3">
      <c r="B12">
        <v>10</v>
      </c>
      <c r="C12" t="s">
        <v>5</v>
      </c>
      <c r="D12" t="b">
        <v>0</v>
      </c>
      <c r="E12" t="s">
        <v>10</v>
      </c>
      <c r="F12" t="b">
        <v>1</v>
      </c>
      <c r="L12">
        <v>31</v>
      </c>
      <c r="M12" t="str">
        <f t="shared" ca="1" si="0"/>
        <v>l1</v>
      </c>
      <c r="N12" t="b">
        <f t="shared" ca="1" si="1"/>
        <v>0</v>
      </c>
      <c r="O12" t="str">
        <f t="shared" ca="1" si="2"/>
        <v>squared_hinge</v>
      </c>
      <c r="P12" t="b">
        <f t="shared" ca="1" si="3"/>
        <v>0</v>
      </c>
      <c r="Q12" t="e">
        <f t="shared" ca="1" si="4"/>
        <v>#DIV/0!</v>
      </c>
      <c r="R12" t="e">
        <f t="shared" ca="1" si="5"/>
        <v>#DIV/0!</v>
      </c>
    </row>
    <row r="13" spans="1:20" x14ac:dyDescent="0.3">
      <c r="B13">
        <v>11</v>
      </c>
      <c r="C13" t="s">
        <v>5</v>
      </c>
      <c r="D13" t="b">
        <v>0</v>
      </c>
      <c r="E13" t="s">
        <v>10</v>
      </c>
      <c r="F13" t="b">
        <v>0</v>
      </c>
      <c r="L13">
        <v>41</v>
      </c>
      <c r="M13" t="str">
        <f t="shared" ca="1" si="0"/>
        <v>elasticnet</v>
      </c>
      <c r="N13" t="b">
        <f t="shared" ca="1" si="1"/>
        <v>1</v>
      </c>
      <c r="O13" t="str">
        <f t="shared" ca="1" si="2"/>
        <v>squared_hinge</v>
      </c>
      <c r="P13" t="b">
        <f t="shared" ca="1" si="3"/>
        <v>0</v>
      </c>
      <c r="Q13" t="e">
        <f t="shared" ca="1" si="4"/>
        <v>#DIV/0!</v>
      </c>
      <c r="R13" t="e">
        <f t="shared" ca="1" si="5"/>
        <v>#DIV/0!</v>
      </c>
    </row>
    <row r="14" spans="1:20" x14ac:dyDescent="0.3">
      <c r="B14">
        <v>12</v>
      </c>
      <c r="C14" t="s">
        <v>6</v>
      </c>
      <c r="D14" t="b">
        <v>0</v>
      </c>
      <c r="E14" t="s">
        <v>10</v>
      </c>
      <c r="F14" t="b">
        <v>1</v>
      </c>
      <c r="L14">
        <v>36</v>
      </c>
      <c r="M14" t="str">
        <f t="shared" ca="1" si="0"/>
        <v>l2</v>
      </c>
      <c r="N14" t="b">
        <f t="shared" ca="1" si="1"/>
        <v>1</v>
      </c>
      <c r="O14" t="str">
        <f t="shared" ca="1" si="2"/>
        <v>squared_hinge</v>
      </c>
      <c r="P14" t="b">
        <f t="shared" ca="1" si="3"/>
        <v>1</v>
      </c>
      <c r="Q14" t="e">
        <f t="shared" ca="1" si="4"/>
        <v>#DIV/0!</v>
      </c>
      <c r="R14" t="e">
        <f t="shared" ca="1" si="5"/>
        <v>#DIV/0!</v>
      </c>
    </row>
    <row r="15" spans="1:20" x14ac:dyDescent="0.3">
      <c r="B15">
        <v>13</v>
      </c>
      <c r="C15" t="s">
        <v>6</v>
      </c>
      <c r="D15" t="b">
        <v>0</v>
      </c>
      <c r="E15" t="s">
        <v>10</v>
      </c>
      <c r="F15" t="b">
        <v>0</v>
      </c>
      <c r="L15">
        <v>26</v>
      </c>
      <c r="M15" t="str">
        <f t="shared" ca="1" si="0"/>
        <v>none</v>
      </c>
      <c r="N15" t="b">
        <f t="shared" ca="1" si="1"/>
        <v>0</v>
      </c>
      <c r="O15" t="str">
        <f t="shared" ca="1" si="2"/>
        <v>squared_hinge</v>
      </c>
      <c r="P15" t="b">
        <f t="shared" ca="1" si="3"/>
        <v>1</v>
      </c>
      <c r="Q15" t="e">
        <f t="shared" ca="1" si="4"/>
        <v>#DIV/0!</v>
      </c>
      <c r="R15" t="e">
        <f t="shared" ca="1" si="5"/>
        <v>#DIV/0!</v>
      </c>
    </row>
    <row r="16" spans="1:20" x14ac:dyDescent="0.3">
      <c r="B16">
        <v>14</v>
      </c>
      <c r="C16" t="s">
        <v>7</v>
      </c>
      <c r="D16" t="b">
        <v>0</v>
      </c>
      <c r="E16" t="s">
        <v>10</v>
      </c>
      <c r="F16" t="b">
        <v>1</v>
      </c>
      <c r="J16" t="e">
        <f>AVERAGE(G13:G17)</f>
        <v>#DIV/0!</v>
      </c>
      <c r="K16" t="e">
        <f>AVERAGE(H13:H17)</f>
        <v>#DIV/0!</v>
      </c>
      <c r="L16">
        <v>21</v>
      </c>
      <c r="M16" t="str">
        <f t="shared" ca="1" si="0"/>
        <v>l2</v>
      </c>
      <c r="N16" t="b">
        <f t="shared" ca="1" si="1"/>
        <v>1</v>
      </c>
      <c r="O16" t="str">
        <f t="shared" ca="1" si="2"/>
        <v>squared_hinge</v>
      </c>
      <c r="P16" t="b">
        <f t="shared" ca="1" si="3"/>
        <v>0</v>
      </c>
      <c r="Q16" t="e">
        <f t="shared" ca="1" si="4"/>
        <v>#DIV/0!</v>
      </c>
      <c r="R16" t="e">
        <f t="shared" ca="1" si="5"/>
        <v>#DIV/0!</v>
      </c>
    </row>
    <row r="17" spans="2:18" x14ac:dyDescent="0.3">
      <c r="B17">
        <v>15</v>
      </c>
      <c r="C17" t="s">
        <v>7</v>
      </c>
      <c r="D17" t="b">
        <v>0</v>
      </c>
      <c r="E17" t="s">
        <v>10</v>
      </c>
      <c r="F17" t="b">
        <v>0</v>
      </c>
      <c r="L17">
        <v>16</v>
      </c>
      <c r="M17" t="str">
        <f t="shared" ca="1" si="0"/>
        <v>elasticnet</v>
      </c>
      <c r="N17" t="b">
        <f t="shared" ca="1" si="1"/>
        <v>0</v>
      </c>
      <c r="O17" t="str">
        <f t="shared" ca="1" si="2"/>
        <v>squared_hinge</v>
      </c>
      <c r="P17" t="b">
        <f t="shared" ca="1" si="3"/>
        <v>1</v>
      </c>
      <c r="Q17" t="e">
        <f t="shared" ca="1" si="4"/>
        <v>#DIV/0!</v>
      </c>
      <c r="R17" t="e">
        <f t="shared" ca="1" si="5"/>
        <v>#DIV/0!</v>
      </c>
    </row>
    <row r="18" spans="2:18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  <c r="L18">
        <v>6</v>
      </c>
      <c r="M18" t="str">
        <f t="shared" ca="1" si="0"/>
        <v>l1</v>
      </c>
      <c r="N18" t="b">
        <f t="shared" ca="1" si="1"/>
        <v>1</v>
      </c>
      <c r="O18" t="str">
        <f t="shared" ca="1" si="2"/>
        <v>squared_hinge</v>
      </c>
      <c r="P18" t="b">
        <f t="shared" ca="1" si="3"/>
        <v>1</v>
      </c>
      <c r="Q18" t="e">
        <f t="shared" ca="1" si="4"/>
        <v>#DIV/0!</v>
      </c>
      <c r="R18" t="e">
        <f t="shared" ca="1" si="5"/>
        <v>#DIV/0!</v>
      </c>
    </row>
    <row r="19" spans="2:18" x14ac:dyDescent="0.3">
      <c r="B19">
        <v>1</v>
      </c>
      <c r="C19" t="s">
        <v>4</v>
      </c>
      <c r="D19" t="b">
        <v>1</v>
      </c>
      <c r="E19" t="s">
        <v>10</v>
      </c>
      <c r="F19" t="b">
        <v>0</v>
      </c>
      <c r="L19">
        <v>11</v>
      </c>
      <c r="M19" t="str">
        <f t="shared" ca="1" si="0"/>
        <v>none</v>
      </c>
      <c r="N19" t="b">
        <f t="shared" ca="1" si="1"/>
        <v>0</v>
      </c>
      <c r="O19" t="str">
        <f t="shared" ca="1" si="2"/>
        <v>squared_hinge</v>
      </c>
      <c r="P19" t="b">
        <f t="shared" ca="1" si="3"/>
        <v>0</v>
      </c>
      <c r="Q19" t="e">
        <f t="shared" ca="1" si="4"/>
        <v>#DIV/0!</v>
      </c>
      <c r="R19" t="e">
        <f t="shared" ca="1" si="5"/>
        <v>#DIV/0!</v>
      </c>
    </row>
    <row r="20" spans="2:18" x14ac:dyDescent="0.3">
      <c r="B20">
        <v>2</v>
      </c>
      <c r="C20" t="s">
        <v>5</v>
      </c>
      <c r="D20" t="b">
        <v>1</v>
      </c>
      <c r="E20" t="s">
        <v>10</v>
      </c>
      <c r="F20" t="b">
        <v>1</v>
      </c>
    </row>
    <row r="21" spans="2:18" x14ac:dyDescent="0.3">
      <c r="B21">
        <v>3</v>
      </c>
      <c r="C21" t="s">
        <v>5</v>
      </c>
      <c r="D21" t="b">
        <v>1</v>
      </c>
      <c r="E21" t="s">
        <v>10</v>
      </c>
      <c r="F21" t="b">
        <v>0</v>
      </c>
      <c r="J21" t="e">
        <f>AVERAGE(G17:G21)</f>
        <v>#DIV/0!</v>
      </c>
      <c r="K21" t="e">
        <f>AVERAGE(H17:H21)</f>
        <v>#DIV/0!</v>
      </c>
    </row>
    <row r="22" spans="2:18" x14ac:dyDescent="0.3">
      <c r="B22">
        <v>4</v>
      </c>
      <c r="C22" t="s">
        <v>6</v>
      </c>
      <c r="D22" t="b">
        <v>1</v>
      </c>
      <c r="E22" t="s">
        <v>10</v>
      </c>
      <c r="F22" t="b">
        <v>1</v>
      </c>
    </row>
    <row r="23" spans="2:18" x14ac:dyDescent="0.3">
      <c r="B23">
        <v>5</v>
      </c>
      <c r="C23" t="s">
        <v>6</v>
      </c>
      <c r="D23" t="b">
        <v>1</v>
      </c>
      <c r="E23" t="s">
        <v>10</v>
      </c>
      <c r="F23" t="b">
        <v>0</v>
      </c>
    </row>
    <row r="24" spans="2:18" x14ac:dyDescent="0.3">
      <c r="B24">
        <v>6</v>
      </c>
      <c r="C24" t="s">
        <v>7</v>
      </c>
      <c r="D24" t="b">
        <v>1</v>
      </c>
      <c r="E24" t="s">
        <v>10</v>
      </c>
      <c r="F24" t="b">
        <v>1</v>
      </c>
    </row>
    <row r="25" spans="2:18" x14ac:dyDescent="0.3">
      <c r="B25">
        <v>7</v>
      </c>
      <c r="C25" t="s">
        <v>7</v>
      </c>
      <c r="D25" t="b">
        <v>1</v>
      </c>
      <c r="E25" t="s">
        <v>10</v>
      </c>
      <c r="F25" t="b">
        <v>0</v>
      </c>
    </row>
    <row r="26" spans="2:18" x14ac:dyDescent="0.3">
      <c r="B26">
        <v>8</v>
      </c>
      <c r="C26" t="s">
        <v>4</v>
      </c>
      <c r="D26" t="b">
        <v>0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2:18" x14ac:dyDescent="0.3">
      <c r="B27">
        <v>9</v>
      </c>
      <c r="C27" t="s">
        <v>4</v>
      </c>
      <c r="D27" t="b">
        <v>0</v>
      </c>
      <c r="E27" t="s">
        <v>10</v>
      </c>
      <c r="F27" t="b">
        <v>0</v>
      </c>
    </row>
    <row r="28" spans="2:18" x14ac:dyDescent="0.3">
      <c r="B28">
        <v>10</v>
      </c>
      <c r="C28" t="s">
        <v>5</v>
      </c>
      <c r="D28" t="b">
        <v>0</v>
      </c>
      <c r="E28" t="s">
        <v>10</v>
      </c>
      <c r="F28" t="b">
        <v>1</v>
      </c>
    </row>
    <row r="29" spans="2:18" x14ac:dyDescent="0.3">
      <c r="B29">
        <v>11</v>
      </c>
      <c r="C29" t="s">
        <v>5</v>
      </c>
      <c r="D29" t="b">
        <v>0</v>
      </c>
      <c r="E29" t="s">
        <v>10</v>
      </c>
      <c r="F29" t="b">
        <v>0</v>
      </c>
    </row>
    <row r="30" spans="2:18" x14ac:dyDescent="0.3">
      <c r="B30">
        <v>12</v>
      </c>
      <c r="C30" t="s">
        <v>6</v>
      </c>
      <c r="D30" t="b">
        <v>0</v>
      </c>
      <c r="E30" t="s">
        <v>10</v>
      </c>
      <c r="F30" t="b">
        <v>1</v>
      </c>
    </row>
    <row r="31" spans="2:18" x14ac:dyDescent="0.3">
      <c r="B31">
        <v>13</v>
      </c>
      <c r="C31" t="s">
        <v>6</v>
      </c>
      <c r="D31" t="b">
        <v>0</v>
      </c>
      <c r="E31" t="s">
        <v>10</v>
      </c>
      <c r="F31" t="b">
        <v>0</v>
      </c>
      <c r="J31" t="e">
        <f>AVERAGE(G27:G31)</f>
        <v>#DIV/0!</v>
      </c>
      <c r="K31" t="e">
        <f>AVERAGE(H27:H31)</f>
        <v>#DIV/0!</v>
      </c>
    </row>
    <row r="32" spans="2:18" x14ac:dyDescent="0.3">
      <c r="B32">
        <v>14</v>
      </c>
      <c r="C32" t="s">
        <v>7</v>
      </c>
      <c r="D32" t="b">
        <v>0</v>
      </c>
      <c r="E32" t="s">
        <v>10</v>
      </c>
      <c r="F32" t="b">
        <v>1</v>
      </c>
    </row>
    <row r="33" spans="2:11" x14ac:dyDescent="0.3">
      <c r="B33">
        <v>15</v>
      </c>
      <c r="C33" t="s">
        <v>7</v>
      </c>
      <c r="D33" t="b">
        <v>0</v>
      </c>
      <c r="E33" t="s">
        <v>10</v>
      </c>
      <c r="F33" t="b">
        <v>0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4</v>
      </c>
      <c r="D35" t="b">
        <v>1</v>
      </c>
      <c r="E35" t="s">
        <v>10</v>
      </c>
      <c r="F35" t="b">
        <v>0</v>
      </c>
    </row>
    <row r="36" spans="2:11" x14ac:dyDescent="0.3">
      <c r="B36">
        <v>2</v>
      </c>
      <c r="C36" t="s">
        <v>5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5</v>
      </c>
      <c r="D37" t="b">
        <v>1</v>
      </c>
      <c r="E37" t="s">
        <v>10</v>
      </c>
      <c r="F37" t="b">
        <v>0</v>
      </c>
    </row>
    <row r="38" spans="2:11" x14ac:dyDescent="0.3">
      <c r="B38">
        <v>4</v>
      </c>
      <c r="C38" t="s">
        <v>6</v>
      </c>
      <c r="D38" t="b">
        <v>1</v>
      </c>
      <c r="E38" t="s">
        <v>10</v>
      </c>
      <c r="F38" t="b">
        <v>1</v>
      </c>
    </row>
    <row r="39" spans="2:11" x14ac:dyDescent="0.3">
      <c r="B39">
        <v>5</v>
      </c>
      <c r="C39" t="s">
        <v>6</v>
      </c>
      <c r="D39" t="b">
        <v>1</v>
      </c>
      <c r="E39" t="s">
        <v>10</v>
      </c>
      <c r="F39" t="b">
        <v>0</v>
      </c>
    </row>
    <row r="40" spans="2:11" x14ac:dyDescent="0.3">
      <c r="B40">
        <v>6</v>
      </c>
      <c r="C40" t="s">
        <v>7</v>
      </c>
      <c r="D40" t="b">
        <v>1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1</v>
      </c>
      <c r="E41" t="s">
        <v>10</v>
      </c>
      <c r="F41" t="b">
        <v>0</v>
      </c>
      <c r="J41" t="e">
        <f>AVERAGE(G37:G41)</f>
        <v>#DIV/0!</v>
      </c>
      <c r="K41" t="e">
        <f>AVERAGE(H37:H41)</f>
        <v>#DIV/0!</v>
      </c>
    </row>
    <row r="42" spans="2:11" x14ac:dyDescent="0.3">
      <c r="B42">
        <v>8</v>
      </c>
      <c r="C42" t="s">
        <v>4</v>
      </c>
      <c r="D42" t="b">
        <v>0</v>
      </c>
      <c r="E42" t="s">
        <v>10</v>
      </c>
      <c r="F42" t="b">
        <v>1</v>
      </c>
    </row>
    <row r="43" spans="2:11" x14ac:dyDescent="0.3">
      <c r="B43">
        <v>9</v>
      </c>
      <c r="C43" t="s">
        <v>4</v>
      </c>
      <c r="D43" t="b">
        <v>0</v>
      </c>
      <c r="E43" t="s">
        <v>10</v>
      </c>
      <c r="F43" t="b">
        <v>0</v>
      </c>
    </row>
    <row r="44" spans="2:11" x14ac:dyDescent="0.3">
      <c r="B44">
        <v>10</v>
      </c>
      <c r="C44" t="s">
        <v>5</v>
      </c>
      <c r="D44" t="b">
        <v>0</v>
      </c>
      <c r="E44" t="s">
        <v>10</v>
      </c>
      <c r="F44" t="b">
        <v>1</v>
      </c>
    </row>
    <row r="45" spans="2:11" x14ac:dyDescent="0.3">
      <c r="B45">
        <v>11</v>
      </c>
      <c r="C45" t="s">
        <v>5</v>
      </c>
      <c r="D45" t="b">
        <v>0</v>
      </c>
      <c r="E45" t="s">
        <v>10</v>
      </c>
      <c r="F45" t="b">
        <v>0</v>
      </c>
    </row>
    <row r="46" spans="2:11" x14ac:dyDescent="0.3">
      <c r="B46">
        <v>12</v>
      </c>
      <c r="C46" t="s">
        <v>6</v>
      </c>
      <c r="D46" t="b">
        <v>0</v>
      </c>
      <c r="E46" t="s">
        <v>10</v>
      </c>
      <c r="F46" t="b">
        <v>1</v>
      </c>
      <c r="J46" t="e">
        <f>AVERAGE(G42:G46)</f>
        <v>#DIV/0!</v>
      </c>
      <c r="K46" t="e">
        <f>AVERAGE(H42:H46)</f>
        <v>#DIV/0!</v>
      </c>
    </row>
    <row r="47" spans="2:11" x14ac:dyDescent="0.3">
      <c r="B47">
        <v>13</v>
      </c>
      <c r="C47" t="s">
        <v>6</v>
      </c>
      <c r="D47" t="b">
        <v>0</v>
      </c>
      <c r="E47" t="s">
        <v>10</v>
      </c>
      <c r="F47" t="b">
        <v>0</v>
      </c>
    </row>
    <row r="48" spans="2:11" x14ac:dyDescent="0.3">
      <c r="B48">
        <v>14</v>
      </c>
      <c r="C48" t="s">
        <v>7</v>
      </c>
      <c r="D48" t="b">
        <v>0</v>
      </c>
      <c r="E48" t="s">
        <v>10</v>
      </c>
      <c r="F48" t="b">
        <v>1</v>
      </c>
    </row>
    <row r="49" spans="2:11" x14ac:dyDescent="0.3">
      <c r="B49">
        <v>15</v>
      </c>
      <c r="C49" t="s">
        <v>7</v>
      </c>
      <c r="D49" t="b">
        <v>0</v>
      </c>
      <c r="E49" t="s">
        <v>10</v>
      </c>
      <c r="F49" t="b">
        <v>0</v>
      </c>
    </row>
    <row r="50" spans="2:11" x14ac:dyDescent="0.3">
      <c r="B50">
        <v>0</v>
      </c>
      <c r="C50" t="s">
        <v>4</v>
      </c>
      <c r="D50" t="b">
        <v>1</v>
      </c>
      <c r="E50" t="s">
        <v>10</v>
      </c>
      <c r="F50" t="b">
        <v>1</v>
      </c>
    </row>
    <row r="51" spans="2:11" x14ac:dyDescent="0.3">
      <c r="B51">
        <v>1</v>
      </c>
      <c r="C51" t="s">
        <v>4</v>
      </c>
      <c r="D51" t="b">
        <v>1</v>
      </c>
      <c r="E51" t="s">
        <v>10</v>
      </c>
      <c r="F51" t="b">
        <v>0</v>
      </c>
      <c r="J51" t="e">
        <f>AVERAGE(G47:G51)</f>
        <v>#DIV/0!</v>
      </c>
      <c r="K51" t="e">
        <f>AVERAGE(H47:H51)</f>
        <v>#DIV/0!</v>
      </c>
    </row>
    <row r="52" spans="2:11" x14ac:dyDescent="0.3">
      <c r="B52">
        <v>2</v>
      </c>
      <c r="C52" t="s">
        <v>5</v>
      </c>
      <c r="D52" t="b">
        <v>1</v>
      </c>
      <c r="E52" t="s">
        <v>10</v>
      </c>
      <c r="F52" t="b">
        <v>1</v>
      </c>
    </row>
    <row r="53" spans="2:11" x14ac:dyDescent="0.3">
      <c r="B53">
        <v>3</v>
      </c>
      <c r="C53" t="s">
        <v>5</v>
      </c>
      <c r="D53" t="b">
        <v>1</v>
      </c>
      <c r="E53" t="s">
        <v>10</v>
      </c>
      <c r="F53" t="b">
        <v>0</v>
      </c>
    </row>
    <row r="54" spans="2:11" x14ac:dyDescent="0.3">
      <c r="B54">
        <v>4</v>
      </c>
      <c r="C54" t="s">
        <v>6</v>
      </c>
      <c r="D54" t="b">
        <v>1</v>
      </c>
      <c r="E54" t="s">
        <v>10</v>
      </c>
      <c r="F54" t="b">
        <v>1</v>
      </c>
    </row>
    <row r="55" spans="2:11" x14ac:dyDescent="0.3">
      <c r="B55">
        <v>5</v>
      </c>
      <c r="C55" t="s">
        <v>6</v>
      </c>
      <c r="D55" t="b">
        <v>1</v>
      </c>
      <c r="E55" t="s">
        <v>10</v>
      </c>
      <c r="F55" t="b">
        <v>0</v>
      </c>
    </row>
    <row r="56" spans="2:11" x14ac:dyDescent="0.3">
      <c r="B56">
        <v>6</v>
      </c>
      <c r="C56" t="s">
        <v>7</v>
      </c>
      <c r="D56" t="b">
        <v>1</v>
      </c>
      <c r="E56" t="s">
        <v>10</v>
      </c>
      <c r="F56" t="b">
        <v>1</v>
      </c>
      <c r="J56" t="e">
        <f>AVERAGE(G52:G56)</f>
        <v>#DIV/0!</v>
      </c>
      <c r="K56" t="e">
        <f>AVERAGE(H52:H56)</f>
        <v>#DIV/0!</v>
      </c>
    </row>
    <row r="57" spans="2:11" x14ac:dyDescent="0.3">
      <c r="B57">
        <v>7</v>
      </c>
      <c r="C57" t="s">
        <v>7</v>
      </c>
      <c r="D57" t="b">
        <v>1</v>
      </c>
      <c r="E57" t="s">
        <v>10</v>
      </c>
      <c r="F57" t="b">
        <v>0</v>
      </c>
    </row>
    <row r="58" spans="2:11" x14ac:dyDescent="0.3">
      <c r="B58">
        <v>8</v>
      </c>
      <c r="C58" t="s">
        <v>4</v>
      </c>
      <c r="D58" t="b">
        <v>0</v>
      </c>
      <c r="E58" t="s">
        <v>10</v>
      </c>
      <c r="F58" t="b">
        <v>1</v>
      </c>
    </row>
    <row r="59" spans="2:11" x14ac:dyDescent="0.3">
      <c r="B59">
        <v>9</v>
      </c>
      <c r="C59" t="s">
        <v>4</v>
      </c>
      <c r="D59" t="b">
        <v>0</v>
      </c>
      <c r="E59" t="s">
        <v>10</v>
      </c>
      <c r="F59" t="b">
        <v>0</v>
      </c>
    </row>
    <row r="60" spans="2:11" x14ac:dyDescent="0.3">
      <c r="B60">
        <v>10</v>
      </c>
      <c r="C60" t="s">
        <v>5</v>
      </c>
      <c r="D60" t="b">
        <v>0</v>
      </c>
      <c r="E60" t="s">
        <v>10</v>
      </c>
      <c r="F60" t="b">
        <v>1</v>
      </c>
    </row>
    <row r="61" spans="2:11" x14ac:dyDescent="0.3">
      <c r="B61">
        <v>11</v>
      </c>
      <c r="C61" t="s">
        <v>5</v>
      </c>
      <c r="D61" t="b">
        <v>0</v>
      </c>
      <c r="E61" t="s">
        <v>10</v>
      </c>
      <c r="F61" t="b">
        <v>0</v>
      </c>
      <c r="J61" t="e">
        <f>AVERAGE(G57:G61)</f>
        <v>#DIV/0!</v>
      </c>
      <c r="K61" t="e">
        <f>AVERAGE(H57:H61)</f>
        <v>#DIV/0!</v>
      </c>
    </row>
    <row r="62" spans="2:11" x14ac:dyDescent="0.3">
      <c r="B62">
        <v>12</v>
      </c>
      <c r="C62" t="s">
        <v>6</v>
      </c>
      <c r="D62" t="b">
        <v>0</v>
      </c>
      <c r="E62" t="s">
        <v>10</v>
      </c>
      <c r="F62" t="b">
        <v>1</v>
      </c>
    </row>
    <row r="63" spans="2:11" x14ac:dyDescent="0.3">
      <c r="B63">
        <v>13</v>
      </c>
      <c r="C63" t="s">
        <v>6</v>
      </c>
      <c r="D63" t="b">
        <v>0</v>
      </c>
      <c r="E63" t="s">
        <v>10</v>
      </c>
      <c r="F63" t="b">
        <v>0</v>
      </c>
    </row>
    <row r="64" spans="2:11" x14ac:dyDescent="0.3">
      <c r="B64">
        <v>14</v>
      </c>
      <c r="C64" t="s">
        <v>7</v>
      </c>
      <c r="D64" t="b">
        <v>0</v>
      </c>
      <c r="E64" t="s">
        <v>10</v>
      </c>
      <c r="F64" t="b">
        <v>1</v>
      </c>
    </row>
    <row r="65" spans="2:11" x14ac:dyDescent="0.3">
      <c r="B65">
        <v>15</v>
      </c>
      <c r="C65" t="s">
        <v>7</v>
      </c>
      <c r="D65" t="b">
        <v>0</v>
      </c>
      <c r="E65" t="s">
        <v>10</v>
      </c>
      <c r="F65" t="b">
        <v>0</v>
      </c>
    </row>
    <row r="66" spans="2:11" x14ac:dyDescent="0.3">
      <c r="B66">
        <v>0</v>
      </c>
      <c r="C66" t="s">
        <v>4</v>
      </c>
      <c r="D66" t="b">
        <v>1</v>
      </c>
      <c r="E66" t="s">
        <v>10</v>
      </c>
      <c r="F66" t="b">
        <v>1</v>
      </c>
      <c r="J66" t="e">
        <f>AVERAGE(G62:G66)</f>
        <v>#DIV/0!</v>
      </c>
      <c r="K66" t="e">
        <f>AVERAGE(H62:H66)</f>
        <v>#DIV/0!</v>
      </c>
    </row>
    <row r="67" spans="2:11" x14ac:dyDescent="0.3">
      <c r="B67">
        <v>1</v>
      </c>
      <c r="C67" t="s">
        <v>4</v>
      </c>
      <c r="D67" t="b">
        <v>1</v>
      </c>
      <c r="E67" t="s">
        <v>10</v>
      </c>
      <c r="F67" t="b">
        <v>0</v>
      </c>
    </row>
    <row r="68" spans="2:11" x14ac:dyDescent="0.3">
      <c r="B68">
        <v>2</v>
      </c>
      <c r="C68" t="s">
        <v>5</v>
      </c>
      <c r="D68" t="b">
        <v>1</v>
      </c>
      <c r="E68" t="s">
        <v>10</v>
      </c>
      <c r="F68" t="b">
        <v>1</v>
      </c>
    </row>
    <row r="69" spans="2:11" x14ac:dyDescent="0.3">
      <c r="B69">
        <v>3</v>
      </c>
      <c r="C69" t="s">
        <v>5</v>
      </c>
      <c r="D69" t="b">
        <v>1</v>
      </c>
      <c r="E69" t="s">
        <v>10</v>
      </c>
      <c r="F69" t="b">
        <v>0</v>
      </c>
    </row>
    <row r="70" spans="2:11" x14ac:dyDescent="0.3">
      <c r="B70">
        <v>4</v>
      </c>
      <c r="C70" t="s">
        <v>6</v>
      </c>
      <c r="D70" t="b">
        <v>1</v>
      </c>
      <c r="E70" t="s">
        <v>10</v>
      </c>
      <c r="F70" t="b">
        <v>1</v>
      </c>
    </row>
    <row r="71" spans="2:11" x14ac:dyDescent="0.3">
      <c r="B71">
        <v>5</v>
      </c>
      <c r="C71" t="s">
        <v>6</v>
      </c>
      <c r="D71" t="b">
        <v>1</v>
      </c>
      <c r="E71" t="s">
        <v>10</v>
      </c>
      <c r="F71" t="b">
        <v>0</v>
      </c>
      <c r="J71" t="e">
        <f>AVERAGE(G67:G71)</f>
        <v>#DIV/0!</v>
      </c>
      <c r="K71" t="e">
        <f>AVERAGE(H67:H71)</f>
        <v>#DIV/0!</v>
      </c>
    </row>
    <row r="72" spans="2:11" x14ac:dyDescent="0.3">
      <c r="B72">
        <v>6</v>
      </c>
      <c r="C72" t="s">
        <v>7</v>
      </c>
      <c r="D72" t="b">
        <v>1</v>
      </c>
      <c r="E72" t="s">
        <v>10</v>
      </c>
      <c r="F72" t="b">
        <v>1</v>
      </c>
    </row>
    <row r="73" spans="2:11" x14ac:dyDescent="0.3">
      <c r="B73">
        <v>7</v>
      </c>
      <c r="C73" t="s">
        <v>7</v>
      </c>
      <c r="D73" t="b">
        <v>1</v>
      </c>
      <c r="E73" t="s">
        <v>10</v>
      </c>
      <c r="F73" t="b">
        <v>0</v>
      </c>
    </row>
    <row r="74" spans="2:11" x14ac:dyDescent="0.3">
      <c r="B74">
        <v>8</v>
      </c>
      <c r="C74" t="s">
        <v>4</v>
      </c>
      <c r="D74" t="b">
        <v>0</v>
      </c>
      <c r="E74" t="s">
        <v>10</v>
      </c>
      <c r="F74" t="b">
        <v>1</v>
      </c>
    </row>
    <row r="75" spans="2:11" x14ac:dyDescent="0.3">
      <c r="B75">
        <v>9</v>
      </c>
      <c r="C75" t="s">
        <v>4</v>
      </c>
      <c r="D75" t="b">
        <v>0</v>
      </c>
      <c r="E75" t="s">
        <v>10</v>
      </c>
      <c r="F75" t="b">
        <v>0</v>
      </c>
    </row>
    <row r="76" spans="2:11" x14ac:dyDescent="0.3">
      <c r="B76">
        <v>10</v>
      </c>
      <c r="C76" t="s">
        <v>5</v>
      </c>
      <c r="D76" t="b">
        <v>0</v>
      </c>
      <c r="E76" t="s">
        <v>10</v>
      </c>
      <c r="F76" t="b">
        <v>1</v>
      </c>
      <c r="J76" t="e">
        <f>AVERAGE(G72:G76)</f>
        <v>#DIV/0!</v>
      </c>
      <c r="K76" t="e">
        <f>AVERAGE(H72:H76)</f>
        <v>#DIV/0!</v>
      </c>
    </row>
    <row r="77" spans="2:11" x14ac:dyDescent="0.3">
      <c r="B77">
        <v>11</v>
      </c>
      <c r="C77" t="s">
        <v>5</v>
      </c>
      <c r="D77" t="b">
        <v>0</v>
      </c>
      <c r="E77" t="s">
        <v>10</v>
      </c>
      <c r="F77" t="b">
        <v>0</v>
      </c>
    </row>
    <row r="78" spans="2:11" x14ac:dyDescent="0.3">
      <c r="B78">
        <v>12</v>
      </c>
      <c r="C78" t="s">
        <v>6</v>
      </c>
      <c r="D78" t="b">
        <v>0</v>
      </c>
      <c r="E78" t="s">
        <v>10</v>
      </c>
      <c r="F78" t="b">
        <v>1</v>
      </c>
    </row>
    <row r="79" spans="2:11" x14ac:dyDescent="0.3">
      <c r="B79">
        <v>13</v>
      </c>
      <c r="C79" t="s">
        <v>6</v>
      </c>
      <c r="D79" t="b">
        <v>0</v>
      </c>
      <c r="E79" t="s">
        <v>10</v>
      </c>
      <c r="F79" t="b">
        <v>0</v>
      </c>
    </row>
    <row r="80" spans="2:11" x14ac:dyDescent="0.3">
      <c r="B80">
        <v>14</v>
      </c>
      <c r="C80" t="s">
        <v>7</v>
      </c>
      <c r="D80" t="b">
        <v>0</v>
      </c>
      <c r="E80" t="s">
        <v>10</v>
      </c>
      <c r="F80" t="b">
        <v>1</v>
      </c>
    </row>
    <row r="81" spans="2:11" x14ac:dyDescent="0.3">
      <c r="B81">
        <v>15</v>
      </c>
      <c r="C81" t="s">
        <v>7</v>
      </c>
      <c r="D81" t="b">
        <v>0</v>
      </c>
      <c r="E81" t="s">
        <v>10</v>
      </c>
      <c r="F81" t="b">
        <v>0</v>
      </c>
      <c r="J81" t="e">
        <f>AVERAGE(G77:G81)</f>
        <v>#DIV/0!</v>
      </c>
      <c r="K81" t="e">
        <f>AVERAGE(H77:H81)</f>
        <v>#DIV/0!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workbookViewId="0">
      <selection activeCell="U7" sqref="U7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44</v>
      </c>
    </row>
    <row r="2" spans="1:21" x14ac:dyDescent="0.3">
      <c r="A2" t="s">
        <v>36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0.20609107037256</v>
      </c>
      <c r="H2">
        <v>0.61980470418151301</v>
      </c>
    </row>
    <row r="3" spans="1:21" x14ac:dyDescent="0.3">
      <c r="A3" t="s">
        <v>37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0.17005618815573501</v>
      </c>
      <c r="H3">
        <v>0.59449733694795004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38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0.192671565096287</v>
      </c>
      <c r="H4">
        <v>0.61322439128204898</v>
      </c>
      <c r="M4">
        <v>56</v>
      </c>
      <c r="N4" t="str">
        <f t="shared" ref="N4:N19" ca="1" si="0">INDIRECT("C"&amp;M4)</f>
        <v>l2</v>
      </c>
      <c r="O4" t="b">
        <f t="shared" ref="O4:O19" ca="1" si="1">INDIRECT("D"&amp;M4)</f>
        <v>0</v>
      </c>
      <c r="P4" t="str">
        <f t="shared" ref="P4:P19" ca="1" si="2">INDIRECT("E"&amp;M4)</f>
        <v>squared_hinge</v>
      </c>
      <c r="Q4" t="b">
        <f t="shared" ref="Q4:Q19" ca="1" si="3">INDIRECT("F"&amp;M4)</f>
        <v>1</v>
      </c>
      <c r="R4">
        <f t="shared" ref="R4:R19" ca="1" si="4">INDIRECT("J"&amp;M4)</f>
        <v>0.31051625336004363</v>
      </c>
      <c r="S4">
        <f t="shared" ref="S4:S19" ca="1" si="5">INDIRECT("K"&amp;M4)</f>
        <v>0.73640560188951143</v>
      </c>
    </row>
    <row r="5" spans="1:21" x14ac:dyDescent="0.3">
      <c r="A5" t="s">
        <v>39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0.20208322850098101</v>
      </c>
      <c r="H5">
        <v>0.61491221672267504</v>
      </c>
      <c r="M5">
        <v>46</v>
      </c>
      <c r="N5" t="str">
        <f t="shared" ca="1" si="0"/>
        <v>none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>
        <f t="shared" ca="1" si="4"/>
        <v>0.26330124271914279</v>
      </c>
      <c r="S5">
        <f t="shared" ca="1" si="5"/>
        <v>0.68762268373731061</v>
      </c>
    </row>
    <row r="6" spans="1:21" x14ac:dyDescent="0.3">
      <c r="A6" t="s">
        <v>40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0.17424432302371001</v>
      </c>
      <c r="H6">
        <v>0.596643846703653</v>
      </c>
      <c r="J6">
        <f>AVERAGE(G2:G6)</f>
        <v>0.18902927502985462</v>
      </c>
      <c r="K6">
        <f>AVERAGE(H2:H6)</f>
        <v>0.60781649916756797</v>
      </c>
      <c r="M6">
        <v>76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>
        <f t="shared" ca="1" si="4"/>
        <v>0.24599608460670197</v>
      </c>
      <c r="S6">
        <f t="shared" ca="1" si="5"/>
        <v>0.67947742185723148</v>
      </c>
      <c r="U6" t="s">
        <v>48</v>
      </c>
    </row>
    <row r="7" spans="1:21" x14ac:dyDescent="0.3">
      <c r="A7" t="s">
        <v>36</v>
      </c>
      <c r="B7">
        <v>1</v>
      </c>
      <c r="C7" t="s">
        <v>4</v>
      </c>
      <c r="D7" t="b">
        <v>1</v>
      </c>
      <c r="E7" t="s">
        <v>10</v>
      </c>
      <c r="F7" t="b">
        <v>0</v>
      </c>
      <c r="G7">
        <v>0.2097258355013</v>
      </c>
      <c r="H7">
        <v>0.67472174650220396</v>
      </c>
      <c r="M7">
        <v>31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0</v>
      </c>
      <c r="R7">
        <f t="shared" ca="1" si="4"/>
        <v>0.2097258355013</v>
      </c>
      <c r="S7">
        <f t="shared" ca="1" si="5"/>
        <v>0.67472174650220396</v>
      </c>
    </row>
    <row r="8" spans="1:21" x14ac:dyDescent="0.3">
      <c r="A8" t="s">
        <v>37</v>
      </c>
      <c r="B8">
        <v>1</v>
      </c>
      <c r="C8" t="s">
        <v>4</v>
      </c>
      <c r="D8" t="b">
        <v>1</v>
      </c>
      <c r="E8" t="s">
        <v>10</v>
      </c>
      <c r="F8" t="b">
        <v>0</v>
      </c>
      <c r="G8">
        <v>0.2097258355013</v>
      </c>
      <c r="H8">
        <v>0.67472174650220396</v>
      </c>
      <c r="M8">
        <v>11</v>
      </c>
      <c r="N8" t="str">
        <f t="shared" ca="1" si="0"/>
        <v>none</v>
      </c>
      <c r="O8" t="b">
        <f t="shared" ca="1" si="1"/>
        <v>1</v>
      </c>
      <c r="P8" t="str">
        <f t="shared" ca="1" si="2"/>
        <v>squared_hinge</v>
      </c>
      <c r="Q8" t="b">
        <f t="shared" ca="1" si="3"/>
        <v>0</v>
      </c>
      <c r="R8">
        <f t="shared" ca="1" si="4"/>
        <v>0.2097258355013</v>
      </c>
      <c r="S8">
        <f t="shared" ca="1" si="5"/>
        <v>0.67472174650220396</v>
      </c>
    </row>
    <row r="9" spans="1:21" x14ac:dyDescent="0.3">
      <c r="A9" t="s">
        <v>38</v>
      </c>
      <c r="B9">
        <v>1</v>
      </c>
      <c r="C9" t="s">
        <v>4</v>
      </c>
      <c r="D9" t="b">
        <v>1</v>
      </c>
      <c r="E9" t="s">
        <v>10</v>
      </c>
      <c r="F9" t="b">
        <v>0</v>
      </c>
      <c r="G9">
        <v>0.2097258355013</v>
      </c>
      <c r="H9">
        <v>0.67472174650220396</v>
      </c>
      <c r="M9">
        <v>66</v>
      </c>
      <c r="N9" t="str">
        <f t="shared" ca="1" si="0"/>
        <v>l1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>
        <f t="shared" ca="1" si="4"/>
        <v>0.24405500722911699</v>
      </c>
      <c r="S9">
        <f t="shared" ca="1" si="5"/>
        <v>0.67274312291987215</v>
      </c>
    </row>
    <row r="10" spans="1:21" x14ac:dyDescent="0.3">
      <c r="A10" t="s">
        <v>39</v>
      </c>
      <c r="B10">
        <v>1</v>
      </c>
      <c r="C10" t="s">
        <v>4</v>
      </c>
      <c r="D10" t="b">
        <v>1</v>
      </c>
      <c r="E10" t="s">
        <v>10</v>
      </c>
      <c r="F10" t="b">
        <v>0</v>
      </c>
      <c r="G10">
        <v>0.2097258355013</v>
      </c>
      <c r="H10">
        <v>0.67472174650220396</v>
      </c>
      <c r="M10">
        <v>6</v>
      </c>
      <c r="N10" t="str">
        <f t="shared" ca="1" si="0"/>
        <v>none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>
        <f t="shared" ca="1" si="4"/>
        <v>0.18902927502985462</v>
      </c>
      <c r="S10">
        <f t="shared" ca="1" si="5"/>
        <v>0.60781649916756797</v>
      </c>
    </row>
    <row r="11" spans="1:21" x14ac:dyDescent="0.3">
      <c r="A11" t="s">
        <v>40</v>
      </c>
      <c r="B11">
        <v>1</v>
      </c>
      <c r="C11" t="s">
        <v>4</v>
      </c>
      <c r="D11" t="b">
        <v>1</v>
      </c>
      <c r="E11" t="s">
        <v>10</v>
      </c>
      <c r="F11" t="b">
        <v>0</v>
      </c>
      <c r="G11">
        <v>0.2097258355013</v>
      </c>
      <c r="H11">
        <v>0.67472174650220396</v>
      </c>
      <c r="J11">
        <f>AVERAGE(G7:G11)</f>
        <v>0.2097258355013</v>
      </c>
      <c r="K11">
        <f>AVERAGE(H7:H11)</f>
        <v>0.67472174650220396</v>
      </c>
      <c r="M11">
        <v>36</v>
      </c>
      <c r="N11" t="str">
        <f t="shared" ca="1" si="0"/>
        <v>elasticnet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0.17851826482106342</v>
      </c>
      <c r="S11">
        <f t="shared" ca="1" si="5"/>
        <v>0.60330770725232763</v>
      </c>
    </row>
    <row r="12" spans="1:21" x14ac:dyDescent="0.3">
      <c r="A12" t="s">
        <v>36</v>
      </c>
      <c r="B12">
        <v>2</v>
      </c>
      <c r="C12" t="s">
        <v>5</v>
      </c>
      <c r="D12" t="b">
        <v>1</v>
      </c>
      <c r="E12" t="s">
        <v>10</v>
      </c>
      <c r="F12" t="b">
        <v>1</v>
      </c>
      <c r="G12">
        <v>0.17906281156530399</v>
      </c>
      <c r="H12">
        <v>0.60035996191888596</v>
      </c>
      <c r="M12">
        <v>26</v>
      </c>
      <c r="N12" t="str">
        <f t="shared" ca="1" si="0"/>
        <v>l1</v>
      </c>
      <c r="O12" t="b">
        <f t="shared" ca="1" si="1"/>
        <v>1</v>
      </c>
      <c r="P12" t="str">
        <f t="shared" ca="1" si="2"/>
        <v>squared_hinge</v>
      </c>
      <c r="Q12" t="b">
        <f t="shared" ca="1" si="3"/>
        <v>1</v>
      </c>
      <c r="R12">
        <f t="shared" ca="1" si="4"/>
        <v>0.17525544202020837</v>
      </c>
      <c r="S12">
        <f t="shared" ca="1" si="5"/>
        <v>0.59939635639406297</v>
      </c>
    </row>
    <row r="13" spans="1:21" x14ac:dyDescent="0.3">
      <c r="A13" t="s">
        <v>37</v>
      </c>
      <c r="B13">
        <v>2</v>
      </c>
      <c r="C13" t="s">
        <v>5</v>
      </c>
      <c r="D13" t="b">
        <v>1</v>
      </c>
      <c r="E13" t="s">
        <v>10</v>
      </c>
      <c r="F13" t="b">
        <v>1</v>
      </c>
      <c r="G13">
        <v>0.18782231068488101</v>
      </c>
      <c r="H13">
        <v>0.61583047520508405</v>
      </c>
      <c r="M13">
        <v>16</v>
      </c>
      <c r="N13" t="str">
        <f t="shared" ca="1" si="0"/>
        <v>l2</v>
      </c>
      <c r="O13" t="b">
        <f t="shared" ca="1" si="1"/>
        <v>1</v>
      </c>
      <c r="P13" t="str">
        <f t="shared" ca="1" si="2"/>
        <v>squared_hinge</v>
      </c>
      <c r="Q13" t="b">
        <f t="shared" ca="1" si="3"/>
        <v>1</v>
      </c>
      <c r="R13">
        <f t="shared" ca="1" si="4"/>
        <v>0.14938589466098828</v>
      </c>
      <c r="S13">
        <f t="shared" ca="1" si="5"/>
        <v>0.58615074511621945</v>
      </c>
    </row>
    <row r="14" spans="1:21" x14ac:dyDescent="0.3">
      <c r="A14" t="s">
        <v>38</v>
      </c>
      <c r="B14">
        <v>2</v>
      </c>
      <c r="C14" t="s">
        <v>5</v>
      </c>
      <c r="D14" t="b">
        <v>1</v>
      </c>
      <c r="E14" t="s">
        <v>10</v>
      </c>
      <c r="F14" t="b">
        <v>1</v>
      </c>
      <c r="G14">
        <v>0.16992369253675699</v>
      </c>
      <c r="H14">
        <v>0.60003438920877405</v>
      </c>
      <c r="M14">
        <v>41</v>
      </c>
      <c r="N14" t="str">
        <f t="shared" ca="1" si="0"/>
        <v>elasticnet</v>
      </c>
      <c r="O14" t="b">
        <f t="shared" ca="1" si="1"/>
        <v>1</v>
      </c>
      <c r="P14" t="str">
        <f t="shared" ca="1" si="2"/>
        <v>squared_hinge</v>
      </c>
      <c r="Q14" t="b">
        <f t="shared" ca="1" si="3"/>
        <v>0</v>
      </c>
      <c r="R14">
        <f t="shared" ca="1" si="4"/>
        <v>6.80797643764183E-2</v>
      </c>
      <c r="S14">
        <f t="shared" ca="1" si="5"/>
        <v>0.52597986910788797</v>
      </c>
    </row>
    <row r="15" spans="1:21" x14ac:dyDescent="0.3">
      <c r="A15" t="s">
        <v>39</v>
      </c>
      <c r="B15">
        <v>2</v>
      </c>
      <c r="C15" t="s">
        <v>5</v>
      </c>
      <c r="D15" t="b">
        <v>1</v>
      </c>
      <c r="E15" t="s">
        <v>10</v>
      </c>
      <c r="F15" t="b">
        <v>1</v>
      </c>
      <c r="G15">
        <v>0.16901276715147501</v>
      </c>
      <c r="H15">
        <v>0.59893581749823399</v>
      </c>
      <c r="M15">
        <v>21</v>
      </c>
      <c r="N15" t="str">
        <f t="shared" ca="1" si="0"/>
        <v>l2</v>
      </c>
      <c r="O15" t="b">
        <f t="shared" ca="1" si="1"/>
        <v>1</v>
      </c>
      <c r="P15" t="str">
        <f t="shared" ca="1" si="2"/>
        <v>squared_hinge</v>
      </c>
      <c r="Q15" t="b">
        <f t="shared" ca="1" si="3"/>
        <v>0</v>
      </c>
      <c r="R15">
        <f t="shared" ca="1" si="4"/>
        <v>4.0706375336725498E-2</v>
      </c>
      <c r="S15">
        <f t="shared" ca="1" si="5"/>
        <v>0.50978933669467796</v>
      </c>
    </row>
    <row r="16" spans="1:21" x14ac:dyDescent="0.3">
      <c r="A16" t="s">
        <v>40</v>
      </c>
      <c r="B16">
        <v>2</v>
      </c>
      <c r="C16" t="s">
        <v>5</v>
      </c>
      <c r="D16" t="b">
        <v>1</v>
      </c>
      <c r="E16" t="s">
        <v>10</v>
      </c>
      <c r="F16" t="b">
        <v>1</v>
      </c>
      <c r="G16">
        <v>0.179464327595103</v>
      </c>
      <c r="H16">
        <v>0.60616370697432698</v>
      </c>
      <c r="J16">
        <f>AVERAGE(G13:G17)</f>
        <v>0.14938589466098828</v>
      </c>
      <c r="K16">
        <f>AVERAGE(H13:H17)</f>
        <v>0.58615074511621945</v>
      </c>
      <c r="M16">
        <v>51</v>
      </c>
      <c r="N16" t="str">
        <f t="shared" ca="1" si="0"/>
        <v>none</v>
      </c>
      <c r="O16" t="b">
        <f t="shared" ca="1" si="1"/>
        <v>0</v>
      </c>
      <c r="P16" t="str">
        <f t="shared" ca="1" si="2"/>
        <v>squared_hinge</v>
      </c>
      <c r="Q16" t="b">
        <f t="shared" ca="1" si="3"/>
        <v>0</v>
      </c>
      <c r="R16">
        <f t="shared" ca="1" si="4"/>
        <v>1.7949348414064401E-2</v>
      </c>
      <c r="S16">
        <f t="shared" ca="1" si="5"/>
        <v>0.50407495253240697</v>
      </c>
    </row>
    <row r="17" spans="1:19" x14ac:dyDescent="0.3">
      <c r="A17" t="s">
        <v>36</v>
      </c>
      <c r="B17">
        <v>3</v>
      </c>
      <c r="C17" t="s">
        <v>5</v>
      </c>
      <c r="D17" t="b">
        <v>1</v>
      </c>
      <c r="E17" t="s">
        <v>10</v>
      </c>
      <c r="F17" t="b">
        <v>0</v>
      </c>
      <c r="G17">
        <v>4.0706375336725498E-2</v>
      </c>
      <c r="H17">
        <v>0.50978933669467796</v>
      </c>
      <c r="M17">
        <v>81</v>
      </c>
      <c r="N17" t="str">
        <f t="shared" ca="1" si="0"/>
        <v>elasticnet</v>
      </c>
      <c r="O17" t="b">
        <f t="shared" ca="1" si="1"/>
        <v>0</v>
      </c>
      <c r="P17" t="str">
        <f t="shared" ca="1" si="2"/>
        <v>squared_hinge</v>
      </c>
      <c r="Q17" t="b">
        <f t="shared" ca="1" si="3"/>
        <v>0</v>
      </c>
      <c r="R17">
        <f t="shared" ca="1" si="4"/>
        <v>1.30480167014613E-3</v>
      </c>
      <c r="S17">
        <f t="shared" ca="1" si="5"/>
        <v>0.50027386478936198</v>
      </c>
    </row>
    <row r="18" spans="1:19" x14ac:dyDescent="0.3">
      <c r="A18" t="s">
        <v>37</v>
      </c>
      <c r="B18">
        <v>3</v>
      </c>
      <c r="C18" t="s">
        <v>5</v>
      </c>
      <c r="D18" t="b">
        <v>1</v>
      </c>
      <c r="E18" t="s">
        <v>10</v>
      </c>
      <c r="F18" t="b">
        <v>0</v>
      </c>
      <c r="G18">
        <v>4.0706375336725498E-2</v>
      </c>
      <c r="H18">
        <v>0.50978933669467796</v>
      </c>
      <c r="M18">
        <v>61</v>
      </c>
      <c r="N18" t="str">
        <f t="shared" ca="1" si="0"/>
        <v>l2</v>
      </c>
      <c r="O18" t="b">
        <f t="shared" ca="1" si="1"/>
        <v>0</v>
      </c>
      <c r="P18" t="str">
        <f t="shared" ca="1" si="2"/>
        <v>squared_hinge</v>
      </c>
      <c r="Q18" t="b">
        <f t="shared" ca="1" si="3"/>
        <v>0</v>
      </c>
      <c r="R18">
        <f t="shared" ca="1" si="4"/>
        <v>1.3024225058609E-3</v>
      </c>
      <c r="S18">
        <f t="shared" ca="1" si="5"/>
        <v>0.50025097221440495</v>
      </c>
    </row>
    <row r="19" spans="1:19" x14ac:dyDescent="0.3">
      <c r="A19" t="s">
        <v>38</v>
      </c>
      <c r="B19">
        <v>3</v>
      </c>
      <c r="C19" t="s">
        <v>5</v>
      </c>
      <c r="D19" t="b">
        <v>1</v>
      </c>
      <c r="E19" t="s">
        <v>10</v>
      </c>
      <c r="F19" t="b">
        <v>0</v>
      </c>
      <c r="G19">
        <v>4.0706375336725498E-2</v>
      </c>
      <c r="H19">
        <v>0.50978933669467796</v>
      </c>
      <c r="M19">
        <v>71</v>
      </c>
      <c r="N19" t="str">
        <f t="shared" ca="1" si="0"/>
        <v>l1</v>
      </c>
      <c r="O19" t="b">
        <f t="shared" ca="1" si="1"/>
        <v>0</v>
      </c>
      <c r="P19" t="str">
        <f t="shared" ca="1" si="2"/>
        <v>squared_hinge</v>
      </c>
      <c r="Q19" t="b">
        <f t="shared" ca="1" si="3"/>
        <v>0</v>
      </c>
      <c r="R19">
        <f t="shared" ca="1" si="4"/>
        <v>5.2308094677651297E-4</v>
      </c>
      <c r="S19">
        <f t="shared" ca="1" si="5"/>
        <v>0.50010006184897704</v>
      </c>
    </row>
    <row r="20" spans="1:19" x14ac:dyDescent="0.3">
      <c r="A20" t="s">
        <v>39</v>
      </c>
      <c r="B20">
        <v>3</v>
      </c>
      <c r="C20" t="s">
        <v>5</v>
      </c>
      <c r="D20" t="b">
        <v>1</v>
      </c>
      <c r="E20" t="s">
        <v>10</v>
      </c>
      <c r="F20" t="b">
        <v>0</v>
      </c>
      <c r="G20">
        <v>4.0706375336725498E-2</v>
      </c>
      <c r="H20">
        <v>0.50978933669467796</v>
      </c>
    </row>
    <row r="21" spans="1:19" x14ac:dyDescent="0.3">
      <c r="A21" t="s">
        <v>40</v>
      </c>
      <c r="B21">
        <v>3</v>
      </c>
      <c r="C21" t="s">
        <v>5</v>
      </c>
      <c r="D21" t="b">
        <v>1</v>
      </c>
      <c r="E21" t="s">
        <v>10</v>
      </c>
      <c r="F21" t="b">
        <v>0</v>
      </c>
      <c r="G21">
        <v>4.0706375336725498E-2</v>
      </c>
      <c r="H21">
        <v>0.50978933669467796</v>
      </c>
      <c r="J21">
        <f>AVERAGE(G17:G21)</f>
        <v>4.0706375336725498E-2</v>
      </c>
      <c r="K21">
        <f>AVERAGE(H17:H21)</f>
        <v>0.50978933669467796</v>
      </c>
    </row>
    <row r="22" spans="1:19" x14ac:dyDescent="0.3">
      <c r="A22" t="s">
        <v>36</v>
      </c>
      <c r="B22">
        <v>4</v>
      </c>
      <c r="C22" t="s">
        <v>6</v>
      </c>
      <c r="D22" t="b">
        <v>1</v>
      </c>
      <c r="E22" t="s">
        <v>10</v>
      </c>
      <c r="F22" t="b">
        <v>1</v>
      </c>
      <c r="G22">
        <v>0.12617255952994499</v>
      </c>
      <c r="H22">
        <v>0.56299730947788895</v>
      </c>
    </row>
    <row r="23" spans="1:19" x14ac:dyDescent="0.3">
      <c r="A23" t="s">
        <v>37</v>
      </c>
      <c r="B23">
        <v>4</v>
      </c>
      <c r="C23" t="s">
        <v>6</v>
      </c>
      <c r="D23" t="b">
        <v>1</v>
      </c>
      <c r="E23" t="s">
        <v>10</v>
      </c>
      <c r="F23" t="b">
        <v>1</v>
      </c>
      <c r="G23">
        <v>0.183864915572232</v>
      </c>
      <c r="H23">
        <v>0.60689922411127395</v>
      </c>
    </row>
    <row r="24" spans="1:19" x14ac:dyDescent="0.3">
      <c r="A24" t="s">
        <v>38</v>
      </c>
      <c r="B24">
        <v>4</v>
      </c>
      <c r="C24" t="s">
        <v>6</v>
      </c>
      <c r="D24" t="b">
        <v>1</v>
      </c>
      <c r="E24" t="s">
        <v>10</v>
      </c>
      <c r="F24" t="b">
        <v>1</v>
      </c>
      <c r="G24">
        <v>0.18759105752323499</v>
      </c>
      <c r="H24">
        <v>0.60538464068247999</v>
      </c>
    </row>
    <row r="25" spans="1:19" x14ac:dyDescent="0.3">
      <c r="A25" t="s">
        <v>39</v>
      </c>
      <c r="B25">
        <v>4</v>
      </c>
      <c r="C25" t="s">
        <v>6</v>
      </c>
      <c r="D25" t="b">
        <v>1</v>
      </c>
      <c r="E25" t="s">
        <v>10</v>
      </c>
      <c r="F25" t="b">
        <v>1</v>
      </c>
      <c r="G25">
        <v>0.200165265153356</v>
      </c>
      <c r="H25">
        <v>0.61719480611585098</v>
      </c>
    </row>
    <row r="26" spans="1:19" x14ac:dyDescent="0.3">
      <c r="A26" t="s">
        <v>40</v>
      </c>
      <c r="B26">
        <v>4</v>
      </c>
      <c r="C26" t="s">
        <v>6</v>
      </c>
      <c r="D26" t="b">
        <v>1</v>
      </c>
      <c r="E26" t="s">
        <v>10</v>
      </c>
      <c r="F26" t="b">
        <v>1</v>
      </c>
      <c r="G26">
        <v>0.17848341232227399</v>
      </c>
      <c r="H26">
        <v>0.60450580158282097</v>
      </c>
      <c r="J26">
        <f>AVERAGE(G22:G26)</f>
        <v>0.17525544202020837</v>
      </c>
      <c r="K26">
        <f>AVERAGE(H22:H26)</f>
        <v>0.59939635639406297</v>
      </c>
    </row>
    <row r="27" spans="1:19" x14ac:dyDescent="0.3">
      <c r="A27" t="s">
        <v>36</v>
      </c>
      <c r="B27">
        <v>5</v>
      </c>
      <c r="C27" t="s">
        <v>6</v>
      </c>
      <c r="D27" t="b">
        <v>1</v>
      </c>
      <c r="E27" t="s">
        <v>10</v>
      </c>
      <c r="F27" t="b">
        <v>0</v>
      </c>
      <c r="G27">
        <v>0.2097258355013</v>
      </c>
      <c r="H27">
        <v>0.67472174650220396</v>
      </c>
    </row>
    <row r="28" spans="1:19" x14ac:dyDescent="0.3">
      <c r="A28" t="s">
        <v>37</v>
      </c>
      <c r="B28">
        <v>5</v>
      </c>
      <c r="C28" t="s">
        <v>6</v>
      </c>
      <c r="D28" t="b">
        <v>1</v>
      </c>
      <c r="E28" t="s">
        <v>10</v>
      </c>
      <c r="F28" t="b">
        <v>0</v>
      </c>
      <c r="G28">
        <v>0.2097258355013</v>
      </c>
      <c r="H28">
        <v>0.67472174650220396</v>
      </c>
    </row>
    <row r="29" spans="1:19" x14ac:dyDescent="0.3">
      <c r="A29" t="s">
        <v>38</v>
      </c>
      <c r="B29">
        <v>5</v>
      </c>
      <c r="C29" t="s">
        <v>6</v>
      </c>
      <c r="D29" t="b">
        <v>1</v>
      </c>
      <c r="E29" t="s">
        <v>10</v>
      </c>
      <c r="F29" t="b">
        <v>0</v>
      </c>
      <c r="G29">
        <v>0.2097258355013</v>
      </c>
      <c r="H29">
        <v>0.67472174650220396</v>
      </c>
    </row>
    <row r="30" spans="1:19" x14ac:dyDescent="0.3">
      <c r="A30" t="s">
        <v>39</v>
      </c>
      <c r="B30">
        <v>5</v>
      </c>
      <c r="C30" t="s">
        <v>6</v>
      </c>
      <c r="D30" t="b">
        <v>1</v>
      </c>
      <c r="E30" t="s">
        <v>10</v>
      </c>
      <c r="F30" t="b">
        <v>0</v>
      </c>
      <c r="G30">
        <v>0.2097258355013</v>
      </c>
      <c r="H30">
        <v>0.67472174650220396</v>
      </c>
    </row>
    <row r="31" spans="1:19" x14ac:dyDescent="0.3">
      <c r="A31" t="s">
        <v>40</v>
      </c>
      <c r="B31">
        <v>5</v>
      </c>
      <c r="C31" t="s">
        <v>6</v>
      </c>
      <c r="D31" t="b">
        <v>1</v>
      </c>
      <c r="E31" t="s">
        <v>10</v>
      </c>
      <c r="F31" t="b">
        <v>0</v>
      </c>
      <c r="G31">
        <v>0.2097258355013</v>
      </c>
      <c r="H31">
        <v>0.67472174650220396</v>
      </c>
      <c r="J31">
        <f>AVERAGE(G27:G31)</f>
        <v>0.2097258355013</v>
      </c>
      <c r="K31">
        <f>AVERAGE(H27:H31)</f>
        <v>0.67472174650220396</v>
      </c>
    </row>
    <row r="32" spans="1:19" x14ac:dyDescent="0.3">
      <c r="A32" t="s">
        <v>36</v>
      </c>
      <c r="B32">
        <v>6</v>
      </c>
      <c r="C32" t="s">
        <v>7</v>
      </c>
      <c r="D32" t="b">
        <v>1</v>
      </c>
      <c r="E32" t="s">
        <v>10</v>
      </c>
      <c r="F32" t="b">
        <v>1</v>
      </c>
      <c r="G32">
        <v>0.16891099329047901</v>
      </c>
      <c r="H32">
        <v>0.59857987788307498</v>
      </c>
    </row>
    <row r="33" spans="1:11" x14ac:dyDescent="0.3">
      <c r="A33" t="s">
        <v>37</v>
      </c>
      <c r="B33">
        <v>6</v>
      </c>
      <c r="C33" t="s">
        <v>7</v>
      </c>
      <c r="D33" t="b">
        <v>1</v>
      </c>
      <c r="E33" t="s">
        <v>10</v>
      </c>
      <c r="F33" t="b">
        <v>1</v>
      </c>
      <c r="G33">
        <v>0.18704397554722901</v>
      </c>
      <c r="H33">
        <v>0.60678091664590705</v>
      </c>
    </row>
    <row r="34" spans="1:11" x14ac:dyDescent="0.3">
      <c r="A34" t="s">
        <v>38</v>
      </c>
      <c r="B34">
        <v>6</v>
      </c>
      <c r="C34" t="s">
        <v>7</v>
      </c>
      <c r="D34" t="b">
        <v>1</v>
      </c>
      <c r="E34" t="s">
        <v>10</v>
      </c>
      <c r="F34" t="b">
        <v>1</v>
      </c>
      <c r="G34">
        <v>0.20260869565217299</v>
      </c>
      <c r="H34">
        <v>0.61954075127415098</v>
      </c>
    </row>
    <row r="35" spans="1:11" x14ac:dyDescent="0.3">
      <c r="A35" t="s">
        <v>39</v>
      </c>
      <c r="B35">
        <v>6</v>
      </c>
      <c r="C35" t="s">
        <v>7</v>
      </c>
      <c r="D35" t="b">
        <v>1</v>
      </c>
      <c r="E35" t="s">
        <v>10</v>
      </c>
      <c r="F35" t="b">
        <v>1</v>
      </c>
      <c r="G35">
        <v>0.152787596022432</v>
      </c>
      <c r="H35">
        <v>0.586704721500654</v>
      </c>
    </row>
    <row r="36" spans="1:11" x14ac:dyDescent="0.3">
      <c r="A36" t="s">
        <v>40</v>
      </c>
      <c r="B36">
        <v>6</v>
      </c>
      <c r="C36" t="s">
        <v>7</v>
      </c>
      <c r="D36" t="b">
        <v>1</v>
      </c>
      <c r="E36" t="s">
        <v>10</v>
      </c>
      <c r="F36" t="b">
        <v>1</v>
      </c>
      <c r="G36">
        <v>0.18124006359300401</v>
      </c>
      <c r="H36">
        <v>0.60493226895785102</v>
      </c>
      <c r="J36">
        <f>AVERAGE(G32:G36)</f>
        <v>0.17851826482106342</v>
      </c>
      <c r="K36">
        <f>AVERAGE(H32:H36)</f>
        <v>0.60330770725232763</v>
      </c>
    </row>
    <row r="37" spans="1:11" x14ac:dyDescent="0.3">
      <c r="A37" t="s">
        <v>36</v>
      </c>
      <c r="B37">
        <v>7</v>
      </c>
      <c r="C37" t="s">
        <v>7</v>
      </c>
      <c r="D37" t="b">
        <v>1</v>
      </c>
      <c r="E37" t="s">
        <v>10</v>
      </c>
      <c r="F37" t="b">
        <v>0</v>
      </c>
      <c r="G37">
        <v>6.80797643764183E-2</v>
      </c>
      <c r="H37">
        <v>0.52597986910788797</v>
      </c>
    </row>
    <row r="38" spans="1:11" x14ac:dyDescent="0.3">
      <c r="A38" t="s">
        <v>37</v>
      </c>
      <c r="B38">
        <v>7</v>
      </c>
      <c r="C38" t="s">
        <v>7</v>
      </c>
      <c r="D38" t="b">
        <v>1</v>
      </c>
      <c r="E38" t="s">
        <v>10</v>
      </c>
      <c r="F38" t="b">
        <v>0</v>
      </c>
      <c r="G38">
        <v>6.80797643764183E-2</v>
      </c>
      <c r="H38">
        <v>0.52597986910788797</v>
      </c>
    </row>
    <row r="39" spans="1:11" x14ac:dyDescent="0.3">
      <c r="A39" t="s">
        <v>38</v>
      </c>
      <c r="B39">
        <v>7</v>
      </c>
      <c r="C39" t="s">
        <v>7</v>
      </c>
      <c r="D39" t="b">
        <v>1</v>
      </c>
      <c r="E39" t="s">
        <v>10</v>
      </c>
      <c r="F39" t="b">
        <v>0</v>
      </c>
      <c r="G39">
        <v>6.80797643764183E-2</v>
      </c>
      <c r="H39">
        <v>0.52597986910788797</v>
      </c>
    </row>
    <row r="40" spans="1:11" x14ac:dyDescent="0.3">
      <c r="A40" t="s">
        <v>39</v>
      </c>
      <c r="B40">
        <v>7</v>
      </c>
      <c r="C40" t="s">
        <v>7</v>
      </c>
      <c r="D40" t="b">
        <v>1</v>
      </c>
      <c r="E40" t="s">
        <v>10</v>
      </c>
      <c r="F40" t="b">
        <v>0</v>
      </c>
      <c r="G40">
        <v>6.80797643764183E-2</v>
      </c>
      <c r="H40">
        <v>0.52597986910788797</v>
      </c>
    </row>
    <row r="41" spans="1:11" x14ac:dyDescent="0.3">
      <c r="A41" t="s">
        <v>40</v>
      </c>
      <c r="B41">
        <v>7</v>
      </c>
      <c r="C41" t="s">
        <v>7</v>
      </c>
      <c r="D41" t="b">
        <v>1</v>
      </c>
      <c r="E41" t="s">
        <v>10</v>
      </c>
      <c r="F41" t="b">
        <v>0</v>
      </c>
      <c r="G41">
        <v>6.80797643764183E-2</v>
      </c>
      <c r="H41">
        <v>0.52597986910788797</v>
      </c>
      <c r="J41">
        <f>AVERAGE(G37:G41)</f>
        <v>6.80797643764183E-2</v>
      </c>
      <c r="K41">
        <f>AVERAGE(H37:H41)</f>
        <v>0.52597986910788797</v>
      </c>
    </row>
    <row r="42" spans="1:11" x14ac:dyDescent="0.3">
      <c r="A42" t="s">
        <v>36</v>
      </c>
      <c r="B42">
        <v>8</v>
      </c>
      <c r="C42" t="s">
        <v>4</v>
      </c>
      <c r="D42" t="b">
        <v>0</v>
      </c>
      <c r="E42" t="s">
        <v>10</v>
      </c>
      <c r="F42" t="b">
        <v>1</v>
      </c>
      <c r="G42">
        <v>0.35004638780202402</v>
      </c>
      <c r="H42">
        <v>0.76351441132836595</v>
      </c>
    </row>
    <row r="43" spans="1:11" x14ac:dyDescent="0.3">
      <c r="A43" t="s">
        <v>37</v>
      </c>
      <c r="B43">
        <v>8</v>
      </c>
      <c r="C43" t="s">
        <v>4</v>
      </c>
      <c r="D43" t="b">
        <v>0</v>
      </c>
      <c r="E43" t="s">
        <v>10</v>
      </c>
      <c r="F43" t="b">
        <v>1</v>
      </c>
      <c r="G43">
        <v>0.22313771649571201</v>
      </c>
      <c r="H43">
        <v>0.65192190144061901</v>
      </c>
    </row>
    <row r="44" spans="1:11" x14ac:dyDescent="0.3">
      <c r="A44" t="s">
        <v>38</v>
      </c>
      <c r="B44">
        <v>8</v>
      </c>
      <c r="C44" t="s">
        <v>4</v>
      </c>
      <c r="D44" t="b">
        <v>0</v>
      </c>
      <c r="E44" t="s">
        <v>10</v>
      </c>
      <c r="F44" t="b">
        <v>1</v>
      </c>
      <c r="G44">
        <v>0.201350968733567</v>
      </c>
      <c r="H44">
        <v>0.63930494577875896</v>
      </c>
    </row>
    <row r="45" spans="1:11" x14ac:dyDescent="0.3">
      <c r="A45" t="s">
        <v>39</v>
      </c>
      <c r="B45">
        <v>8</v>
      </c>
      <c r="C45" t="s">
        <v>4</v>
      </c>
      <c r="D45" t="b">
        <v>0</v>
      </c>
      <c r="E45" t="s">
        <v>10</v>
      </c>
      <c r="F45" t="b">
        <v>1</v>
      </c>
      <c r="G45">
        <v>0.34492950433358599</v>
      </c>
      <c r="H45">
        <v>0.76170094861286497</v>
      </c>
    </row>
    <row r="46" spans="1:11" x14ac:dyDescent="0.3">
      <c r="A46" t="s">
        <v>40</v>
      </c>
      <c r="B46">
        <v>8</v>
      </c>
      <c r="C46" t="s">
        <v>4</v>
      </c>
      <c r="D46" t="b">
        <v>0</v>
      </c>
      <c r="E46" t="s">
        <v>10</v>
      </c>
      <c r="F46" t="b">
        <v>1</v>
      </c>
      <c r="G46">
        <v>0.19704163623082499</v>
      </c>
      <c r="H46">
        <v>0.62167121152594396</v>
      </c>
      <c r="J46">
        <f>AVERAGE(G42:G46)</f>
        <v>0.26330124271914279</v>
      </c>
      <c r="K46">
        <f>AVERAGE(H42:H46)</f>
        <v>0.68762268373731061</v>
      </c>
    </row>
    <row r="47" spans="1:11" x14ac:dyDescent="0.3">
      <c r="A47" t="s">
        <v>36</v>
      </c>
      <c r="B47">
        <v>9</v>
      </c>
      <c r="C47" t="s">
        <v>4</v>
      </c>
      <c r="D47" t="b">
        <v>0</v>
      </c>
      <c r="E47" t="s">
        <v>10</v>
      </c>
      <c r="F47" t="b">
        <v>0</v>
      </c>
      <c r="G47">
        <v>1.7949348414064401E-2</v>
      </c>
      <c r="H47">
        <v>0.50407495253240697</v>
      </c>
    </row>
    <row r="48" spans="1:11" x14ac:dyDescent="0.3">
      <c r="A48" t="s">
        <v>37</v>
      </c>
      <c r="B48">
        <v>9</v>
      </c>
      <c r="C48" t="s">
        <v>4</v>
      </c>
      <c r="D48" t="b">
        <v>0</v>
      </c>
      <c r="E48" t="s">
        <v>10</v>
      </c>
      <c r="F48" t="b">
        <v>0</v>
      </c>
      <c r="G48">
        <v>1.7949348414064401E-2</v>
      </c>
      <c r="H48">
        <v>0.50407495253240697</v>
      </c>
    </row>
    <row r="49" spans="1:11" x14ac:dyDescent="0.3">
      <c r="A49" t="s">
        <v>38</v>
      </c>
      <c r="B49">
        <v>9</v>
      </c>
      <c r="C49" t="s">
        <v>4</v>
      </c>
      <c r="D49" t="b">
        <v>0</v>
      </c>
      <c r="E49" t="s">
        <v>10</v>
      </c>
      <c r="F49" t="b">
        <v>0</v>
      </c>
      <c r="G49">
        <v>1.7949348414064401E-2</v>
      </c>
      <c r="H49">
        <v>0.50407495253240697</v>
      </c>
    </row>
    <row r="50" spans="1:11" x14ac:dyDescent="0.3">
      <c r="A50" t="s">
        <v>39</v>
      </c>
      <c r="B50">
        <v>9</v>
      </c>
      <c r="C50" t="s">
        <v>4</v>
      </c>
      <c r="D50" t="b">
        <v>0</v>
      </c>
      <c r="E50" t="s">
        <v>10</v>
      </c>
      <c r="F50" t="b">
        <v>0</v>
      </c>
      <c r="G50">
        <v>1.7949348414064401E-2</v>
      </c>
      <c r="H50">
        <v>0.50407495253240697</v>
      </c>
    </row>
    <row r="51" spans="1:11" x14ac:dyDescent="0.3">
      <c r="A51" t="s">
        <v>40</v>
      </c>
      <c r="B51">
        <v>9</v>
      </c>
      <c r="C51" t="s">
        <v>4</v>
      </c>
      <c r="D51" t="b">
        <v>0</v>
      </c>
      <c r="E51" t="s">
        <v>10</v>
      </c>
      <c r="F51" t="b">
        <v>0</v>
      </c>
      <c r="G51">
        <v>1.7949348414064401E-2</v>
      </c>
      <c r="H51">
        <v>0.50407495253240697</v>
      </c>
      <c r="J51">
        <f>AVERAGE(G47:G51)</f>
        <v>1.7949348414064401E-2</v>
      </c>
      <c r="K51">
        <f>AVERAGE(H47:H51)</f>
        <v>0.50407495253240697</v>
      </c>
    </row>
    <row r="52" spans="1:11" x14ac:dyDescent="0.3">
      <c r="A52" t="s">
        <v>36</v>
      </c>
      <c r="B52">
        <v>10</v>
      </c>
      <c r="C52" t="s">
        <v>5</v>
      </c>
      <c r="D52" t="b">
        <v>0</v>
      </c>
      <c r="E52" t="s">
        <v>10</v>
      </c>
      <c r="F52" t="b">
        <v>1</v>
      </c>
      <c r="G52">
        <v>0.18212610734757601</v>
      </c>
      <c r="H52">
        <v>0.61573404309561497</v>
      </c>
    </row>
    <row r="53" spans="1:11" x14ac:dyDescent="0.3">
      <c r="A53" t="s">
        <v>37</v>
      </c>
      <c r="B53">
        <v>10</v>
      </c>
      <c r="C53" t="s">
        <v>5</v>
      </c>
      <c r="D53" t="b">
        <v>0</v>
      </c>
      <c r="E53" t="s">
        <v>10</v>
      </c>
      <c r="F53" t="b">
        <v>1</v>
      </c>
      <c r="G53">
        <v>0.38613175753658602</v>
      </c>
      <c r="H53">
        <v>0.75808208116926401</v>
      </c>
    </row>
    <row r="54" spans="1:11" x14ac:dyDescent="0.3">
      <c r="A54" t="s">
        <v>38</v>
      </c>
      <c r="B54">
        <v>10</v>
      </c>
      <c r="C54" t="s">
        <v>5</v>
      </c>
      <c r="D54" t="b">
        <v>0</v>
      </c>
      <c r="E54" t="s">
        <v>10</v>
      </c>
      <c r="F54" t="b">
        <v>1</v>
      </c>
      <c r="G54">
        <v>0.31789772727272703</v>
      </c>
      <c r="H54">
        <v>0.76721192541515104</v>
      </c>
    </row>
    <row r="55" spans="1:11" x14ac:dyDescent="0.3">
      <c r="A55" t="s">
        <v>39</v>
      </c>
      <c r="B55">
        <v>10</v>
      </c>
      <c r="C55" t="s">
        <v>5</v>
      </c>
      <c r="D55" t="b">
        <v>0</v>
      </c>
      <c r="E55" t="s">
        <v>10</v>
      </c>
      <c r="F55" t="b">
        <v>1</v>
      </c>
      <c r="G55">
        <v>0.31670822942643301</v>
      </c>
      <c r="H55">
        <v>0.77972193627445396</v>
      </c>
    </row>
    <row r="56" spans="1:11" x14ac:dyDescent="0.3">
      <c r="A56" t="s">
        <v>40</v>
      </c>
      <c r="B56">
        <v>10</v>
      </c>
      <c r="C56" t="s">
        <v>5</v>
      </c>
      <c r="D56" t="b">
        <v>0</v>
      </c>
      <c r="E56" t="s">
        <v>10</v>
      </c>
      <c r="F56" t="b">
        <v>1</v>
      </c>
      <c r="G56">
        <v>0.34971744521689602</v>
      </c>
      <c r="H56">
        <v>0.76127802349307305</v>
      </c>
      <c r="J56">
        <f>AVERAGE(G52:G56)</f>
        <v>0.31051625336004363</v>
      </c>
      <c r="K56">
        <f>AVERAGE(H52:H56)</f>
        <v>0.73640560188951143</v>
      </c>
    </row>
    <row r="57" spans="1:11" x14ac:dyDescent="0.3">
      <c r="A57" t="s">
        <v>36</v>
      </c>
      <c r="B57">
        <v>11</v>
      </c>
      <c r="C57" t="s">
        <v>5</v>
      </c>
      <c r="D57" t="b">
        <v>0</v>
      </c>
      <c r="E57" t="s">
        <v>10</v>
      </c>
      <c r="F57" t="b">
        <v>0</v>
      </c>
      <c r="G57">
        <v>1.3024225058609E-3</v>
      </c>
      <c r="H57">
        <v>0.50025097221440495</v>
      </c>
    </row>
    <row r="58" spans="1:11" x14ac:dyDescent="0.3">
      <c r="A58" t="s">
        <v>37</v>
      </c>
      <c r="B58">
        <v>11</v>
      </c>
      <c r="C58" t="s">
        <v>5</v>
      </c>
      <c r="D58" t="b">
        <v>0</v>
      </c>
      <c r="E58" t="s">
        <v>10</v>
      </c>
      <c r="F58" t="b">
        <v>0</v>
      </c>
      <c r="G58">
        <v>1.3024225058609E-3</v>
      </c>
      <c r="H58">
        <v>0.50025097221440495</v>
      </c>
    </row>
    <row r="59" spans="1:11" x14ac:dyDescent="0.3">
      <c r="A59" t="s">
        <v>38</v>
      </c>
      <c r="B59">
        <v>11</v>
      </c>
      <c r="C59" t="s">
        <v>5</v>
      </c>
      <c r="D59" t="b">
        <v>0</v>
      </c>
      <c r="E59" t="s">
        <v>10</v>
      </c>
      <c r="F59" t="b">
        <v>0</v>
      </c>
      <c r="G59">
        <v>1.3024225058609E-3</v>
      </c>
      <c r="H59">
        <v>0.50025097221440495</v>
      </c>
    </row>
    <row r="60" spans="1:11" x14ac:dyDescent="0.3">
      <c r="A60" t="s">
        <v>39</v>
      </c>
      <c r="B60">
        <v>11</v>
      </c>
      <c r="C60" t="s">
        <v>5</v>
      </c>
      <c r="D60" t="b">
        <v>0</v>
      </c>
      <c r="E60" t="s">
        <v>10</v>
      </c>
      <c r="F60" t="b">
        <v>0</v>
      </c>
      <c r="G60">
        <v>1.3024225058609E-3</v>
      </c>
      <c r="H60">
        <v>0.50025097221440495</v>
      </c>
    </row>
    <row r="61" spans="1:11" x14ac:dyDescent="0.3">
      <c r="A61" t="s">
        <v>40</v>
      </c>
      <c r="B61">
        <v>11</v>
      </c>
      <c r="C61" t="s">
        <v>5</v>
      </c>
      <c r="D61" t="b">
        <v>0</v>
      </c>
      <c r="E61" t="s">
        <v>10</v>
      </c>
      <c r="F61" t="b">
        <v>0</v>
      </c>
      <c r="G61">
        <v>1.3024225058609E-3</v>
      </c>
      <c r="H61">
        <v>0.50025097221440495</v>
      </c>
      <c r="J61">
        <f>AVERAGE(G57:G61)</f>
        <v>1.3024225058609E-3</v>
      </c>
      <c r="K61">
        <f>AVERAGE(H57:H61)</f>
        <v>0.50025097221440495</v>
      </c>
    </row>
    <row r="62" spans="1:11" x14ac:dyDescent="0.3">
      <c r="A62" t="s">
        <v>36</v>
      </c>
      <c r="B62">
        <v>12</v>
      </c>
      <c r="C62" t="s">
        <v>6</v>
      </c>
      <c r="D62" t="b">
        <v>0</v>
      </c>
      <c r="E62" t="s">
        <v>10</v>
      </c>
      <c r="F62" t="b">
        <v>1</v>
      </c>
      <c r="G62">
        <v>0.37375483658516501</v>
      </c>
      <c r="H62">
        <v>0.77783436923628702</v>
      </c>
    </row>
    <row r="63" spans="1:11" x14ac:dyDescent="0.3">
      <c r="A63" t="s">
        <v>37</v>
      </c>
      <c r="B63">
        <v>12</v>
      </c>
      <c r="C63" t="s">
        <v>6</v>
      </c>
      <c r="D63" t="b">
        <v>0</v>
      </c>
      <c r="E63" t="s">
        <v>10</v>
      </c>
      <c r="F63" t="b">
        <v>1</v>
      </c>
      <c r="G63">
        <v>0.15405877218504499</v>
      </c>
      <c r="H63">
        <v>0.60983924878636597</v>
      </c>
    </row>
    <row r="64" spans="1:11" x14ac:dyDescent="0.3">
      <c r="A64" t="s">
        <v>38</v>
      </c>
      <c r="B64">
        <v>12</v>
      </c>
      <c r="C64" t="s">
        <v>6</v>
      </c>
      <c r="D64" t="b">
        <v>0</v>
      </c>
      <c r="E64" t="s">
        <v>10</v>
      </c>
      <c r="F64" t="b">
        <v>1</v>
      </c>
      <c r="G64">
        <v>0.19042688379535899</v>
      </c>
      <c r="H64">
        <v>0.613673479344648</v>
      </c>
    </row>
    <row r="65" spans="1:11" x14ac:dyDescent="0.3">
      <c r="A65" t="s">
        <v>39</v>
      </c>
      <c r="B65">
        <v>12</v>
      </c>
      <c r="C65" t="s">
        <v>6</v>
      </c>
      <c r="D65" t="b">
        <v>0</v>
      </c>
      <c r="E65" t="s">
        <v>10</v>
      </c>
      <c r="F65" t="b">
        <v>1</v>
      </c>
      <c r="G65">
        <v>0.15214217030520999</v>
      </c>
      <c r="H65">
        <v>0.61009554296051904</v>
      </c>
    </row>
    <row r="66" spans="1:11" x14ac:dyDescent="0.3">
      <c r="A66" t="s">
        <v>40</v>
      </c>
      <c r="B66">
        <v>12</v>
      </c>
      <c r="C66" t="s">
        <v>6</v>
      </c>
      <c r="D66" t="b">
        <v>0</v>
      </c>
      <c r="E66" t="s">
        <v>10</v>
      </c>
      <c r="F66" t="b">
        <v>1</v>
      </c>
      <c r="G66">
        <v>0.34989237327480599</v>
      </c>
      <c r="H66">
        <v>0.75227297427154105</v>
      </c>
      <c r="J66">
        <f>AVERAGE(G62:G66)</f>
        <v>0.24405500722911699</v>
      </c>
      <c r="K66">
        <f>AVERAGE(H62:H66)</f>
        <v>0.67274312291987215</v>
      </c>
    </row>
    <row r="67" spans="1:11" x14ac:dyDescent="0.3">
      <c r="A67" t="s">
        <v>36</v>
      </c>
      <c r="B67">
        <v>13</v>
      </c>
      <c r="C67" t="s">
        <v>6</v>
      </c>
      <c r="D67" t="b">
        <v>0</v>
      </c>
      <c r="E67" t="s">
        <v>10</v>
      </c>
      <c r="F67" t="b">
        <v>0</v>
      </c>
      <c r="G67">
        <v>5.2308094677651297E-4</v>
      </c>
      <c r="H67">
        <v>0.50010006184897704</v>
      </c>
    </row>
    <row r="68" spans="1:11" x14ac:dyDescent="0.3">
      <c r="A68" t="s">
        <v>37</v>
      </c>
      <c r="B68">
        <v>13</v>
      </c>
      <c r="C68" t="s">
        <v>6</v>
      </c>
      <c r="D68" t="b">
        <v>0</v>
      </c>
      <c r="E68" t="s">
        <v>10</v>
      </c>
      <c r="F68" t="b">
        <v>0</v>
      </c>
      <c r="G68">
        <v>5.2308094677651297E-4</v>
      </c>
      <c r="H68">
        <v>0.50010006184897704</v>
      </c>
    </row>
    <row r="69" spans="1:11" x14ac:dyDescent="0.3">
      <c r="A69" t="s">
        <v>38</v>
      </c>
      <c r="B69">
        <v>13</v>
      </c>
      <c r="C69" t="s">
        <v>6</v>
      </c>
      <c r="D69" t="b">
        <v>0</v>
      </c>
      <c r="E69" t="s">
        <v>10</v>
      </c>
      <c r="F69" t="b">
        <v>0</v>
      </c>
      <c r="G69">
        <v>5.2308094677651297E-4</v>
      </c>
      <c r="H69">
        <v>0.50010006184897704</v>
      </c>
    </row>
    <row r="70" spans="1:11" x14ac:dyDescent="0.3">
      <c r="A70" t="s">
        <v>39</v>
      </c>
      <c r="B70">
        <v>13</v>
      </c>
      <c r="C70" t="s">
        <v>6</v>
      </c>
      <c r="D70" t="b">
        <v>0</v>
      </c>
      <c r="E70" t="s">
        <v>10</v>
      </c>
      <c r="F70" t="b">
        <v>0</v>
      </c>
      <c r="G70">
        <v>5.2308094677651297E-4</v>
      </c>
      <c r="H70">
        <v>0.50010006184897704</v>
      </c>
    </row>
    <row r="71" spans="1:11" x14ac:dyDescent="0.3">
      <c r="A71" t="s">
        <v>40</v>
      </c>
      <c r="B71">
        <v>13</v>
      </c>
      <c r="C71" t="s">
        <v>6</v>
      </c>
      <c r="D71" t="b">
        <v>0</v>
      </c>
      <c r="E71" t="s">
        <v>10</v>
      </c>
      <c r="F71" t="b">
        <v>0</v>
      </c>
      <c r="G71">
        <v>5.2308094677651297E-4</v>
      </c>
      <c r="H71">
        <v>0.50010006184897704</v>
      </c>
      <c r="J71">
        <f>AVERAGE(G67:G71)</f>
        <v>5.2308094677651297E-4</v>
      </c>
      <c r="K71">
        <f>AVERAGE(H67:H71)</f>
        <v>0.50010006184897704</v>
      </c>
    </row>
    <row r="72" spans="1:11" x14ac:dyDescent="0.3">
      <c r="A72" t="s">
        <v>36</v>
      </c>
      <c r="B72">
        <v>14</v>
      </c>
      <c r="C72" t="s">
        <v>7</v>
      </c>
      <c r="D72" t="b">
        <v>0</v>
      </c>
      <c r="E72" t="s">
        <v>10</v>
      </c>
      <c r="F72" t="b">
        <v>1</v>
      </c>
      <c r="G72">
        <v>0.32227884688522002</v>
      </c>
      <c r="H72">
        <v>0.75420229360632096</v>
      </c>
    </row>
    <row r="73" spans="1:11" x14ac:dyDescent="0.3">
      <c r="A73" t="s">
        <v>37</v>
      </c>
      <c r="B73">
        <v>14</v>
      </c>
      <c r="C73" t="s">
        <v>7</v>
      </c>
      <c r="D73" t="b">
        <v>0</v>
      </c>
      <c r="E73" t="s">
        <v>10</v>
      </c>
      <c r="F73" t="b">
        <v>1</v>
      </c>
      <c r="G73">
        <v>0.36829800498753101</v>
      </c>
      <c r="H73">
        <v>0.78809343341972904</v>
      </c>
    </row>
    <row r="74" spans="1:11" x14ac:dyDescent="0.3">
      <c r="A74" t="s">
        <v>38</v>
      </c>
      <c r="B74">
        <v>14</v>
      </c>
      <c r="C74" t="s">
        <v>7</v>
      </c>
      <c r="D74" t="b">
        <v>0</v>
      </c>
      <c r="E74" t="s">
        <v>10</v>
      </c>
      <c r="F74" t="b">
        <v>1</v>
      </c>
      <c r="G74">
        <v>0.155429708425805</v>
      </c>
      <c r="H74">
        <v>0.60621993834643795</v>
      </c>
    </row>
    <row r="75" spans="1:11" x14ac:dyDescent="0.3">
      <c r="A75" t="s">
        <v>39</v>
      </c>
      <c r="B75">
        <v>14</v>
      </c>
      <c r="C75" t="s">
        <v>7</v>
      </c>
      <c r="D75" t="b">
        <v>0</v>
      </c>
      <c r="E75" t="s">
        <v>10</v>
      </c>
      <c r="F75" t="b">
        <v>1</v>
      </c>
      <c r="G75">
        <v>0.18368922047851799</v>
      </c>
      <c r="H75">
        <v>0.61827731502830297</v>
      </c>
    </row>
    <row r="76" spans="1:11" x14ac:dyDescent="0.3">
      <c r="A76" t="s">
        <v>40</v>
      </c>
      <c r="B76">
        <v>14</v>
      </c>
      <c r="C76" t="s">
        <v>7</v>
      </c>
      <c r="D76" t="b">
        <v>0</v>
      </c>
      <c r="E76" t="s">
        <v>10</v>
      </c>
      <c r="F76" t="b">
        <v>1</v>
      </c>
      <c r="G76">
        <v>0.200284642256436</v>
      </c>
      <c r="H76">
        <v>0.63059412888536603</v>
      </c>
      <c r="J76">
        <f>AVERAGE(G72:G76)</f>
        <v>0.24599608460670197</v>
      </c>
      <c r="K76">
        <f>AVERAGE(H72:H76)</f>
        <v>0.67947742185723148</v>
      </c>
    </row>
    <row r="77" spans="1:11" x14ac:dyDescent="0.3">
      <c r="A77" t="s">
        <v>36</v>
      </c>
      <c r="B77">
        <v>15</v>
      </c>
      <c r="C77" t="s">
        <v>7</v>
      </c>
      <c r="D77" t="b">
        <v>0</v>
      </c>
      <c r="E77" t="s">
        <v>10</v>
      </c>
      <c r="F77" t="b">
        <v>0</v>
      </c>
      <c r="G77">
        <v>1.30480167014613E-3</v>
      </c>
      <c r="H77">
        <v>0.50027386478936198</v>
      </c>
    </row>
    <row r="78" spans="1:11" x14ac:dyDescent="0.3">
      <c r="A78" t="s">
        <v>37</v>
      </c>
      <c r="B78">
        <v>15</v>
      </c>
      <c r="C78" t="s">
        <v>7</v>
      </c>
      <c r="D78" t="b">
        <v>0</v>
      </c>
      <c r="E78" t="s">
        <v>10</v>
      </c>
      <c r="F78" t="b">
        <v>0</v>
      </c>
      <c r="G78">
        <v>1.30480167014613E-3</v>
      </c>
      <c r="H78">
        <v>0.50027386478936198</v>
      </c>
    </row>
    <row r="79" spans="1:11" x14ac:dyDescent="0.3">
      <c r="A79" t="s">
        <v>38</v>
      </c>
      <c r="B79">
        <v>15</v>
      </c>
      <c r="C79" t="s">
        <v>7</v>
      </c>
      <c r="D79" t="b">
        <v>0</v>
      </c>
      <c r="E79" t="s">
        <v>10</v>
      </c>
      <c r="F79" t="b">
        <v>0</v>
      </c>
      <c r="G79">
        <v>1.30480167014613E-3</v>
      </c>
      <c r="H79">
        <v>0.50027386478936198</v>
      </c>
    </row>
    <row r="80" spans="1:11" x14ac:dyDescent="0.3">
      <c r="A80" t="s">
        <v>39</v>
      </c>
      <c r="B80">
        <v>15</v>
      </c>
      <c r="C80" t="s">
        <v>7</v>
      </c>
      <c r="D80" t="b">
        <v>0</v>
      </c>
      <c r="E80" t="s">
        <v>10</v>
      </c>
      <c r="F80" t="b">
        <v>0</v>
      </c>
      <c r="G80">
        <v>1.30480167014613E-3</v>
      </c>
      <c r="H80">
        <v>0.50027386478936198</v>
      </c>
    </row>
    <row r="81" spans="1:11" x14ac:dyDescent="0.3">
      <c r="A81" t="s">
        <v>40</v>
      </c>
      <c r="B81">
        <v>15</v>
      </c>
      <c r="C81" t="s">
        <v>7</v>
      </c>
      <c r="D81" t="b">
        <v>0</v>
      </c>
      <c r="E81" t="s">
        <v>10</v>
      </c>
      <c r="F81" t="b">
        <v>0</v>
      </c>
      <c r="G81">
        <v>1.30480167014613E-3</v>
      </c>
      <c r="H81">
        <v>0.50027386478936198</v>
      </c>
      <c r="J81">
        <f>AVERAGE(G77:G81)</f>
        <v>1.30480167014613E-3</v>
      </c>
      <c r="K81">
        <f>AVERAGE(H77:H81)</f>
        <v>0.50027386478936198</v>
      </c>
    </row>
  </sheetData>
  <sortState ref="M4:S19">
    <sortCondition descending="1" ref="S4:S19"/>
  </sortState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Q22" sqref="Q22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49</v>
      </c>
    </row>
    <row r="2" spans="1:21" x14ac:dyDescent="0.3">
      <c r="A2" t="s">
        <v>50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5.8770022629453703E-2</v>
      </c>
      <c r="H2">
        <v>0.54307509436670798</v>
      </c>
    </row>
    <row r="3" spans="1:21" x14ac:dyDescent="0.3">
      <c r="A3" t="s">
        <v>51</v>
      </c>
      <c r="B3">
        <v>0</v>
      </c>
      <c r="C3" t="s">
        <v>4</v>
      </c>
      <c r="D3" t="b">
        <v>1</v>
      </c>
      <c r="E3" t="s">
        <v>10</v>
      </c>
      <c r="F3" t="b">
        <v>1</v>
      </c>
      <c r="G3">
        <v>5.7877302840548102E-2</v>
      </c>
      <c r="H3">
        <v>0.539753286622771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52</v>
      </c>
      <c r="B4">
        <v>0</v>
      </c>
      <c r="C4" t="s">
        <v>4</v>
      </c>
      <c r="D4" t="b">
        <v>1</v>
      </c>
      <c r="E4" t="s">
        <v>10</v>
      </c>
      <c r="F4" t="b">
        <v>1</v>
      </c>
      <c r="G4">
        <v>5.8657165126377898E-2</v>
      </c>
      <c r="H4">
        <v>0.54261978119792997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0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>
        <f t="shared" ref="R4:R11" ca="1" si="4">INDIRECT("J"&amp;M4)</f>
        <v>7.9778737723081722E-2</v>
      </c>
      <c r="S4">
        <f t="shared" ref="S4:S11" ca="1" si="5">INDIRECT("K"&amp;M4)</f>
        <v>0.70589154855706937</v>
      </c>
    </row>
    <row r="5" spans="1:21" x14ac:dyDescent="0.3">
      <c r="A5" t="s">
        <v>53</v>
      </c>
      <c r="B5">
        <v>0</v>
      </c>
      <c r="C5" t="s">
        <v>4</v>
      </c>
      <c r="D5" t="b">
        <v>1</v>
      </c>
      <c r="E5" t="s">
        <v>10</v>
      </c>
      <c r="F5" t="b">
        <v>1</v>
      </c>
      <c r="G5">
        <v>9.5256172985969403E-2</v>
      </c>
      <c r="H5">
        <v>0.61143549106183104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>
        <f t="shared" ca="1" si="4"/>
        <v>7.8985710280231727E-2</v>
      </c>
      <c r="S5">
        <f t="shared" ca="1" si="5"/>
        <v>0.70263440858499648</v>
      </c>
    </row>
    <row r="6" spans="1:21" x14ac:dyDescent="0.3">
      <c r="A6" t="s">
        <v>54</v>
      </c>
      <c r="B6">
        <v>0</v>
      </c>
      <c r="C6" t="s">
        <v>4</v>
      </c>
      <c r="D6" t="b">
        <v>1</v>
      </c>
      <c r="E6" t="s">
        <v>10</v>
      </c>
      <c r="F6" t="b">
        <v>1</v>
      </c>
      <c r="G6">
        <v>0.155051693829514</v>
      </c>
      <c r="H6">
        <v>0.63244356007225</v>
      </c>
      <c r="J6">
        <f>AVERAGE(G2:G6)</f>
        <v>8.5122471482372619E-2</v>
      </c>
      <c r="K6">
        <f>AVERAGE(H2:H6)</f>
        <v>0.57386544266429795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>
        <f t="shared" ca="1" si="4"/>
        <v>7.7988112669397328E-2</v>
      </c>
      <c r="S6">
        <f t="shared" ca="1" si="5"/>
        <v>0.69908105656721842</v>
      </c>
      <c r="U6" t="s">
        <v>48</v>
      </c>
    </row>
    <row r="7" spans="1:21" x14ac:dyDescent="0.3">
      <c r="A7" t="s">
        <v>50</v>
      </c>
      <c r="B7">
        <v>1</v>
      </c>
      <c r="C7" t="s">
        <v>5</v>
      </c>
      <c r="D7" t="b">
        <v>1</v>
      </c>
      <c r="E7" t="s">
        <v>10</v>
      </c>
      <c r="F7" t="b">
        <v>1</v>
      </c>
      <c r="G7">
        <v>0.124401913875598</v>
      </c>
      <c r="H7">
        <v>0.55076319784606698</v>
      </c>
      <c r="M7">
        <v>36</v>
      </c>
      <c r="N7" t="str">
        <f t="shared" ca="1" si="0"/>
        <v>l1</v>
      </c>
      <c r="O7" t="b">
        <f t="shared" ca="1" si="1"/>
        <v>0</v>
      </c>
      <c r="P7" t="str">
        <f t="shared" ca="1" si="2"/>
        <v>squared_hinge</v>
      </c>
      <c r="Q7" t="b">
        <f t="shared" ca="1" si="3"/>
        <v>1</v>
      </c>
      <c r="R7">
        <f t="shared" ca="1" si="4"/>
        <v>7.7046807819472776E-2</v>
      </c>
      <c r="S7">
        <f t="shared" ca="1" si="5"/>
        <v>0.69645204361744717</v>
      </c>
    </row>
    <row r="8" spans="1:21" x14ac:dyDescent="0.3">
      <c r="A8" t="s">
        <v>51</v>
      </c>
      <c r="B8">
        <v>1</v>
      </c>
      <c r="C8" t="s">
        <v>5</v>
      </c>
      <c r="D8" t="b">
        <v>1</v>
      </c>
      <c r="E8" t="s">
        <v>10</v>
      </c>
      <c r="F8" t="b">
        <v>1</v>
      </c>
      <c r="G8">
        <v>0.124517068845398</v>
      </c>
      <c r="H8">
        <v>0.55270994327547296</v>
      </c>
      <c r="M8">
        <v>16</v>
      </c>
      <c r="N8" t="str">
        <f t="shared" ca="1" si="0"/>
        <v>l1</v>
      </c>
      <c r="O8" t="b">
        <f t="shared" ca="1" si="1"/>
        <v>1</v>
      </c>
      <c r="P8" t="str">
        <f t="shared" ca="1" si="2"/>
        <v>squared_hinge</v>
      </c>
      <c r="Q8" t="b">
        <f t="shared" ca="1" si="3"/>
        <v>1</v>
      </c>
      <c r="R8">
        <f t="shared" ca="1" si="4"/>
        <v>0.11564704869133054</v>
      </c>
      <c r="S8">
        <f t="shared" ca="1" si="5"/>
        <v>0.58751762036116673</v>
      </c>
    </row>
    <row r="9" spans="1:21" x14ac:dyDescent="0.3">
      <c r="A9" t="s">
        <v>52</v>
      </c>
      <c r="B9">
        <v>1</v>
      </c>
      <c r="C9" t="s">
        <v>5</v>
      </c>
      <c r="D9" t="b">
        <v>1</v>
      </c>
      <c r="E9" t="s">
        <v>10</v>
      </c>
      <c r="F9" t="b">
        <v>1</v>
      </c>
      <c r="G9">
        <v>0.119076863404227</v>
      </c>
      <c r="H9">
        <v>0.54906678007784304</v>
      </c>
      <c r="M9">
        <v>6</v>
      </c>
      <c r="N9" t="str">
        <f t="shared" ca="1" si="0"/>
        <v>none</v>
      </c>
      <c r="O9" t="b">
        <f t="shared" ca="1" si="1"/>
        <v>1</v>
      </c>
      <c r="P9" t="str">
        <f t="shared" ca="1" si="2"/>
        <v>squared_hinge</v>
      </c>
      <c r="Q9" t="b">
        <f t="shared" ca="1" si="3"/>
        <v>1</v>
      </c>
      <c r="R9">
        <f t="shared" ca="1" si="4"/>
        <v>8.5122471482372619E-2</v>
      </c>
      <c r="S9">
        <f t="shared" ca="1" si="5"/>
        <v>0.57386544266429795</v>
      </c>
    </row>
    <row r="10" spans="1:21" x14ac:dyDescent="0.3">
      <c r="A10" t="s">
        <v>53</v>
      </c>
      <c r="B10">
        <v>1</v>
      </c>
      <c r="C10" t="s">
        <v>5</v>
      </c>
      <c r="D10" t="b">
        <v>1</v>
      </c>
      <c r="E10" t="s">
        <v>10</v>
      </c>
      <c r="F10" t="b">
        <v>1</v>
      </c>
      <c r="G10">
        <v>0.12422281436365901</v>
      </c>
      <c r="H10">
        <v>0.55248529181863704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>
        <f t="shared" ca="1" si="4"/>
        <v>0.12420756860306778</v>
      </c>
      <c r="S10">
        <f t="shared" ca="1" si="5"/>
        <v>0.55264551702880915</v>
      </c>
    </row>
    <row r="11" spans="1:21" x14ac:dyDescent="0.3"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0.12336041973254799</v>
      </c>
      <c r="H11">
        <v>0.551694765945133</v>
      </c>
      <c r="J11">
        <f>AVERAGE(G7:G11)</f>
        <v>0.12311581604428601</v>
      </c>
      <c r="K11">
        <f>AVERAGE(H7:H11)</f>
        <v>0.5513439957926306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0.12311581604428601</v>
      </c>
      <c r="S11">
        <f t="shared" ca="1" si="5"/>
        <v>0.5513439957926306</v>
      </c>
    </row>
    <row r="12" spans="1:21" x14ac:dyDescent="0.3">
      <c r="A12" t="s">
        <v>50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5.9583949173854497E-2</v>
      </c>
      <c r="H12">
        <v>0.545729028325732</v>
      </c>
    </row>
    <row r="13" spans="1:21" x14ac:dyDescent="0.3">
      <c r="A13" t="s">
        <v>51</v>
      </c>
      <c r="B13">
        <v>2</v>
      </c>
      <c r="C13" t="s">
        <v>6</v>
      </c>
      <c r="D13" t="b">
        <v>1</v>
      </c>
      <c r="E13" t="s">
        <v>10</v>
      </c>
      <c r="F13" t="b">
        <v>1</v>
      </c>
      <c r="G13">
        <v>0.13630654754852001</v>
      </c>
      <c r="H13">
        <v>0.63673500915524595</v>
      </c>
    </row>
    <row r="14" spans="1:21" x14ac:dyDescent="0.3">
      <c r="A14" t="s">
        <v>52</v>
      </c>
      <c r="B14">
        <v>2</v>
      </c>
      <c r="C14" t="s">
        <v>6</v>
      </c>
      <c r="D14" t="b">
        <v>1</v>
      </c>
      <c r="E14" t="s">
        <v>10</v>
      </c>
      <c r="F14" t="b">
        <v>1</v>
      </c>
      <c r="G14">
        <v>0.13021158182603201</v>
      </c>
      <c r="H14">
        <v>0.62668740088460995</v>
      </c>
    </row>
    <row r="15" spans="1:21" x14ac:dyDescent="0.3">
      <c r="A15" t="s">
        <v>53</v>
      </c>
      <c r="B15">
        <v>2</v>
      </c>
      <c r="C15" t="s">
        <v>6</v>
      </c>
      <c r="D15" t="b">
        <v>1</v>
      </c>
      <c r="E15" t="s">
        <v>10</v>
      </c>
      <c r="F15" t="b">
        <v>1</v>
      </c>
      <c r="G15">
        <v>6.0675177172913701E-2</v>
      </c>
      <c r="H15">
        <v>0.54714497967297804</v>
      </c>
    </row>
    <row r="16" spans="1:21" x14ac:dyDescent="0.3">
      <c r="B16">
        <v>2</v>
      </c>
      <c r="C16" t="s">
        <v>6</v>
      </c>
      <c r="D16" t="b">
        <v>1</v>
      </c>
      <c r="E16" t="s">
        <v>10</v>
      </c>
      <c r="F16" t="b">
        <v>1</v>
      </c>
      <c r="G16">
        <v>0.12850336924331501</v>
      </c>
      <c r="H16">
        <v>0.57497069482806495</v>
      </c>
      <c r="J16">
        <f>AVERAGE(G13:G17)</f>
        <v>0.11564704869133054</v>
      </c>
      <c r="K16">
        <f>AVERAGE(H13:H17)</f>
        <v>0.58751762036116673</v>
      </c>
    </row>
    <row r="17" spans="1:11" x14ac:dyDescent="0.3">
      <c r="A17" t="s">
        <v>50</v>
      </c>
      <c r="B17">
        <v>3</v>
      </c>
      <c r="C17" t="s">
        <v>7</v>
      </c>
      <c r="D17" t="b">
        <v>1</v>
      </c>
      <c r="E17" t="s">
        <v>10</v>
      </c>
      <c r="F17" t="b">
        <v>1</v>
      </c>
      <c r="G17">
        <v>0.122538567665872</v>
      </c>
      <c r="H17">
        <v>0.55205001726493497</v>
      </c>
    </row>
    <row r="18" spans="1:11" x14ac:dyDescent="0.3">
      <c r="A18" t="s">
        <v>51</v>
      </c>
      <c r="B18">
        <v>3</v>
      </c>
      <c r="C18" t="s">
        <v>7</v>
      </c>
      <c r="D18" t="b">
        <v>1</v>
      </c>
      <c r="E18" t="s">
        <v>10</v>
      </c>
      <c r="F18" t="b">
        <v>1</v>
      </c>
      <c r="G18">
        <v>0.124734504730642</v>
      </c>
      <c r="H18">
        <v>0.55218120464480902</v>
      </c>
    </row>
    <row r="19" spans="1:11" x14ac:dyDescent="0.3">
      <c r="A19" t="s">
        <v>52</v>
      </c>
      <c r="B19">
        <v>3</v>
      </c>
      <c r="C19" t="s">
        <v>7</v>
      </c>
      <c r="D19" t="b">
        <v>1</v>
      </c>
      <c r="E19" t="s">
        <v>10</v>
      </c>
      <c r="F19" t="b">
        <v>1</v>
      </c>
      <c r="G19">
        <v>0.124710158551106</v>
      </c>
      <c r="H19">
        <v>0.55324163664446602</v>
      </c>
    </row>
    <row r="20" spans="1:11" x14ac:dyDescent="0.3">
      <c r="A20" t="s">
        <v>53</v>
      </c>
      <c r="B20">
        <v>3</v>
      </c>
      <c r="C20" t="s">
        <v>7</v>
      </c>
      <c r="D20" t="b">
        <v>1</v>
      </c>
      <c r="E20" t="s">
        <v>10</v>
      </c>
      <c r="F20" t="b">
        <v>1</v>
      </c>
      <c r="G20">
        <v>0.123929985946084</v>
      </c>
      <c r="H20">
        <v>0.55205708848123303</v>
      </c>
    </row>
    <row r="21" spans="1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G21">
        <v>0.125124626121635</v>
      </c>
      <c r="H21">
        <v>0.55369763810860295</v>
      </c>
      <c r="J21">
        <f>AVERAGE(G17:G21)</f>
        <v>0.12420756860306778</v>
      </c>
      <c r="K21">
        <f>AVERAGE(H17:H21)</f>
        <v>0.55264551702880915</v>
      </c>
    </row>
    <row r="22" spans="1:11" x14ac:dyDescent="0.3">
      <c r="A22" t="s">
        <v>50</v>
      </c>
      <c r="B22">
        <v>4</v>
      </c>
      <c r="C22" t="s">
        <v>4</v>
      </c>
      <c r="D22" t="b">
        <v>0</v>
      </c>
      <c r="E22" t="s">
        <v>10</v>
      </c>
      <c r="F22" t="b">
        <v>1</v>
      </c>
      <c r="G22">
        <v>7.6868202307596806E-2</v>
      </c>
      <c r="H22">
        <v>0.69578149727385896</v>
      </c>
    </row>
    <row r="23" spans="1:11" x14ac:dyDescent="0.3">
      <c r="A23" t="s">
        <v>51</v>
      </c>
      <c r="B23">
        <v>4</v>
      </c>
      <c r="C23" t="s">
        <v>4</v>
      </c>
      <c r="D23" t="b">
        <v>0</v>
      </c>
      <c r="E23" t="s">
        <v>10</v>
      </c>
      <c r="F23" t="b">
        <v>1</v>
      </c>
      <c r="G23">
        <v>7.9576366861996595E-2</v>
      </c>
      <c r="H23">
        <v>0.705659183217626</v>
      </c>
    </row>
    <row r="24" spans="1:11" x14ac:dyDescent="0.3">
      <c r="A24" t="s">
        <v>52</v>
      </c>
      <c r="B24">
        <v>4</v>
      </c>
      <c r="C24" t="s">
        <v>4</v>
      </c>
      <c r="D24" t="b">
        <v>0</v>
      </c>
      <c r="E24" t="s">
        <v>10</v>
      </c>
      <c r="F24" t="b">
        <v>1</v>
      </c>
      <c r="G24">
        <v>7.6322930800542699E-2</v>
      </c>
      <c r="H24">
        <v>0.69327808772025001</v>
      </c>
    </row>
    <row r="25" spans="1:11" x14ac:dyDescent="0.3">
      <c r="A25" t="s">
        <v>53</v>
      </c>
      <c r="B25">
        <v>4</v>
      </c>
      <c r="C25" t="s">
        <v>4</v>
      </c>
      <c r="D25" t="b">
        <v>0</v>
      </c>
      <c r="E25" t="s">
        <v>10</v>
      </c>
      <c r="F25" t="b">
        <v>1</v>
      </c>
      <c r="G25">
        <v>8.5045107564191494E-2</v>
      </c>
      <c r="H25">
        <v>0.72383812372836398</v>
      </c>
    </row>
    <row r="26" spans="1:11" x14ac:dyDescent="0.3">
      <c r="B26">
        <v>4</v>
      </c>
      <c r="C26" t="s">
        <v>4</v>
      </c>
      <c r="D26" t="b">
        <v>0</v>
      </c>
      <c r="E26" t="s">
        <v>10</v>
      </c>
      <c r="F26" t="b">
        <v>1</v>
      </c>
      <c r="G26">
        <v>8.1081081081081002E-2</v>
      </c>
      <c r="H26">
        <v>0.71090085084524801</v>
      </c>
      <c r="J26">
        <f>AVERAGE(G22:G26)</f>
        <v>7.9778737723081722E-2</v>
      </c>
      <c r="K26">
        <f>AVERAGE(H22:H26)</f>
        <v>0.70589154855706937</v>
      </c>
    </row>
    <row r="27" spans="1:11" x14ac:dyDescent="0.3">
      <c r="A27" t="s">
        <v>50</v>
      </c>
      <c r="B27">
        <v>5</v>
      </c>
      <c r="C27" t="s">
        <v>5</v>
      </c>
      <c r="D27" t="b">
        <v>0</v>
      </c>
      <c r="E27" t="s">
        <v>10</v>
      </c>
      <c r="F27" t="b">
        <v>1</v>
      </c>
      <c r="G27">
        <v>8.0774176674440396E-2</v>
      </c>
      <c r="H27">
        <v>0.71046345436915803</v>
      </c>
    </row>
    <row r="28" spans="1:11" x14ac:dyDescent="0.3">
      <c r="A28" t="s">
        <v>51</v>
      </c>
      <c r="B28">
        <v>5</v>
      </c>
      <c r="C28" t="s">
        <v>5</v>
      </c>
      <c r="D28" t="b">
        <v>0</v>
      </c>
      <c r="E28" t="s">
        <v>10</v>
      </c>
      <c r="F28" t="b">
        <v>1</v>
      </c>
      <c r="G28">
        <v>7.38162735392391E-2</v>
      </c>
      <c r="H28">
        <v>0.68268024584808895</v>
      </c>
    </row>
    <row r="29" spans="1:11" x14ac:dyDescent="0.3">
      <c r="A29" t="s">
        <v>52</v>
      </c>
      <c r="B29">
        <v>5</v>
      </c>
      <c r="C29" t="s">
        <v>5</v>
      </c>
      <c r="D29" t="b">
        <v>0</v>
      </c>
      <c r="E29" t="s">
        <v>10</v>
      </c>
      <c r="F29" t="b">
        <v>1</v>
      </c>
      <c r="G29">
        <v>8.4901081630766304E-2</v>
      </c>
      <c r="H29">
        <v>0.72318637363745297</v>
      </c>
    </row>
    <row r="30" spans="1:11" x14ac:dyDescent="0.3">
      <c r="A30" t="s">
        <v>53</v>
      </c>
      <c r="B30">
        <v>5</v>
      </c>
      <c r="C30" t="s">
        <v>5</v>
      </c>
      <c r="D30" t="b">
        <v>0</v>
      </c>
      <c r="E30" t="s">
        <v>10</v>
      </c>
      <c r="F30" t="b">
        <v>1</v>
      </c>
      <c r="G30">
        <v>7.9865815108702595E-2</v>
      </c>
      <c r="H30">
        <v>0.707470322453844</v>
      </c>
    </row>
    <row r="31" spans="1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G31">
        <v>7.5571204448010201E-2</v>
      </c>
      <c r="H31">
        <v>0.68937164661643802</v>
      </c>
      <c r="J31">
        <f>AVERAGE(G27:G31)</f>
        <v>7.8985710280231727E-2</v>
      </c>
      <c r="K31">
        <f>AVERAGE(H27:H31)</f>
        <v>0.70263440858499648</v>
      </c>
    </row>
    <row r="32" spans="1:11" x14ac:dyDescent="0.3">
      <c r="A32" t="s">
        <v>50</v>
      </c>
      <c r="B32">
        <v>6</v>
      </c>
      <c r="C32" t="s">
        <v>6</v>
      </c>
      <c r="D32" t="b">
        <v>0</v>
      </c>
      <c r="E32" t="s">
        <v>10</v>
      </c>
      <c r="F32" t="b">
        <v>1</v>
      </c>
      <c r="G32">
        <v>8.2252497326766094E-2</v>
      </c>
      <c r="H32">
        <v>0.71615890076008104</v>
      </c>
    </row>
    <row r="33" spans="1:11" x14ac:dyDescent="0.3">
      <c r="A33" t="s">
        <v>51</v>
      </c>
      <c r="B33">
        <v>6</v>
      </c>
      <c r="C33" t="s">
        <v>6</v>
      </c>
      <c r="D33" t="b">
        <v>0</v>
      </c>
      <c r="E33" t="s">
        <v>10</v>
      </c>
      <c r="F33" t="b">
        <v>1</v>
      </c>
      <c r="G33">
        <v>7.5516236194274694E-2</v>
      </c>
      <c r="H33">
        <v>0.68980775398608096</v>
      </c>
    </row>
    <row r="34" spans="1:11" x14ac:dyDescent="0.3">
      <c r="A34" t="s">
        <v>52</v>
      </c>
      <c r="B34">
        <v>6</v>
      </c>
      <c r="C34" t="s">
        <v>6</v>
      </c>
      <c r="D34" t="b">
        <v>0</v>
      </c>
      <c r="E34" t="s">
        <v>10</v>
      </c>
      <c r="F34" t="b">
        <v>1</v>
      </c>
      <c r="G34">
        <v>7.5706863188261503E-2</v>
      </c>
      <c r="H34">
        <v>0.69136116542111703</v>
      </c>
    </row>
    <row r="35" spans="1:11" x14ac:dyDescent="0.3">
      <c r="A35" t="s">
        <v>53</v>
      </c>
      <c r="B35">
        <v>6</v>
      </c>
      <c r="C35" t="s">
        <v>6</v>
      </c>
      <c r="D35" t="b">
        <v>0</v>
      </c>
      <c r="E35" t="s">
        <v>10</v>
      </c>
      <c r="F35" t="b">
        <v>1</v>
      </c>
      <c r="G35">
        <v>7.6929428034759606E-2</v>
      </c>
      <c r="H35">
        <v>0.69650234149761203</v>
      </c>
    </row>
    <row r="36" spans="1:11" x14ac:dyDescent="0.3">
      <c r="B36">
        <v>6</v>
      </c>
      <c r="C36" t="s">
        <v>6</v>
      </c>
      <c r="D36" t="b">
        <v>0</v>
      </c>
      <c r="E36" t="s">
        <v>10</v>
      </c>
      <c r="F36" t="b">
        <v>1</v>
      </c>
      <c r="G36">
        <v>7.4829014353301998E-2</v>
      </c>
      <c r="H36">
        <v>0.688430056422345</v>
      </c>
      <c r="J36">
        <f>AVERAGE(G32:G36)</f>
        <v>7.7046807819472776E-2</v>
      </c>
      <c r="K36">
        <f>AVERAGE(H32:H36)</f>
        <v>0.69645204361744717</v>
      </c>
    </row>
    <row r="37" spans="1:11" x14ac:dyDescent="0.3">
      <c r="A37" t="s">
        <v>50</v>
      </c>
      <c r="B37">
        <v>7</v>
      </c>
      <c r="C37" t="s">
        <v>7</v>
      </c>
      <c r="D37" t="b">
        <v>0</v>
      </c>
      <c r="E37" t="s">
        <v>10</v>
      </c>
      <c r="F37" t="b">
        <v>1</v>
      </c>
      <c r="G37">
        <v>7.9704877715534903E-2</v>
      </c>
      <c r="H37">
        <v>0.70329712765950203</v>
      </c>
    </row>
    <row r="38" spans="1:11" x14ac:dyDescent="0.3">
      <c r="A38" t="s">
        <v>51</v>
      </c>
      <c r="B38">
        <v>7</v>
      </c>
      <c r="C38" t="s">
        <v>7</v>
      </c>
      <c r="D38" t="b">
        <v>0</v>
      </c>
      <c r="E38" t="s">
        <v>10</v>
      </c>
      <c r="F38" t="b">
        <v>1</v>
      </c>
      <c r="G38">
        <v>7.5779844801891094E-2</v>
      </c>
      <c r="H38">
        <v>0.68974769517716505</v>
      </c>
    </row>
    <row r="39" spans="1:11" x14ac:dyDescent="0.3">
      <c r="A39" t="s">
        <v>52</v>
      </c>
      <c r="B39">
        <v>7</v>
      </c>
      <c r="C39" t="s">
        <v>7</v>
      </c>
      <c r="D39" t="b">
        <v>0</v>
      </c>
      <c r="E39" t="s">
        <v>10</v>
      </c>
      <c r="F39" t="b">
        <v>1</v>
      </c>
      <c r="G39">
        <v>7.3503132179957895E-2</v>
      </c>
      <c r="H39">
        <v>0.68245789128217904</v>
      </c>
    </row>
    <row r="40" spans="1:11" x14ac:dyDescent="0.3">
      <c r="A40" t="s">
        <v>53</v>
      </c>
      <c r="B40">
        <v>7</v>
      </c>
      <c r="C40" t="s">
        <v>7</v>
      </c>
      <c r="D40" t="b">
        <v>0</v>
      </c>
      <c r="E40" t="s">
        <v>10</v>
      </c>
      <c r="F40" t="b">
        <v>1</v>
      </c>
      <c r="G40">
        <v>7.7727842425704394E-2</v>
      </c>
      <c r="H40">
        <v>0.69867689081948003</v>
      </c>
    </row>
    <row r="41" spans="1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G41">
        <v>8.3224866223898297E-2</v>
      </c>
      <c r="H41">
        <v>0.72122567789776604</v>
      </c>
      <c r="J41">
        <f>AVERAGE(G37:G41)</f>
        <v>7.7988112669397328E-2</v>
      </c>
      <c r="K41">
        <f>AVERAGE(H37:H41)</f>
        <v>0.69908105656721842</v>
      </c>
    </row>
  </sheetData>
  <sortState ref="M4:S11">
    <sortCondition descending="1" ref="S4:S11"/>
  </sortState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workbookViewId="0">
      <selection activeCell="H13" sqref="H13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42</v>
      </c>
    </row>
    <row r="2" spans="1:21" x14ac:dyDescent="0.3">
      <c r="B2">
        <v>0</v>
      </c>
      <c r="C2" t="s">
        <v>4</v>
      </c>
      <c r="D2" t="b">
        <v>1</v>
      </c>
      <c r="E2" t="s">
        <v>10</v>
      </c>
      <c r="F2" t="b">
        <v>1</v>
      </c>
    </row>
    <row r="3" spans="1:21" x14ac:dyDescent="0.3">
      <c r="B3">
        <v>1</v>
      </c>
      <c r="C3" t="s">
        <v>5</v>
      </c>
      <c r="D3" t="b">
        <v>1</v>
      </c>
      <c r="E3" t="s">
        <v>10</v>
      </c>
      <c r="F3" t="b">
        <v>1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B4">
        <v>2</v>
      </c>
      <c r="C4" t="s">
        <v>6</v>
      </c>
      <c r="D4" t="b">
        <v>1</v>
      </c>
      <c r="E4" t="s">
        <v>10</v>
      </c>
      <c r="F4" t="b">
        <v>1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1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 t="e">
        <f t="shared" ref="R4:R11" ca="1" si="4">INDIRECT("J"&amp;M4)</f>
        <v>#DIV/0!</v>
      </c>
      <c r="S4" t="e">
        <f t="shared" ref="S4:S11" ca="1" si="5">INDIRECT("K"&amp;M4)</f>
        <v>#DIV/0!</v>
      </c>
    </row>
    <row r="5" spans="1:21" x14ac:dyDescent="0.3">
      <c r="B5">
        <v>3</v>
      </c>
      <c r="C5" t="s">
        <v>7</v>
      </c>
      <c r="D5" t="b">
        <v>1</v>
      </c>
      <c r="E5" t="s">
        <v>10</v>
      </c>
      <c r="F5" t="b">
        <v>1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 t="e">
        <f t="shared" ca="1" si="4"/>
        <v>#DIV/0!</v>
      </c>
      <c r="S5" t="e">
        <f t="shared" ca="1" si="5"/>
        <v>#DIV/0!</v>
      </c>
    </row>
    <row r="6" spans="1:21" x14ac:dyDescent="0.3">
      <c r="B6">
        <v>4</v>
      </c>
      <c r="C6" t="s">
        <v>4</v>
      </c>
      <c r="D6" t="b">
        <v>0</v>
      </c>
      <c r="E6" t="s">
        <v>10</v>
      </c>
      <c r="F6" t="b">
        <v>1</v>
      </c>
      <c r="J6" t="e">
        <f>AVERAGE(G2:G6)</f>
        <v>#DIV/0!</v>
      </c>
      <c r="K6" t="e">
        <f>AVERAGE(H2:H6)</f>
        <v>#DIV/0!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 t="e">
        <f t="shared" ca="1" si="4"/>
        <v>#DIV/0!</v>
      </c>
      <c r="S6" t="e">
        <f t="shared" ca="1" si="5"/>
        <v>#DIV/0!</v>
      </c>
      <c r="U6" t="s">
        <v>48</v>
      </c>
    </row>
    <row r="7" spans="1:21" x14ac:dyDescent="0.3">
      <c r="B7">
        <v>5</v>
      </c>
      <c r="C7" t="s">
        <v>5</v>
      </c>
      <c r="D7" t="b">
        <v>0</v>
      </c>
      <c r="E7" t="s">
        <v>10</v>
      </c>
      <c r="F7" t="b">
        <v>1</v>
      </c>
      <c r="M7">
        <v>36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1</v>
      </c>
      <c r="R7" t="e">
        <f t="shared" ca="1" si="4"/>
        <v>#DIV/0!</v>
      </c>
      <c r="S7" t="e">
        <f t="shared" ca="1" si="5"/>
        <v>#DIV/0!</v>
      </c>
    </row>
    <row r="8" spans="1:21" x14ac:dyDescent="0.3">
      <c r="B8">
        <v>6</v>
      </c>
      <c r="C8" t="s">
        <v>6</v>
      </c>
      <c r="D8" t="b">
        <v>0</v>
      </c>
      <c r="E8" t="s">
        <v>10</v>
      </c>
      <c r="F8" t="b">
        <v>1</v>
      </c>
      <c r="M8">
        <v>16</v>
      </c>
      <c r="N8" t="str">
        <f t="shared" ca="1" si="0"/>
        <v>l1</v>
      </c>
      <c r="O8" t="b">
        <f t="shared" ca="1" si="1"/>
        <v>0</v>
      </c>
      <c r="P8" t="str">
        <f t="shared" ca="1" si="2"/>
        <v>squared_hinge</v>
      </c>
      <c r="Q8" t="b">
        <f t="shared" ca="1" si="3"/>
        <v>1</v>
      </c>
      <c r="R8" t="e">
        <f t="shared" ca="1" si="4"/>
        <v>#DIV/0!</v>
      </c>
      <c r="S8" t="e">
        <f t="shared" ca="1" si="5"/>
        <v>#DIV/0!</v>
      </c>
    </row>
    <row r="9" spans="1:21" x14ac:dyDescent="0.3">
      <c r="B9">
        <v>7</v>
      </c>
      <c r="C9" t="s">
        <v>7</v>
      </c>
      <c r="D9" t="b">
        <v>0</v>
      </c>
      <c r="E9" t="s">
        <v>10</v>
      </c>
      <c r="F9" t="b">
        <v>1</v>
      </c>
      <c r="M9">
        <v>6</v>
      </c>
      <c r="N9" t="str">
        <f t="shared" ca="1" si="0"/>
        <v>none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 t="e">
        <f t="shared" ca="1" si="4"/>
        <v>#DIV/0!</v>
      </c>
      <c r="S9" t="e">
        <f t="shared" ca="1" si="5"/>
        <v>#DIV/0!</v>
      </c>
    </row>
    <row r="10" spans="1:21" x14ac:dyDescent="0.3">
      <c r="B10">
        <v>0</v>
      </c>
      <c r="C10" t="s">
        <v>4</v>
      </c>
      <c r="D10" t="b">
        <v>1</v>
      </c>
      <c r="E10" t="s">
        <v>10</v>
      </c>
      <c r="F10" t="b">
        <v>1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 t="e">
        <f t="shared" ca="1" si="4"/>
        <v>#DIV/0!</v>
      </c>
      <c r="S10" t="e">
        <f t="shared" ca="1" si="5"/>
        <v>#DIV/0!</v>
      </c>
    </row>
    <row r="11" spans="1:21" x14ac:dyDescent="0.3">
      <c r="B11">
        <v>1</v>
      </c>
      <c r="C11" t="s">
        <v>5</v>
      </c>
      <c r="D11" t="b">
        <v>1</v>
      </c>
      <c r="E11" t="s">
        <v>10</v>
      </c>
      <c r="F11" t="b">
        <v>1</v>
      </c>
      <c r="J11" t="e">
        <f>AVERAGE(G7:G11)</f>
        <v>#DIV/0!</v>
      </c>
      <c r="K11" t="e">
        <f>AVERAGE(H7:H11)</f>
        <v>#DIV/0!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 t="e">
        <f t="shared" ca="1" si="4"/>
        <v>#DIV/0!</v>
      </c>
      <c r="S11" t="e">
        <f t="shared" ca="1" si="5"/>
        <v>#DIV/0!</v>
      </c>
    </row>
    <row r="12" spans="1:21" x14ac:dyDescent="0.3">
      <c r="B12">
        <v>2</v>
      </c>
      <c r="C12" t="s">
        <v>6</v>
      </c>
      <c r="D12" t="b">
        <v>1</v>
      </c>
      <c r="E12" t="s">
        <v>10</v>
      </c>
      <c r="F12" t="b">
        <v>1</v>
      </c>
    </row>
    <row r="13" spans="1:21" x14ac:dyDescent="0.3">
      <c r="B13">
        <v>3</v>
      </c>
      <c r="C13" t="s">
        <v>7</v>
      </c>
      <c r="D13" t="b">
        <v>1</v>
      </c>
      <c r="E13" t="s">
        <v>10</v>
      </c>
      <c r="F13" t="b">
        <v>1</v>
      </c>
    </row>
    <row r="14" spans="1:21" x14ac:dyDescent="0.3">
      <c r="B14">
        <v>4</v>
      </c>
      <c r="C14" t="s">
        <v>4</v>
      </c>
      <c r="D14" t="b">
        <v>0</v>
      </c>
      <c r="E14" t="s">
        <v>10</v>
      </c>
      <c r="F14" t="b">
        <v>1</v>
      </c>
    </row>
    <row r="15" spans="1:21" x14ac:dyDescent="0.3">
      <c r="B15">
        <v>5</v>
      </c>
      <c r="C15" t="s">
        <v>5</v>
      </c>
      <c r="D15" t="b">
        <v>0</v>
      </c>
      <c r="E15" t="s">
        <v>10</v>
      </c>
      <c r="F15" t="b">
        <v>1</v>
      </c>
    </row>
    <row r="16" spans="1:21" x14ac:dyDescent="0.3">
      <c r="B16">
        <v>6</v>
      </c>
      <c r="C16" t="s">
        <v>6</v>
      </c>
      <c r="D16" t="b">
        <v>0</v>
      </c>
      <c r="E16" t="s">
        <v>10</v>
      </c>
      <c r="F16" t="b">
        <v>1</v>
      </c>
      <c r="J16" t="e">
        <f>AVERAGE(G13:G17)</f>
        <v>#DIV/0!</v>
      </c>
      <c r="K16" t="e">
        <f>AVERAGE(H13:H17)</f>
        <v>#DIV/0!</v>
      </c>
    </row>
    <row r="17" spans="2:11" x14ac:dyDescent="0.3">
      <c r="B17">
        <v>7</v>
      </c>
      <c r="C17" t="s">
        <v>7</v>
      </c>
      <c r="D17" t="b">
        <v>0</v>
      </c>
      <c r="E17" t="s">
        <v>10</v>
      </c>
      <c r="F17" t="b">
        <v>1</v>
      </c>
    </row>
    <row r="18" spans="2:11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</row>
    <row r="19" spans="2:11" x14ac:dyDescent="0.3">
      <c r="B19">
        <v>1</v>
      </c>
      <c r="C19" t="s">
        <v>5</v>
      </c>
      <c r="D19" t="b">
        <v>1</v>
      </c>
      <c r="E19" t="s">
        <v>10</v>
      </c>
      <c r="F19" t="b">
        <v>1</v>
      </c>
    </row>
    <row r="20" spans="2:11" x14ac:dyDescent="0.3">
      <c r="B20">
        <v>2</v>
      </c>
      <c r="C20" t="s">
        <v>6</v>
      </c>
      <c r="D20" t="b">
        <v>1</v>
      </c>
      <c r="E20" t="s">
        <v>10</v>
      </c>
      <c r="F20" t="b">
        <v>1</v>
      </c>
    </row>
    <row r="21" spans="2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J21" t="e">
        <f>AVERAGE(G17:G21)</f>
        <v>#DIV/0!</v>
      </c>
      <c r="K21" t="e">
        <f>AVERAGE(H17:H21)</f>
        <v>#DIV/0!</v>
      </c>
    </row>
    <row r="22" spans="2:11" x14ac:dyDescent="0.3">
      <c r="B22">
        <v>4</v>
      </c>
      <c r="C22" t="s">
        <v>4</v>
      </c>
      <c r="D22" t="b">
        <v>0</v>
      </c>
      <c r="E22" t="s">
        <v>10</v>
      </c>
      <c r="F22" t="b">
        <v>1</v>
      </c>
    </row>
    <row r="23" spans="2:11" x14ac:dyDescent="0.3">
      <c r="B23">
        <v>5</v>
      </c>
      <c r="C23" t="s">
        <v>5</v>
      </c>
      <c r="D23" t="b">
        <v>0</v>
      </c>
      <c r="E23" t="s">
        <v>10</v>
      </c>
      <c r="F23" t="b">
        <v>1</v>
      </c>
    </row>
    <row r="24" spans="2:11" x14ac:dyDescent="0.3">
      <c r="B24">
        <v>6</v>
      </c>
      <c r="C24" t="s">
        <v>6</v>
      </c>
      <c r="D24" t="b">
        <v>0</v>
      </c>
      <c r="E24" t="s">
        <v>10</v>
      </c>
      <c r="F24" t="b">
        <v>1</v>
      </c>
    </row>
    <row r="25" spans="2:11" x14ac:dyDescent="0.3">
      <c r="B25">
        <v>7</v>
      </c>
      <c r="C25" t="s">
        <v>7</v>
      </c>
      <c r="D25" t="b">
        <v>0</v>
      </c>
      <c r="E25" t="s">
        <v>10</v>
      </c>
      <c r="F25" t="b">
        <v>1</v>
      </c>
    </row>
    <row r="26" spans="2:11" x14ac:dyDescent="0.3">
      <c r="B26">
        <v>0</v>
      </c>
      <c r="C26" t="s">
        <v>4</v>
      </c>
      <c r="D26" t="b">
        <v>1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2:11" x14ac:dyDescent="0.3">
      <c r="B27">
        <v>1</v>
      </c>
      <c r="C27" t="s">
        <v>5</v>
      </c>
      <c r="D27" t="b">
        <v>1</v>
      </c>
      <c r="E27" t="s">
        <v>10</v>
      </c>
      <c r="F27" t="b">
        <v>1</v>
      </c>
    </row>
    <row r="28" spans="2:11" x14ac:dyDescent="0.3">
      <c r="B28">
        <v>2</v>
      </c>
      <c r="C28" t="s">
        <v>6</v>
      </c>
      <c r="D28" t="b">
        <v>1</v>
      </c>
      <c r="E28" t="s">
        <v>10</v>
      </c>
      <c r="F28" t="b">
        <v>1</v>
      </c>
    </row>
    <row r="29" spans="2:11" x14ac:dyDescent="0.3">
      <c r="B29">
        <v>3</v>
      </c>
      <c r="C29" t="s">
        <v>7</v>
      </c>
      <c r="D29" t="b">
        <v>1</v>
      </c>
      <c r="E29" t="s">
        <v>10</v>
      </c>
      <c r="F29" t="b">
        <v>1</v>
      </c>
    </row>
    <row r="30" spans="2:11" x14ac:dyDescent="0.3">
      <c r="B30">
        <v>4</v>
      </c>
      <c r="C30" t="s">
        <v>4</v>
      </c>
      <c r="D30" t="b">
        <v>0</v>
      </c>
      <c r="E30" t="s">
        <v>10</v>
      </c>
      <c r="F30" t="b">
        <v>1</v>
      </c>
    </row>
    <row r="31" spans="2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J31" t="e">
        <f>AVERAGE(G27:G31)</f>
        <v>#DIV/0!</v>
      </c>
      <c r="K31" t="e">
        <f>AVERAGE(H27:H31)</f>
        <v>#DIV/0!</v>
      </c>
    </row>
    <row r="32" spans="2:11" x14ac:dyDescent="0.3">
      <c r="B32">
        <v>6</v>
      </c>
      <c r="C32" t="s">
        <v>6</v>
      </c>
      <c r="D32" t="b">
        <v>0</v>
      </c>
      <c r="E32" t="s">
        <v>10</v>
      </c>
      <c r="F32" t="b">
        <v>1</v>
      </c>
    </row>
    <row r="33" spans="2:11" x14ac:dyDescent="0.3">
      <c r="B33">
        <v>7</v>
      </c>
      <c r="C33" t="s">
        <v>7</v>
      </c>
      <c r="D33" t="b">
        <v>0</v>
      </c>
      <c r="E33" t="s">
        <v>10</v>
      </c>
      <c r="F33" t="b">
        <v>1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5</v>
      </c>
      <c r="D35" t="b">
        <v>1</v>
      </c>
      <c r="E35" t="s">
        <v>10</v>
      </c>
      <c r="F35" t="b">
        <v>1</v>
      </c>
    </row>
    <row r="36" spans="2:11" x14ac:dyDescent="0.3">
      <c r="B36">
        <v>2</v>
      </c>
      <c r="C36" t="s">
        <v>6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7</v>
      </c>
      <c r="D37" t="b">
        <v>1</v>
      </c>
      <c r="E37" t="s">
        <v>10</v>
      </c>
      <c r="F37" t="b">
        <v>1</v>
      </c>
    </row>
    <row r="38" spans="2:11" x14ac:dyDescent="0.3">
      <c r="B38">
        <v>4</v>
      </c>
      <c r="C38" t="s">
        <v>4</v>
      </c>
      <c r="D38" t="b">
        <v>0</v>
      </c>
      <c r="E38" t="s">
        <v>10</v>
      </c>
      <c r="F38" t="b">
        <v>1</v>
      </c>
    </row>
    <row r="39" spans="2:11" x14ac:dyDescent="0.3">
      <c r="B39">
        <v>5</v>
      </c>
      <c r="C39" t="s">
        <v>5</v>
      </c>
      <c r="D39" t="b">
        <v>0</v>
      </c>
      <c r="E39" t="s">
        <v>10</v>
      </c>
      <c r="F39" t="b">
        <v>1</v>
      </c>
    </row>
    <row r="40" spans="2:11" x14ac:dyDescent="0.3">
      <c r="B40">
        <v>6</v>
      </c>
      <c r="C40" t="s">
        <v>6</v>
      </c>
      <c r="D40" t="b">
        <v>0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J41" t="e">
        <f>AVERAGE(G37:G41)</f>
        <v>#DIV/0!</v>
      </c>
      <c r="K41" t="e">
        <f>AVERAGE(H37:H41)</f>
        <v>#DIV/0!</v>
      </c>
    </row>
  </sheetData>
  <sortState ref="A2:H41">
    <sortCondition ref="A2:A41"/>
    <sortCondition ref="B2:B41"/>
  </sortState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B1" workbookViewId="0">
      <selection activeCell="N16" sqref="N16"/>
    </sheetView>
  </sheetViews>
  <sheetFormatPr defaultRowHeight="14.4" x14ac:dyDescent="0.3"/>
  <cols>
    <col min="1" max="1" width="27" customWidth="1"/>
    <col min="3" max="3" width="13" customWidth="1"/>
    <col min="4" max="4" width="12.5546875" customWidth="1"/>
    <col min="5" max="5" width="17.88671875" customWidth="1"/>
    <col min="10" max="10" width="10.88671875" customWidth="1"/>
    <col min="11" max="12" width="10.5546875" customWidth="1"/>
    <col min="15" max="15" width="12.21875" customWidth="1"/>
    <col min="16" max="16" width="12.6640625" customWidth="1"/>
  </cols>
  <sheetData>
    <row r="1" spans="1:21" s="1" customFormat="1" x14ac:dyDescent="0.3">
      <c r="A1" s="1" t="s">
        <v>16</v>
      </c>
      <c r="B1" s="1" t="s">
        <v>17</v>
      </c>
      <c r="C1" s="1" t="s">
        <v>1</v>
      </c>
      <c r="D1" s="1" t="s">
        <v>27</v>
      </c>
      <c r="E1" s="1" t="s">
        <v>0</v>
      </c>
      <c r="F1" s="1" t="s">
        <v>28</v>
      </c>
      <c r="G1" s="1" t="s">
        <v>2</v>
      </c>
      <c r="H1" s="1" t="s">
        <v>29</v>
      </c>
      <c r="J1" s="1" t="s">
        <v>35</v>
      </c>
      <c r="K1" s="1" t="s">
        <v>34</v>
      </c>
      <c r="N1" s="1" t="s">
        <v>24</v>
      </c>
      <c r="P1" s="1" t="s">
        <v>56</v>
      </c>
    </row>
    <row r="2" spans="1:21" x14ac:dyDescent="0.3">
      <c r="A2" t="s">
        <v>55</v>
      </c>
      <c r="B2">
        <v>0</v>
      </c>
      <c r="C2" t="s">
        <v>4</v>
      </c>
      <c r="D2" t="b">
        <v>1</v>
      </c>
      <c r="E2" t="s">
        <v>10</v>
      </c>
      <c r="F2" t="b">
        <v>1</v>
      </c>
      <c r="G2">
        <v>0.166277258566978</v>
      </c>
      <c r="H2">
        <v>0.59365490159680101</v>
      </c>
    </row>
    <row r="3" spans="1:21" x14ac:dyDescent="0.3">
      <c r="A3" t="s">
        <v>55</v>
      </c>
      <c r="B3">
        <v>1</v>
      </c>
      <c r="C3" t="s">
        <v>5</v>
      </c>
      <c r="D3" t="b">
        <v>1</v>
      </c>
      <c r="E3" t="s">
        <v>10</v>
      </c>
      <c r="F3" t="b">
        <v>1</v>
      </c>
      <c r="G3">
        <v>0.18029423320382401</v>
      </c>
      <c r="H3">
        <v>0.613781488968</v>
      </c>
      <c r="N3" s="1" t="s">
        <v>1</v>
      </c>
      <c r="O3" s="1" t="s">
        <v>27</v>
      </c>
      <c r="P3" s="1" t="s">
        <v>0</v>
      </c>
      <c r="Q3" s="1" t="s">
        <v>28</v>
      </c>
      <c r="R3" s="1" t="s">
        <v>35</v>
      </c>
      <c r="S3" s="1" t="s">
        <v>34</v>
      </c>
    </row>
    <row r="4" spans="1:21" x14ac:dyDescent="0.3">
      <c r="A4" t="s">
        <v>55</v>
      </c>
      <c r="B4">
        <v>2</v>
      </c>
      <c r="C4" t="s">
        <v>6</v>
      </c>
      <c r="D4" t="b">
        <v>1</v>
      </c>
      <c r="E4" t="s">
        <v>10</v>
      </c>
      <c r="F4" t="b">
        <v>1</v>
      </c>
      <c r="G4">
        <v>0.16417198143086401</v>
      </c>
      <c r="H4">
        <v>0.60192363131340099</v>
      </c>
      <c r="M4">
        <v>26</v>
      </c>
      <c r="N4" t="str">
        <f t="shared" ref="N4:N11" ca="1" si="0">INDIRECT("C"&amp;M4)</f>
        <v>none</v>
      </c>
      <c r="O4" t="b">
        <f t="shared" ref="O4:O11" ca="1" si="1">INDIRECT("D"&amp;M4)</f>
        <v>1</v>
      </c>
      <c r="P4" t="str">
        <f t="shared" ref="P4:P11" ca="1" si="2">INDIRECT("E"&amp;M4)</f>
        <v>squared_hinge</v>
      </c>
      <c r="Q4" t="b">
        <f t="shared" ref="Q4:Q11" ca="1" si="3">INDIRECT("F"&amp;M4)</f>
        <v>1</v>
      </c>
      <c r="R4" t="e">
        <f t="shared" ref="R4:R11" ca="1" si="4">INDIRECT("J"&amp;M4)</f>
        <v>#DIV/0!</v>
      </c>
      <c r="S4" t="e">
        <f t="shared" ref="S4:S11" ca="1" si="5">INDIRECT("K"&amp;M4)</f>
        <v>#DIV/0!</v>
      </c>
    </row>
    <row r="5" spans="1:21" x14ac:dyDescent="0.3">
      <c r="A5" t="s">
        <v>55</v>
      </c>
      <c r="B5">
        <v>3</v>
      </c>
      <c r="C5" t="s">
        <v>7</v>
      </c>
      <c r="D5" t="b">
        <v>1</v>
      </c>
      <c r="E5" t="s">
        <v>10</v>
      </c>
      <c r="F5" t="b">
        <v>1</v>
      </c>
      <c r="G5">
        <v>0.175088181547745</v>
      </c>
      <c r="H5">
        <v>0.61242513241996399</v>
      </c>
      <c r="M5">
        <v>31</v>
      </c>
      <c r="N5" t="str">
        <f t="shared" ca="1" si="0"/>
        <v>l2</v>
      </c>
      <c r="O5" t="b">
        <f t="shared" ca="1" si="1"/>
        <v>0</v>
      </c>
      <c r="P5" t="str">
        <f t="shared" ca="1" si="2"/>
        <v>squared_hinge</v>
      </c>
      <c r="Q5" t="b">
        <f t="shared" ca="1" si="3"/>
        <v>1</v>
      </c>
      <c r="R5" t="e">
        <f t="shared" ca="1" si="4"/>
        <v>#DIV/0!</v>
      </c>
      <c r="S5" t="e">
        <f t="shared" ca="1" si="5"/>
        <v>#DIV/0!</v>
      </c>
    </row>
    <row r="6" spans="1:21" x14ac:dyDescent="0.3">
      <c r="A6" t="s">
        <v>55</v>
      </c>
      <c r="B6">
        <v>4</v>
      </c>
      <c r="C6" t="s">
        <v>4</v>
      </c>
      <c r="D6" t="b">
        <v>0</v>
      </c>
      <c r="E6" t="s">
        <v>10</v>
      </c>
      <c r="F6" t="b">
        <v>1</v>
      </c>
      <c r="G6">
        <v>0.17812608243851699</v>
      </c>
      <c r="H6">
        <v>0.612934836360433</v>
      </c>
      <c r="J6">
        <f>AVERAGE(G2:G6)</f>
        <v>0.1727915474375856</v>
      </c>
      <c r="K6">
        <f>AVERAGE(H2:H6)</f>
        <v>0.60694399813171973</v>
      </c>
      <c r="M6">
        <v>41</v>
      </c>
      <c r="N6" t="str">
        <f t="shared" ca="1" si="0"/>
        <v>elasticnet</v>
      </c>
      <c r="O6" t="b">
        <f t="shared" ca="1" si="1"/>
        <v>0</v>
      </c>
      <c r="P6" t="str">
        <f t="shared" ca="1" si="2"/>
        <v>squared_hinge</v>
      </c>
      <c r="Q6" t="b">
        <f t="shared" ca="1" si="3"/>
        <v>1</v>
      </c>
      <c r="R6" t="e">
        <f t="shared" ca="1" si="4"/>
        <v>#DIV/0!</v>
      </c>
      <c r="S6" t="e">
        <f t="shared" ca="1" si="5"/>
        <v>#DIV/0!</v>
      </c>
      <c r="U6" t="s">
        <v>48</v>
      </c>
    </row>
    <row r="7" spans="1:21" x14ac:dyDescent="0.3">
      <c r="A7" t="s">
        <v>55</v>
      </c>
      <c r="B7">
        <v>5</v>
      </c>
      <c r="C7" t="s">
        <v>5</v>
      </c>
      <c r="D7" t="b">
        <v>0</v>
      </c>
      <c r="E7" t="s">
        <v>10</v>
      </c>
      <c r="F7" t="b">
        <v>1</v>
      </c>
      <c r="G7">
        <v>0.157429008124849</v>
      </c>
      <c r="H7">
        <v>0.60332706597739705</v>
      </c>
      <c r="M7">
        <v>36</v>
      </c>
      <c r="N7" t="str">
        <f t="shared" ca="1" si="0"/>
        <v>l1</v>
      </c>
      <c r="O7" t="b">
        <f t="shared" ca="1" si="1"/>
        <v>1</v>
      </c>
      <c r="P7" t="str">
        <f t="shared" ca="1" si="2"/>
        <v>squared_hinge</v>
      </c>
      <c r="Q7" t="b">
        <f t="shared" ca="1" si="3"/>
        <v>1</v>
      </c>
      <c r="R7" t="e">
        <f t="shared" ca="1" si="4"/>
        <v>#DIV/0!</v>
      </c>
      <c r="S7" t="e">
        <f t="shared" ca="1" si="5"/>
        <v>#DIV/0!</v>
      </c>
    </row>
    <row r="8" spans="1:21" x14ac:dyDescent="0.3">
      <c r="A8" t="s">
        <v>55</v>
      </c>
      <c r="B8">
        <v>6</v>
      </c>
      <c r="C8" t="s">
        <v>6</v>
      </c>
      <c r="D8" t="b">
        <v>0</v>
      </c>
      <c r="E8" t="s">
        <v>10</v>
      </c>
      <c r="F8" t="b">
        <v>1</v>
      </c>
      <c r="G8">
        <v>0.16802973977695099</v>
      </c>
      <c r="H8">
        <v>0.61496195110121898</v>
      </c>
      <c r="M8">
        <v>16</v>
      </c>
      <c r="N8" t="str">
        <f t="shared" ca="1" si="0"/>
        <v>l1</v>
      </c>
      <c r="O8" t="b">
        <f t="shared" ca="1" si="1"/>
        <v>0</v>
      </c>
      <c r="P8" t="str">
        <f t="shared" ca="1" si="2"/>
        <v>squared_hinge</v>
      </c>
      <c r="Q8" t="b">
        <f t="shared" ca="1" si="3"/>
        <v>1</v>
      </c>
      <c r="R8">
        <f t="shared" ca="1" si="4"/>
        <v>0.1805905887609775</v>
      </c>
      <c r="S8">
        <f t="shared" ca="1" si="5"/>
        <v>0.61203719832782022</v>
      </c>
    </row>
    <row r="9" spans="1:21" x14ac:dyDescent="0.3">
      <c r="A9" t="s">
        <v>55</v>
      </c>
      <c r="B9">
        <v>7</v>
      </c>
      <c r="C9" t="s">
        <v>7</v>
      </c>
      <c r="D9" t="b">
        <v>0</v>
      </c>
      <c r="E9" t="s">
        <v>10</v>
      </c>
      <c r="F9" t="b">
        <v>1</v>
      </c>
      <c r="G9">
        <v>0.16070977747322099</v>
      </c>
      <c r="H9">
        <v>0.61685356042726502</v>
      </c>
      <c r="M9">
        <v>6</v>
      </c>
      <c r="N9" t="str">
        <f t="shared" ca="1" si="0"/>
        <v>none</v>
      </c>
      <c r="O9" t="b">
        <f t="shared" ca="1" si="1"/>
        <v>0</v>
      </c>
      <c r="P9" t="str">
        <f t="shared" ca="1" si="2"/>
        <v>squared_hinge</v>
      </c>
      <c r="Q9" t="b">
        <f t="shared" ca="1" si="3"/>
        <v>1</v>
      </c>
      <c r="R9">
        <f t="shared" ca="1" si="4"/>
        <v>0.1727915474375856</v>
      </c>
      <c r="S9">
        <f t="shared" ca="1" si="5"/>
        <v>0.60694399813171973</v>
      </c>
    </row>
    <row r="10" spans="1:21" x14ac:dyDescent="0.3">
      <c r="A10" t="s">
        <v>57</v>
      </c>
      <c r="B10">
        <v>0</v>
      </c>
      <c r="C10" t="s">
        <v>4</v>
      </c>
      <c r="D10" t="b">
        <v>1</v>
      </c>
      <c r="E10" t="s">
        <v>10</v>
      </c>
      <c r="F10" t="b">
        <v>1</v>
      </c>
      <c r="G10">
        <v>0.18056373580143001</v>
      </c>
      <c r="H10">
        <v>0.61781355405250904</v>
      </c>
      <c r="M10">
        <v>21</v>
      </c>
      <c r="N10" t="str">
        <f t="shared" ca="1" si="0"/>
        <v>elasticnet</v>
      </c>
      <c r="O10" t="b">
        <f t="shared" ca="1" si="1"/>
        <v>1</v>
      </c>
      <c r="P10" t="str">
        <f t="shared" ca="1" si="2"/>
        <v>squared_hinge</v>
      </c>
      <c r="Q10" t="b">
        <f t="shared" ca="1" si="3"/>
        <v>1</v>
      </c>
      <c r="R10" t="e">
        <f t="shared" ca="1" si="4"/>
        <v>#DIV/0!</v>
      </c>
      <c r="S10" t="e">
        <f t="shared" ca="1" si="5"/>
        <v>#DIV/0!</v>
      </c>
    </row>
    <row r="11" spans="1:21" x14ac:dyDescent="0.3">
      <c r="A11" t="s">
        <v>57</v>
      </c>
      <c r="B11">
        <v>1</v>
      </c>
      <c r="C11" t="s">
        <v>5</v>
      </c>
      <c r="D11" t="b">
        <v>1</v>
      </c>
      <c r="E11" t="s">
        <v>10</v>
      </c>
      <c r="F11" t="b">
        <v>1</v>
      </c>
      <c r="G11">
        <v>0.17075590835287699</v>
      </c>
      <c r="H11">
        <v>0.60342488797176097</v>
      </c>
      <c r="J11">
        <f>AVERAGE(G7:G11)</f>
        <v>0.16749763390586561</v>
      </c>
      <c r="K11">
        <f>AVERAGE(H7:H11)</f>
        <v>0.61127620390603021</v>
      </c>
      <c r="M11">
        <v>11</v>
      </c>
      <c r="N11" t="str">
        <f t="shared" ca="1" si="0"/>
        <v>l2</v>
      </c>
      <c r="O11" t="b">
        <f t="shared" ca="1" si="1"/>
        <v>1</v>
      </c>
      <c r="P11" t="str">
        <f t="shared" ca="1" si="2"/>
        <v>squared_hinge</v>
      </c>
      <c r="Q11" t="b">
        <f t="shared" ca="1" si="3"/>
        <v>1</v>
      </c>
      <c r="R11">
        <f t="shared" ca="1" si="4"/>
        <v>0.16749763390586561</v>
      </c>
      <c r="S11">
        <f t="shared" ca="1" si="5"/>
        <v>0.61127620390603021</v>
      </c>
    </row>
    <row r="12" spans="1:21" x14ac:dyDescent="0.3">
      <c r="A12" t="s">
        <v>57</v>
      </c>
      <c r="B12">
        <v>2</v>
      </c>
      <c r="C12" t="s">
        <v>6</v>
      </c>
      <c r="D12" t="b">
        <v>1</v>
      </c>
      <c r="E12" t="s">
        <v>10</v>
      </c>
      <c r="F12" t="b">
        <v>1</v>
      </c>
      <c r="G12">
        <v>0.12618803266253101</v>
      </c>
      <c r="H12">
        <v>0.57084510863028104</v>
      </c>
    </row>
    <row r="13" spans="1:21" x14ac:dyDescent="0.3">
      <c r="A13" t="s">
        <v>57</v>
      </c>
      <c r="B13">
        <v>3</v>
      </c>
      <c r="C13" t="s">
        <v>7</v>
      </c>
      <c r="D13" t="b">
        <v>1</v>
      </c>
      <c r="E13" t="s">
        <v>10</v>
      </c>
      <c r="F13" t="b">
        <v>1</v>
      </c>
      <c r="G13">
        <v>0.181506849315068</v>
      </c>
      <c r="H13">
        <v>0.60631008445381396</v>
      </c>
    </row>
    <row r="14" spans="1:21" x14ac:dyDescent="0.3">
      <c r="A14" t="s">
        <v>57</v>
      </c>
      <c r="B14">
        <v>4</v>
      </c>
      <c r="C14" t="s">
        <v>4</v>
      </c>
      <c r="D14" t="b">
        <v>0</v>
      </c>
      <c r="E14" t="s">
        <v>10</v>
      </c>
      <c r="F14" t="b">
        <v>1</v>
      </c>
      <c r="G14">
        <v>0.197186884070955</v>
      </c>
      <c r="H14">
        <v>0.62387404957260795</v>
      </c>
    </row>
    <row r="15" spans="1:21" x14ac:dyDescent="0.3">
      <c r="A15" t="s">
        <v>57</v>
      </c>
      <c r="B15">
        <v>5</v>
      </c>
      <c r="C15" t="s">
        <v>5</v>
      </c>
      <c r="D15" t="b">
        <v>0</v>
      </c>
      <c r="E15" t="s">
        <v>10</v>
      </c>
      <c r="F15" t="b">
        <v>1</v>
      </c>
      <c r="G15">
        <v>0.16836270731390399</v>
      </c>
      <c r="H15">
        <v>0.60534610171740399</v>
      </c>
      <c r="N15" t="s">
        <v>58</v>
      </c>
    </row>
    <row r="16" spans="1:21" x14ac:dyDescent="0.3">
      <c r="A16" t="s">
        <v>57</v>
      </c>
      <c r="B16">
        <v>6</v>
      </c>
      <c r="C16" t="s">
        <v>6</v>
      </c>
      <c r="D16" t="b">
        <v>0</v>
      </c>
      <c r="E16" t="s">
        <v>10</v>
      </c>
      <c r="F16" t="b">
        <v>1</v>
      </c>
      <c r="G16">
        <v>0.17530591434398299</v>
      </c>
      <c r="H16">
        <v>0.61261855756745498</v>
      </c>
      <c r="J16">
        <f>AVERAGE(G13:G17)</f>
        <v>0.1805905887609775</v>
      </c>
      <c r="K16">
        <f>AVERAGE(H13:H17)</f>
        <v>0.61203719832782022</v>
      </c>
    </row>
    <row r="17" spans="1:11" x14ac:dyDescent="0.3">
      <c r="A17" t="s">
        <v>57</v>
      </c>
      <c r="B17">
        <v>7</v>
      </c>
      <c r="C17" t="s">
        <v>7</v>
      </c>
      <c r="D17" t="b">
        <v>0</v>
      </c>
      <c r="E17" t="s">
        <v>10</v>
      </c>
      <c r="F17" t="b">
        <v>1</v>
      </c>
    </row>
    <row r="18" spans="1:11" x14ac:dyDescent="0.3">
      <c r="B18">
        <v>0</v>
      </c>
      <c r="C18" t="s">
        <v>4</v>
      </c>
      <c r="D18" t="b">
        <v>1</v>
      </c>
      <c r="E18" t="s">
        <v>10</v>
      </c>
      <c r="F18" t="b">
        <v>1</v>
      </c>
    </row>
    <row r="19" spans="1:11" x14ac:dyDescent="0.3">
      <c r="B19">
        <v>1</v>
      </c>
      <c r="C19" t="s">
        <v>5</v>
      </c>
      <c r="D19" t="b">
        <v>1</v>
      </c>
      <c r="E19" t="s">
        <v>10</v>
      </c>
      <c r="F19" t="b">
        <v>1</v>
      </c>
    </row>
    <row r="20" spans="1:11" x14ac:dyDescent="0.3">
      <c r="B20">
        <v>2</v>
      </c>
      <c r="C20" t="s">
        <v>6</v>
      </c>
      <c r="D20" t="b">
        <v>1</v>
      </c>
      <c r="E20" t="s">
        <v>10</v>
      </c>
      <c r="F20" t="b">
        <v>1</v>
      </c>
    </row>
    <row r="21" spans="1:11" x14ac:dyDescent="0.3">
      <c r="B21">
        <v>3</v>
      </c>
      <c r="C21" t="s">
        <v>7</v>
      </c>
      <c r="D21" t="b">
        <v>1</v>
      </c>
      <c r="E21" t="s">
        <v>10</v>
      </c>
      <c r="F21" t="b">
        <v>1</v>
      </c>
      <c r="J21" t="e">
        <f>AVERAGE(G17:G21)</f>
        <v>#DIV/0!</v>
      </c>
      <c r="K21" t="e">
        <f>AVERAGE(H17:H21)</f>
        <v>#DIV/0!</v>
      </c>
    </row>
    <row r="22" spans="1:11" x14ac:dyDescent="0.3">
      <c r="B22">
        <v>4</v>
      </c>
      <c r="C22" t="s">
        <v>4</v>
      </c>
      <c r="D22" t="b">
        <v>0</v>
      </c>
      <c r="E22" t="s">
        <v>10</v>
      </c>
      <c r="F22" t="b">
        <v>1</v>
      </c>
    </row>
    <row r="23" spans="1:11" x14ac:dyDescent="0.3">
      <c r="B23">
        <v>5</v>
      </c>
      <c r="C23" t="s">
        <v>5</v>
      </c>
      <c r="D23" t="b">
        <v>0</v>
      </c>
      <c r="E23" t="s">
        <v>10</v>
      </c>
      <c r="F23" t="b">
        <v>1</v>
      </c>
    </row>
    <row r="24" spans="1:11" x14ac:dyDescent="0.3">
      <c r="B24">
        <v>6</v>
      </c>
      <c r="C24" t="s">
        <v>6</v>
      </c>
      <c r="D24" t="b">
        <v>0</v>
      </c>
      <c r="E24" t="s">
        <v>10</v>
      </c>
      <c r="F24" t="b">
        <v>1</v>
      </c>
    </row>
    <row r="25" spans="1:11" x14ac:dyDescent="0.3">
      <c r="B25">
        <v>7</v>
      </c>
      <c r="C25" t="s">
        <v>7</v>
      </c>
      <c r="D25" t="b">
        <v>0</v>
      </c>
      <c r="E25" t="s">
        <v>10</v>
      </c>
      <c r="F25" t="b">
        <v>1</v>
      </c>
    </row>
    <row r="26" spans="1:11" x14ac:dyDescent="0.3">
      <c r="B26">
        <v>0</v>
      </c>
      <c r="C26" t="s">
        <v>4</v>
      </c>
      <c r="D26" t="b">
        <v>1</v>
      </c>
      <c r="E26" t="s">
        <v>10</v>
      </c>
      <c r="F26" t="b">
        <v>1</v>
      </c>
      <c r="J26" t="e">
        <f>AVERAGE(G22:G26)</f>
        <v>#DIV/0!</v>
      </c>
      <c r="K26" t="e">
        <f>AVERAGE(H22:H26)</f>
        <v>#DIV/0!</v>
      </c>
    </row>
    <row r="27" spans="1:11" x14ac:dyDescent="0.3">
      <c r="B27">
        <v>1</v>
      </c>
      <c r="C27" t="s">
        <v>5</v>
      </c>
      <c r="D27" t="b">
        <v>1</v>
      </c>
      <c r="E27" t="s">
        <v>10</v>
      </c>
      <c r="F27" t="b">
        <v>1</v>
      </c>
    </row>
    <row r="28" spans="1:11" x14ac:dyDescent="0.3">
      <c r="B28">
        <v>2</v>
      </c>
      <c r="C28" t="s">
        <v>6</v>
      </c>
      <c r="D28" t="b">
        <v>1</v>
      </c>
      <c r="E28" t="s">
        <v>10</v>
      </c>
      <c r="F28" t="b">
        <v>1</v>
      </c>
    </row>
    <row r="29" spans="1:11" x14ac:dyDescent="0.3">
      <c r="B29">
        <v>3</v>
      </c>
      <c r="C29" t="s">
        <v>7</v>
      </c>
      <c r="D29" t="b">
        <v>1</v>
      </c>
      <c r="E29" t="s">
        <v>10</v>
      </c>
      <c r="F29" t="b">
        <v>1</v>
      </c>
    </row>
    <row r="30" spans="1:11" x14ac:dyDescent="0.3">
      <c r="B30">
        <v>4</v>
      </c>
      <c r="C30" t="s">
        <v>4</v>
      </c>
      <c r="D30" t="b">
        <v>0</v>
      </c>
      <c r="E30" t="s">
        <v>10</v>
      </c>
      <c r="F30" t="b">
        <v>1</v>
      </c>
    </row>
    <row r="31" spans="1:11" x14ac:dyDescent="0.3">
      <c r="B31">
        <v>5</v>
      </c>
      <c r="C31" t="s">
        <v>5</v>
      </c>
      <c r="D31" t="b">
        <v>0</v>
      </c>
      <c r="E31" t="s">
        <v>10</v>
      </c>
      <c r="F31" t="b">
        <v>1</v>
      </c>
      <c r="J31" t="e">
        <f>AVERAGE(G27:G31)</f>
        <v>#DIV/0!</v>
      </c>
      <c r="K31" t="e">
        <f>AVERAGE(H27:H31)</f>
        <v>#DIV/0!</v>
      </c>
    </row>
    <row r="32" spans="1:11" x14ac:dyDescent="0.3">
      <c r="B32">
        <v>6</v>
      </c>
      <c r="C32" t="s">
        <v>6</v>
      </c>
      <c r="D32" t="b">
        <v>0</v>
      </c>
      <c r="E32" t="s">
        <v>10</v>
      </c>
      <c r="F32" t="b">
        <v>1</v>
      </c>
    </row>
    <row r="33" spans="2:11" x14ac:dyDescent="0.3">
      <c r="B33">
        <v>7</v>
      </c>
      <c r="C33" t="s">
        <v>7</v>
      </c>
      <c r="D33" t="b">
        <v>0</v>
      </c>
      <c r="E33" t="s">
        <v>10</v>
      </c>
      <c r="F33" t="b">
        <v>1</v>
      </c>
    </row>
    <row r="34" spans="2:11" x14ac:dyDescent="0.3">
      <c r="B34">
        <v>0</v>
      </c>
      <c r="C34" t="s">
        <v>4</v>
      </c>
      <c r="D34" t="b">
        <v>1</v>
      </c>
      <c r="E34" t="s">
        <v>10</v>
      </c>
      <c r="F34" t="b">
        <v>1</v>
      </c>
    </row>
    <row r="35" spans="2:11" x14ac:dyDescent="0.3">
      <c r="B35">
        <v>1</v>
      </c>
      <c r="C35" t="s">
        <v>5</v>
      </c>
      <c r="D35" t="b">
        <v>1</v>
      </c>
      <c r="E35" t="s">
        <v>10</v>
      </c>
      <c r="F35" t="b">
        <v>1</v>
      </c>
    </row>
    <row r="36" spans="2:11" x14ac:dyDescent="0.3">
      <c r="B36">
        <v>2</v>
      </c>
      <c r="C36" t="s">
        <v>6</v>
      </c>
      <c r="D36" t="b">
        <v>1</v>
      </c>
      <c r="E36" t="s">
        <v>10</v>
      </c>
      <c r="F36" t="b">
        <v>1</v>
      </c>
      <c r="J36" t="e">
        <f>AVERAGE(G32:G36)</f>
        <v>#DIV/0!</v>
      </c>
      <c r="K36" t="e">
        <f>AVERAGE(H32:H36)</f>
        <v>#DIV/0!</v>
      </c>
    </row>
    <row r="37" spans="2:11" x14ac:dyDescent="0.3">
      <c r="B37">
        <v>3</v>
      </c>
      <c r="C37" t="s">
        <v>7</v>
      </c>
      <c r="D37" t="b">
        <v>1</v>
      </c>
      <c r="E37" t="s">
        <v>10</v>
      </c>
      <c r="F37" t="b">
        <v>1</v>
      </c>
    </row>
    <row r="38" spans="2:11" x14ac:dyDescent="0.3">
      <c r="B38">
        <v>4</v>
      </c>
      <c r="C38" t="s">
        <v>4</v>
      </c>
      <c r="D38" t="b">
        <v>0</v>
      </c>
      <c r="E38" t="s">
        <v>10</v>
      </c>
      <c r="F38" t="b">
        <v>1</v>
      </c>
    </row>
    <row r="39" spans="2:11" x14ac:dyDescent="0.3">
      <c r="B39">
        <v>5</v>
      </c>
      <c r="C39" t="s">
        <v>5</v>
      </c>
      <c r="D39" t="b">
        <v>0</v>
      </c>
      <c r="E39" t="s">
        <v>10</v>
      </c>
      <c r="F39" t="b">
        <v>1</v>
      </c>
    </row>
    <row r="40" spans="2:11" x14ac:dyDescent="0.3">
      <c r="B40">
        <v>6</v>
      </c>
      <c r="C40" t="s">
        <v>6</v>
      </c>
      <c r="D40" t="b">
        <v>0</v>
      </c>
      <c r="E40" t="s">
        <v>10</v>
      </c>
      <c r="F40" t="b">
        <v>1</v>
      </c>
    </row>
    <row r="41" spans="2:11" x14ac:dyDescent="0.3">
      <c r="B41">
        <v>7</v>
      </c>
      <c r="C41" t="s">
        <v>7</v>
      </c>
      <c r="D41" t="b">
        <v>0</v>
      </c>
      <c r="E41" t="s">
        <v>10</v>
      </c>
      <c r="F41" t="b">
        <v>1</v>
      </c>
      <c r="J41" t="e">
        <f>AVERAGE(G37:G41)</f>
        <v>#DIV/0!</v>
      </c>
      <c r="K41" t="e">
        <f>AVERAGE(H37:H41)</f>
        <v>#DIV/0!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results 1</vt:lpstr>
      <vt:lpstr>analysis 1</vt:lpstr>
      <vt:lpstr>raw results 2</vt:lpstr>
      <vt:lpstr>analysis 2</vt:lpstr>
      <vt:lpstr>analysis 3</vt:lpstr>
      <vt:lpstr>analysis 4</vt:lpstr>
      <vt:lpstr>analysis 5</vt:lpstr>
      <vt:lpstr>8-config template</vt:lpstr>
      <vt:lpstr>analysis 6</vt:lpstr>
      <vt:lpstr>analysis 7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2018-06-27T15:47:09Z</dcterms:created>
  <dcterms:modified xsi:type="dcterms:W3CDTF">2018-07-05T19:27:11Z</dcterms:modified>
</cp:coreProperties>
</file>