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\Desktop\Business Analytics\Short Case-2\High-Amp Motoer upgrade\"/>
    </mc:Choice>
  </mc:AlternateContent>
  <bookViews>
    <workbookView xWindow="0" yWindow="0" windowWidth="23040" windowHeight="9636" activeTab="1" xr2:uid="{00BC3FC8-6DBE-404E-8429-F94D11CBD1CE}"/>
  </bookViews>
  <sheets>
    <sheet name="Regression Analysis" sheetId="2" r:id="rId1"/>
    <sheet name="Sheet1" sheetId="1" r:id="rId2"/>
    <sheet name="HoltWinterNoTrendOutput" sheetId="5" r:id="rId3"/>
    <sheet name="HoltWinterNoTrend_Stored" sheetId="4" r:id="rId4"/>
    <sheet name="Scatter chart" sheetId="3" r:id="rId5"/>
  </sheets>
  <definedNames>
    <definedName name="xlm_55_1" localSheetId="1" hidden="1">"'{""wkbk"":""Book3"",""wksheet"":""Sheet1"",""data_range"":""$G$4:$H$24"",""has_header"":true,""input_cols"":[],""firstRow"":4,""rows"":20,""tsSelectedVar"":{""varId"":1,""varName"":""Rate"",""colDescr"":{""dataRowCount"":20,""flags"":16,""uniqueValsCount"":18,""varId"":1}},""tsTimeVar"":{""varI"</definedName>
    <definedName name="xlm_55_2" localSheetId="1" hidden="1">"'d"":0,""varName"":""Season #"",""colDescr"":{""dataRowCount"":20,""flags"":32,""uniqueValsCount"":20,""varId"":0}},""isPartitionSheet"":false,""optimize"":true,""period"":1,""alphaLevel"":0.2,""gammaSeasonal"":0.05,""giveForecast"":true,""updateEstimate"":false,""numForecasts"":4}"</definedName>
    <definedName name="XLMFullModelDefinition" localSheetId="3" hidden="1">"B3:C12"</definedName>
    <definedName name="XLMModelDefinition" localSheetId="3" hidden="1">"B3:C12"</definedName>
    <definedName name="XLMModelInputVars" localSheetId="3" hidden="1">"C12:C12"</definedName>
    <definedName name="XLMModelTypeId" localSheetId="3" hidden="1">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5" l="1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</calcChain>
</file>

<file path=xl/sharedStrings.xml><?xml version="1.0" encoding="utf-8"?>
<sst xmlns="http://schemas.openxmlformats.org/spreadsheetml/2006/main" count="127" uniqueCount="91">
  <si>
    <t>Fesla Inc - Data File</t>
  </si>
  <si>
    <t>High-Amp Motor Upgrades</t>
  </si>
  <si>
    <t>Average Electricity Rates in $ per MWH</t>
  </si>
  <si>
    <t>Year</t>
  </si>
  <si>
    <t>Season</t>
  </si>
  <si>
    <t>Rate</t>
  </si>
  <si>
    <t>Fall</t>
  </si>
  <si>
    <t>Winter</t>
  </si>
  <si>
    <t>Spring</t>
  </si>
  <si>
    <t>Summer</t>
  </si>
  <si>
    <t>fall</t>
  </si>
  <si>
    <t>winter</t>
  </si>
  <si>
    <t>spring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</si>
  <si>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</si>
  <si>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</si>
  <si>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</si>
  <si>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</si>
  <si>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</si>
  <si>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</si>
  <si>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</si>
  <si>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</si>
  <si>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</si>
  <si>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</si>
  <si>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</si>
  <si>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</si>
  <si>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</si>
  <si>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</si>
  <si>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</si>
  <si>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</si>
  <si>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</si>
  <si>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</si>
  <si>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</si>
  <si>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</si>
  <si>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</si>
  <si>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</si>
  <si>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</si>
  <si>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</si>
  <si>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</si>
  <si>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</si>
  <si>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Rate</t>
  </si>
  <si>
    <t>Residuals</t>
  </si>
  <si>
    <t>Standard Residuals</t>
  </si>
  <si>
    <t>Season #</t>
  </si>
  <si>
    <t>Date: 02-Nov-2017 12:07:39</t>
  </si>
  <si>
    <t>Model</t>
  </si>
  <si>
    <t>Holt-Winters</t>
  </si>
  <si>
    <t>Model Type</t>
  </si>
  <si>
    <t>NoTrend</t>
  </si>
  <si>
    <t>Simulate</t>
  </si>
  <si>
    <t>Interval</t>
  </si>
  <si>
    <t>Level</t>
  </si>
  <si>
    <t>Trend</t>
  </si>
  <si>
    <t>Seasonality</t>
  </si>
  <si>
    <t>Period</t>
  </si>
  <si>
    <t>#Forecasts</t>
  </si>
  <si>
    <t>SelectedVariable</t>
  </si>
  <si>
    <t>XLMiner : Time Series - Holt Winter Forecasting Method(No Trend)</t>
  </si>
  <si>
    <t>Output Navigator</t>
  </si>
  <si>
    <t>Elapsed Times in Milliseconds</t>
  </si>
  <si>
    <t>Smoothing Time</t>
  </si>
  <si>
    <t>Report Time</t>
  </si>
  <si>
    <t>Inputs</t>
  </si>
  <si>
    <t>Training Error Measures</t>
  </si>
  <si>
    <t>Data</t>
  </si>
  <si>
    <t>Mean Absolute Percentage Error (MAPE)</t>
  </si>
  <si>
    <t>Workbook</t>
  </si>
  <si>
    <t>Book3</t>
  </si>
  <si>
    <t>Mean Absolute Deviation (MAD)</t>
  </si>
  <si>
    <t>Worksheet</t>
  </si>
  <si>
    <t>Sheet1</t>
  </si>
  <si>
    <t>Mean Square Error (MSE)</t>
  </si>
  <si>
    <t>Range</t>
  </si>
  <si>
    <t>$G$4:$H$24</t>
  </si>
  <si>
    <t>Tracking Signal Error (TSE)</t>
  </si>
  <si>
    <t>Selected Variable</t>
  </si>
  <si>
    <t>Cumulative Forecast Error (CFE)</t>
  </si>
  <si>
    <t># Records in Input Data</t>
  </si>
  <si>
    <t>Mean Forecast Error (MFE)</t>
  </si>
  <si>
    <t>Parameters/Options</t>
  </si>
  <si>
    <t>Optimize Weights</t>
  </si>
  <si>
    <t>Yes</t>
  </si>
  <si>
    <t>Alpha (Level)</t>
  </si>
  <si>
    <t>Gamma (Seasonality)</t>
  </si>
  <si>
    <t>Season length</t>
  </si>
  <si>
    <t>Number of seasons</t>
  </si>
  <si>
    <t>Forecast</t>
  </si>
  <si>
    <t>Fitted Model</t>
  </si>
  <si>
    <t>Actual</t>
  </si>
  <si>
    <t>LCI</t>
  </si>
  <si>
    <t>UCI</t>
  </si>
  <si>
    <t>Train. Error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</si>
</sst>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4169E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44" fontId="0" fillId="0" borderId="0" xfId="1" applyFont="1"/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4" xfId="0" applyFont="1" applyFill="1" applyBorder="1"/>
    <xf numFmtId="0" fontId="5" fillId="2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2" borderId="4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4" fillId="0" borderId="5" xfId="2" applyFill="1" applyBorder="1"/>
    <xf numFmtId="0" fontId="0" fillId="0" borderId="7" xfId="0" applyFont="1" applyFill="1" applyBorder="1"/>
    <xf numFmtId="0" fontId="7" fillId="3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0" fillId="0" borderId="5" xfId="0" applyFont="1" applyFill="1" applyBorder="1"/>
    <xf numFmtId="0" fontId="0" fillId="0" borderId="6" xfId="0" applyFont="1" applyFill="1" applyBorder="1"/>
    <xf numFmtId="0" fontId="0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Sheet1!$D$5:$D$24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'Regression Analysis'!$C$27:$C$46</c:f>
              <c:numCache>
                <c:formatCode>General</c:formatCode>
                <c:ptCount val="20"/>
                <c:pt idx="0">
                  <c:v>0.82199999999998852</c:v>
                </c:pt>
                <c:pt idx="1">
                  <c:v>-0.16800000000000637</c:v>
                </c:pt>
                <c:pt idx="2">
                  <c:v>-7.1054273576010019E-15</c:v>
                </c:pt>
                <c:pt idx="3">
                  <c:v>-1.8660000000000103</c:v>
                </c:pt>
                <c:pt idx="4">
                  <c:v>1.9019999999999868</c:v>
                </c:pt>
                <c:pt idx="5">
                  <c:v>1.3919999999999924</c:v>
                </c:pt>
                <c:pt idx="6">
                  <c:v>0.35999999999999233</c:v>
                </c:pt>
                <c:pt idx="7">
                  <c:v>-1.656000000000013</c:v>
                </c:pt>
                <c:pt idx="8">
                  <c:v>-2.1780000000000115</c:v>
                </c:pt>
                <c:pt idx="9">
                  <c:v>-3.1080000000000076</c:v>
                </c:pt>
                <c:pt idx="10">
                  <c:v>0.68999999999999062</c:v>
                </c:pt>
                <c:pt idx="11">
                  <c:v>1.2539999999999871</c:v>
                </c:pt>
                <c:pt idx="12">
                  <c:v>-1.3380000000000152</c:v>
                </c:pt>
                <c:pt idx="13">
                  <c:v>-0.16800000000000637</c:v>
                </c:pt>
                <c:pt idx="14">
                  <c:v>-7.1054273576010019E-15</c:v>
                </c:pt>
                <c:pt idx="15">
                  <c:v>2.213999999999988</c:v>
                </c:pt>
                <c:pt idx="16">
                  <c:v>0.79199999999998738</c:v>
                </c:pt>
                <c:pt idx="17">
                  <c:v>2.0519999999999925</c:v>
                </c:pt>
                <c:pt idx="18">
                  <c:v>-1.0500000000000114</c:v>
                </c:pt>
                <c:pt idx="19">
                  <c:v>5.3999999999987836E-2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CF-4CF9-8357-91B582AE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77520"/>
        <c:axId val="888480472"/>
      </c:scatterChart>
      <c:valAx>
        <c:axId val="88847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480472"/>
        <c:crosses val="autoZero"/>
        <c:crossBetween val="midCat"/>
      </c:valAx>
      <c:valAx>
        <c:axId val="888480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477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winter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Sheet1!$E$5:$E$24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'Regression Analysis'!$C$27:$C$46</c:f>
              <c:numCache>
                <c:formatCode>General</c:formatCode>
                <c:ptCount val="20"/>
                <c:pt idx="0">
                  <c:v>0.82199999999998852</c:v>
                </c:pt>
                <c:pt idx="1">
                  <c:v>-0.16800000000000637</c:v>
                </c:pt>
                <c:pt idx="2">
                  <c:v>-7.1054273576010019E-15</c:v>
                </c:pt>
                <c:pt idx="3">
                  <c:v>-1.8660000000000103</c:v>
                </c:pt>
                <c:pt idx="4">
                  <c:v>1.9019999999999868</c:v>
                </c:pt>
                <c:pt idx="5">
                  <c:v>1.3919999999999924</c:v>
                </c:pt>
                <c:pt idx="6">
                  <c:v>0.35999999999999233</c:v>
                </c:pt>
                <c:pt idx="7">
                  <c:v>-1.656000000000013</c:v>
                </c:pt>
                <c:pt idx="8">
                  <c:v>-2.1780000000000115</c:v>
                </c:pt>
                <c:pt idx="9">
                  <c:v>-3.1080000000000076</c:v>
                </c:pt>
                <c:pt idx="10">
                  <c:v>0.68999999999999062</c:v>
                </c:pt>
                <c:pt idx="11">
                  <c:v>1.2539999999999871</c:v>
                </c:pt>
                <c:pt idx="12">
                  <c:v>-1.3380000000000152</c:v>
                </c:pt>
                <c:pt idx="13">
                  <c:v>-0.16800000000000637</c:v>
                </c:pt>
                <c:pt idx="14">
                  <c:v>-7.1054273576010019E-15</c:v>
                </c:pt>
                <c:pt idx="15">
                  <c:v>2.213999999999988</c:v>
                </c:pt>
                <c:pt idx="16">
                  <c:v>0.79199999999998738</c:v>
                </c:pt>
                <c:pt idx="17">
                  <c:v>2.0519999999999925</c:v>
                </c:pt>
                <c:pt idx="18">
                  <c:v>-1.0500000000000114</c:v>
                </c:pt>
                <c:pt idx="19">
                  <c:v>5.3999999999987836E-2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3D-4B67-8E8E-516DE91D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80800"/>
        <c:axId val="888481456"/>
      </c:scatterChart>
      <c:valAx>
        <c:axId val="8884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481456"/>
        <c:crosses val="autoZero"/>
        <c:crossBetween val="midCat"/>
      </c:valAx>
      <c:valAx>
        <c:axId val="88848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480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Sheet1!$F$5:$F$24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'Regression Analysis'!$C$27:$C$46</c:f>
              <c:numCache>
                <c:formatCode>General</c:formatCode>
                <c:ptCount val="20"/>
                <c:pt idx="0">
                  <c:v>0.82199999999998852</c:v>
                </c:pt>
                <c:pt idx="1">
                  <c:v>-0.16800000000000637</c:v>
                </c:pt>
                <c:pt idx="2">
                  <c:v>-7.1054273576010019E-15</c:v>
                </c:pt>
                <c:pt idx="3">
                  <c:v>-1.8660000000000103</c:v>
                </c:pt>
                <c:pt idx="4">
                  <c:v>1.9019999999999868</c:v>
                </c:pt>
                <c:pt idx="5">
                  <c:v>1.3919999999999924</c:v>
                </c:pt>
                <c:pt idx="6">
                  <c:v>0.35999999999999233</c:v>
                </c:pt>
                <c:pt idx="7">
                  <c:v>-1.656000000000013</c:v>
                </c:pt>
                <c:pt idx="8">
                  <c:v>-2.1780000000000115</c:v>
                </c:pt>
                <c:pt idx="9">
                  <c:v>-3.1080000000000076</c:v>
                </c:pt>
                <c:pt idx="10">
                  <c:v>0.68999999999999062</c:v>
                </c:pt>
                <c:pt idx="11">
                  <c:v>1.2539999999999871</c:v>
                </c:pt>
                <c:pt idx="12">
                  <c:v>-1.3380000000000152</c:v>
                </c:pt>
                <c:pt idx="13">
                  <c:v>-0.16800000000000637</c:v>
                </c:pt>
                <c:pt idx="14">
                  <c:v>-7.1054273576010019E-15</c:v>
                </c:pt>
                <c:pt idx="15">
                  <c:v>2.213999999999988</c:v>
                </c:pt>
                <c:pt idx="16">
                  <c:v>0.79199999999998738</c:v>
                </c:pt>
                <c:pt idx="17">
                  <c:v>2.0519999999999925</c:v>
                </c:pt>
                <c:pt idx="18">
                  <c:v>-1.0500000000000114</c:v>
                </c:pt>
                <c:pt idx="19">
                  <c:v>5.3999999999987836E-2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3C-4A93-AF02-14E98E46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10336"/>
        <c:axId val="800107056"/>
      </c:scatterChart>
      <c:valAx>
        <c:axId val="8001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107056"/>
        <c:crosses val="autoZero"/>
        <c:crossBetween val="midCat"/>
      </c:valAx>
      <c:valAx>
        <c:axId val="80010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110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HoltWinterNoTrendOutput!$B$30:$B$49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HoltWinterNoTrendOutput!$D$30:$D$49</c:f>
              <c:numCache>
                <c:formatCode>General</c:formatCode>
                <c:ptCount val="20"/>
                <c:pt idx="0">
                  <c:v>30.226875</c:v>
                </c:pt>
                <c:pt idx="1">
                  <c:v>30.257673707541127</c:v>
                </c:pt>
                <c:pt idx="2">
                  <c:v>30.231083487168149</c:v>
                </c:pt>
                <c:pt idx="3">
                  <c:v>30.306839984344453</c:v>
                </c:pt>
                <c:pt idx="4">
                  <c:v>30.25097361398436</c:v>
                </c:pt>
                <c:pt idx="5">
                  <c:v>30.286734900139528</c:v>
                </c:pt>
                <c:pt idx="6">
                  <c:v>30.26733986322369</c:v>
                </c:pt>
                <c:pt idx="7">
                  <c:v>30.344617907019686</c:v>
                </c:pt>
                <c:pt idx="8">
                  <c:v>30.289560954668815</c:v>
                </c:pt>
                <c:pt idx="9">
                  <c:v>30.305965496219187</c:v>
                </c:pt>
                <c:pt idx="10">
                  <c:v>30.265330751310653</c:v>
                </c:pt>
                <c:pt idx="11">
                  <c:v>30.344169188283775</c:v>
                </c:pt>
                <c:pt idx="12">
                  <c:v>30.302790909680436</c:v>
                </c:pt>
                <c:pt idx="13">
                  <c:v>30.323081146806484</c:v>
                </c:pt>
                <c:pt idx="14">
                  <c:v>30.296183521250033</c:v>
                </c:pt>
                <c:pt idx="15">
                  <c:v>30.371634058001259</c:v>
                </c:pt>
                <c:pt idx="16">
                  <c:v>30.334638555058298</c:v>
                </c:pt>
                <c:pt idx="17">
                  <c:v>30.364789794491905</c:v>
                </c:pt>
                <c:pt idx="18">
                  <c:v>30.348129812548134</c:v>
                </c:pt>
                <c:pt idx="19">
                  <c:v>30.418401366516076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14-4FC0-9B60-7B9C23E6FAC4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HoltWinterNoTrendOutput!$B$30:$B$49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HoltWinterNoTrendOutput!$C$30:$C$49</c:f>
              <c:numCache>
                <c:formatCode>General</c:formatCode>
                <c:ptCount val="20"/>
                <c:pt idx="0">
                  <c:v>36.78</c:v>
                </c:pt>
                <c:pt idx="1">
                  <c:v>24.6</c:v>
                </c:pt>
                <c:pt idx="2">
                  <c:v>46.35</c:v>
                </c:pt>
                <c:pt idx="3">
                  <c:v>18.420000000000002</c:v>
                </c:pt>
                <c:pt idx="4">
                  <c:v>37.86</c:v>
                </c:pt>
                <c:pt idx="5">
                  <c:v>26.16</c:v>
                </c:pt>
                <c:pt idx="6">
                  <c:v>46.71</c:v>
                </c:pt>
                <c:pt idx="7">
                  <c:v>18.63</c:v>
                </c:pt>
                <c:pt idx="8">
                  <c:v>33.78</c:v>
                </c:pt>
                <c:pt idx="9">
                  <c:v>21.66</c:v>
                </c:pt>
                <c:pt idx="10">
                  <c:v>47.04</c:v>
                </c:pt>
                <c:pt idx="11">
                  <c:v>21.54</c:v>
                </c:pt>
                <c:pt idx="12">
                  <c:v>34.619999999999997</c:v>
                </c:pt>
                <c:pt idx="13">
                  <c:v>24.6</c:v>
                </c:pt>
                <c:pt idx="14">
                  <c:v>46.35</c:v>
                </c:pt>
                <c:pt idx="15">
                  <c:v>22.5</c:v>
                </c:pt>
                <c:pt idx="16">
                  <c:v>36.75</c:v>
                </c:pt>
                <c:pt idx="17">
                  <c:v>26.82</c:v>
                </c:pt>
                <c:pt idx="18">
                  <c:v>45.3</c:v>
                </c:pt>
                <c:pt idx="19">
                  <c:v>20.34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14-4FC0-9B60-7B9C23E6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30288"/>
        <c:axId val="964628320"/>
      </c:scatterChart>
      <c:valAx>
        <c:axId val="96463028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Season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4628320"/>
        <c:crosses val="autoZero"/>
        <c:crossBetween val="midCat"/>
      </c:valAx>
      <c:valAx>
        <c:axId val="96462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4630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27A44-A2C9-4F5E-93FE-9F65F08C4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22</xdr:row>
      <xdr:rowOff>167640</xdr:rowOff>
    </xdr:from>
    <xdr:to>
      <xdr:col>16</xdr:col>
      <xdr:colOff>99060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27676-E0BE-4B8F-9D99-B2FE8C75D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12</xdr:row>
      <xdr:rowOff>22860</xdr:rowOff>
    </xdr:from>
    <xdr:to>
      <xdr:col>18</xdr:col>
      <xdr:colOff>22860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35A6AB-E178-4F8D-93E5-CBCEDC94A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664</xdr:colOff>
      <xdr:row>29</xdr:row>
      <xdr:rowOff>0</xdr:rowOff>
    </xdr:from>
    <xdr:to>
      <xdr:col>13</xdr:col>
      <xdr:colOff>445164</xdr:colOff>
      <xdr:row>46</xdr:row>
      <xdr:rowOff>66040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1E207-1438-45FF-8CD0-98982915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11</xdr:col>
      <xdr:colOff>317389</xdr:colOff>
      <xdr:row>21</xdr:row>
      <xdr:rowOff>12431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F2ACF-3A74-42EE-B841-F8D9EAA31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09728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0584-2DA3-4EDB-B8FC-BF52E682D315}">
  <dimension ref="A1:I46"/>
  <sheetViews>
    <sheetView workbookViewId="0">
      <selection sqref="A1:G47"/>
    </sheetView>
  </sheetViews>
  <sheetFormatPr defaultRowHeight="14.4" x14ac:dyDescent="0.3"/>
  <cols>
    <col min="1" max="1" width="17.44140625" bestFit="1" customWidth="1"/>
    <col min="2" max="2" width="13.5546875" bestFit="1" customWidth="1"/>
    <col min="3" max="3" width="13.44140625" bestFit="1" customWidth="1"/>
    <col min="4" max="4" width="17" bestFit="1" customWidth="1"/>
    <col min="5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8" t="s">
        <v>14</v>
      </c>
      <c r="B3" s="8"/>
    </row>
    <row r="4" spans="1:9" x14ac:dyDescent="0.3">
      <c r="A4" s="5" t="s">
        <v>15</v>
      </c>
      <c r="B4" s="5">
        <v>0.98999923642851073</v>
      </c>
    </row>
    <row r="5" spans="1:9" x14ac:dyDescent="0.3">
      <c r="A5" s="5" t="s">
        <v>16</v>
      </c>
      <c r="B5" s="5">
        <v>0.98009848812903433</v>
      </c>
    </row>
    <row r="6" spans="1:9" x14ac:dyDescent="0.3">
      <c r="A6" s="5" t="s">
        <v>17</v>
      </c>
      <c r="B6" s="5">
        <v>0.97636695465322831</v>
      </c>
    </row>
    <row r="7" spans="1:9" x14ac:dyDescent="0.3">
      <c r="A7" s="5" t="s">
        <v>18</v>
      </c>
      <c r="B7" s="5">
        <v>1.6149434974636114</v>
      </c>
    </row>
    <row r="8" spans="1:9" ht="15" thickBot="1" x14ac:dyDescent="0.35">
      <c r="A8" s="6" t="s">
        <v>19</v>
      </c>
      <c r="B8" s="6">
        <v>20</v>
      </c>
    </row>
    <row r="10" spans="1:9" ht="15" thickBot="1" x14ac:dyDescent="0.35">
      <c r="A10" t="s">
        <v>20</v>
      </c>
    </row>
    <row r="11" spans="1:9" x14ac:dyDescent="0.3">
      <c r="A11" s="7"/>
      <c r="B11" s="7" t="s">
        <v>25</v>
      </c>
      <c r="C11" s="7" t="s">
        <v>26</v>
      </c>
      <c r="D11" s="7" t="s">
        <v>27</v>
      </c>
      <c r="E11" s="7" t="s">
        <v>28</v>
      </c>
      <c r="F11" s="7" t="s">
        <v>29</v>
      </c>
    </row>
    <row r="12" spans="1:9" x14ac:dyDescent="0.3">
      <c r="A12" s="5" t="s">
        <v>21</v>
      </c>
      <c r="B12" s="5">
        <v>3</v>
      </c>
      <c r="C12" s="5">
        <v>2055.0306150000001</v>
      </c>
      <c r="D12" s="5">
        <v>685.01020500000004</v>
      </c>
      <c r="E12" s="5">
        <v>262.65300699662663</v>
      </c>
      <c r="F12" s="5">
        <v>8.1425439050478106E-14</v>
      </c>
    </row>
    <row r="13" spans="1:9" x14ac:dyDescent="0.3">
      <c r="A13" s="5" t="s">
        <v>22</v>
      </c>
      <c r="B13" s="5">
        <v>16</v>
      </c>
      <c r="C13" s="5">
        <v>41.728680000000026</v>
      </c>
      <c r="D13" s="5">
        <v>2.6080425000000016</v>
      </c>
      <c r="E13" s="5"/>
      <c r="F13" s="5"/>
    </row>
    <row r="14" spans="1:9" ht="15" thickBot="1" x14ac:dyDescent="0.35">
      <c r="A14" s="6" t="s">
        <v>23</v>
      </c>
      <c r="B14" s="6">
        <v>19</v>
      </c>
      <c r="C14" s="6">
        <v>2096.7592950000003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30</v>
      </c>
      <c r="C16" s="7" t="s">
        <v>18</v>
      </c>
      <c r="D16" s="7" t="s">
        <v>31</v>
      </c>
      <c r="E16" s="7" t="s">
        <v>32</v>
      </c>
      <c r="F16" s="7" t="s">
        <v>33</v>
      </c>
      <c r="G16" s="7" t="s">
        <v>34</v>
      </c>
      <c r="H16" s="7" t="s">
        <v>35</v>
      </c>
      <c r="I16" s="7" t="s">
        <v>36</v>
      </c>
    </row>
    <row r="17" spans="1:9" x14ac:dyDescent="0.3">
      <c r="A17" s="5" t="s">
        <v>24</v>
      </c>
      <c r="B17" s="5">
        <v>20.286000000000012</v>
      </c>
      <c r="C17" s="5">
        <v>0.72222468802997886</v>
      </c>
      <c r="D17" s="5">
        <v>28.088211793665462</v>
      </c>
      <c r="E17" s="5">
        <v>4.8282421330440195E-15</v>
      </c>
      <c r="F17" s="5">
        <v>18.754952056616844</v>
      </c>
      <c r="G17" s="5">
        <v>21.81704794338318</v>
      </c>
      <c r="H17" s="5">
        <v>18.754952056616844</v>
      </c>
      <c r="I17" s="5">
        <v>21.81704794338318</v>
      </c>
    </row>
    <row r="18" spans="1:9" x14ac:dyDescent="0.3">
      <c r="A18" s="5" t="s">
        <v>10</v>
      </c>
      <c r="B18" s="5">
        <v>15.672000000000002</v>
      </c>
      <c r="C18" s="5">
        <v>1.0213799488926736</v>
      </c>
      <c r="D18" s="5">
        <v>15.343947193197556</v>
      </c>
      <c r="E18" s="5">
        <v>5.4360058711885996E-11</v>
      </c>
      <c r="F18" s="5">
        <v>13.50677123382409</v>
      </c>
      <c r="G18" s="5">
        <v>17.837228766175915</v>
      </c>
      <c r="H18" s="5">
        <v>13.50677123382409</v>
      </c>
      <c r="I18" s="5">
        <v>17.837228766175915</v>
      </c>
    </row>
    <row r="19" spans="1:9" x14ac:dyDescent="0.3">
      <c r="A19" s="5" t="s">
        <v>11</v>
      </c>
      <c r="B19" s="5">
        <v>4.4819999999999967</v>
      </c>
      <c r="C19" s="5">
        <v>1.0213799488926736</v>
      </c>
      <c r="D19" s="5">
        <v>4.3881809162781638</v>
      </c>
      <c r="E19" s="5">
        <v>4.5835490634215672E-4</v>
      </c>
      <c r="F19" s="5">
        <v>2.3167712338240833</v>
      </c>
      <c r="G19" s="5">
        <v>6.6472287661759104</v>
      </c>
      <c r="H19" s="5">
        <v>2.3167712338240833</v>
      </c>
      <c r="I19" s="5">
        <v>6.6472287661759104</v>
      </c>
    </row>
    <row r="20" spans="1:9" ht="15" thickBot="1" x14ac:dyDescent="0.35">
      <c r="A20" s="6" t="s">
        <v>12</v>
      </c>
      <c r="B20" s="6">
        <v>26.063999999999997</v>
      </c>
      <c r="C20" s="6">
        <v>1.0213799488926736</v>
      </c>
      <c r="D20" s="6">
        <v>25.518417537232068</v>
      </c>
      <c r="E20" s="6">
        <v>2.1714208973188775E-14</v>
      </c>
      <c r="F20" s="6">
        <v>23.898771233824082</v>
      </c>
      <c r="G20" s="6">
        <v>28.229228766175911</v>
      </c>
      <c r="H20" s="6">
        <v>23.898771233824082</v>
      </c>
      <c r="I20" s="6">
        <v>28.229228766175911</v>
      </c>
    </row>
    <row r="24" spans="1:9" x14ac:dyDescent="0.3">
      <c r="A24" t="s">
        <v>37</v>
      </c>
    </row>
    <row r="25" spans="1:9" ht="15" thickBot="1" x14ac:dyDescent="0.35"/>
    <row r="26" spans="1:9" x14ac:dyDescent="0.3">
      <c r="A26" s="7" t="s">
        <v>38</v>
      </c>
      <c r="B26" s="7" t="s">
        <v>39</v>
      </c>
      <c r="C26" s="7" t="s">
        <v>40</v>
      </c>
      <c r="D26" s="7" t="s">
        <v>41</v>
      </c>
    </row>
    <row r="27" spans="1:9" x14ac:dyDescent="0.3">
      <c r="A27" s="5">
        <v>1</v>
      </c>
      <c r="B27" s="5">
        <v>35.958000000000013</v>
      </c>
      <c r="C27" s="5">
        <v>0.82199999999998852</v>
      </c>
      <c r="D27" s="5">
        <v>0.55466567982374848</v>
      </c>
    </row>
    <row r="28" spans="1:9" x14ac:dyDescent="0.3">
      <c r="A28" s="5">
        <v>2</v>
      </c>
      <c r="B28" s="5">
        <v>24.768000000000008</v>
      </c>
      <c r="C28" s="5">
        <v>-0.16800000000000637</v>
      </c>
      <c r="D28" s="5">
        <v>-0.11336232872310775</v>
      </c>
    </row>
    <row r="29" spans="1:9" x14ac:dyDescent="0.3">
      <c r="A29" s="5">
        <v>3</v>
      </c>
      <c r="B29" s="5">
        <v>46.350000000000009</v>
      </c>
      <c r="C29" s="5">
        <v>-7.1054273576010019E-15</v>
      </c>
      <c r="D29" s="5">
        <v>-4.7945701894672452E-15</v>
      </c>
    </row>
    <row r="30" spans="1:9" x14ac:dyDescent="0.3">
      <c r="A30" s="5">
        <v>4</v>
      </c>
      <c r="B30" s="5">
        <v>20.286000000000012</v>
      </c>
      <c r="C30" s="5">
        <v>-1.8660000000000103</v>
      </c>
      <c r="D30" s="5">
        <v>-1.2591315797459062</v>
      </c>
    </row>
    <row r="31" spans="1:9" x14ac:dyDescent="0.3">
      <c r="A31" s="5">
        <v>5</v>
      </c>
      <c r="B31" s="5">
        <v>35.958000000000013</v>
      </c>
      <c r="C31" s="5">
        <v>1.9019999999999868</v>
      </c>
      <c r="D31" s="5">
        <v>1.2834235073294125</v>
      </c>
    </row>
    <row r="32" spans="1:9" x14ac:dyDescent="0.3">
      <c r="A32" s="5">
        <v>6</v>
      </c>
      <c r="B32" s="5">
        <v>24.768000000000008</v>
      </c>
      <c r="C32" s="5">
        <v>1.3919999999999924</v>
      </c>
      <c r="D32" s="5">
        <v>0.93928786656285213</v>
      </c>
    </row>
    <row r="33" spans="1:4" x14ac:dyDescent="0.3">
      <c r="A33" s="5">
        <v>7</v>
      </c>
      <c r="B33" s="5">
        <v>46.350000000000009</v>
      </c>
      <c r="C33" s="5">
        <v>0.35999999999999233</v>
      </c>
      <c r="D33" s="5">
        <v>0.24291927583521652</v>
      </c>
    </row>
    <row r="34" spans="1:4" x14ac:dyDescent="0.3">
      <c r="A34" s="5">
        <v>8</v>
      </c>
      <c r="B34" s="5">
        <v>20.286000000000012</v>
      </c>
      <c r="C34" s="5">
        <v>-1.656000000000013</v>
      </c>
      <c r="D34" s="5">
        <v>-1.1174286688420287</v>
      </c>
    </row>
    <row r="35" spans="1:4" x14ac:dyDescent="0.3">
      <c r="A35" s="5">
        <v>9</v>
      </c>
      <c r="B35" s="5">
        <v>35.958000000000013</v>
      </c>
      <c r="C35" s="5">
        <v>-2.1780000000000115</v>
      </c>
      <c r="D35" s="5">
        <v>-1.4696616188030991</v>
      </c>
    </row>
    <row r="36" spans="1:4" x14ac:dyDescent="0.3">
      <c r="A36" s="5">
        <v>10</v>
      </c>
      <c r="B36" s="5">
        <v>24.768000000000008</v>
      </c>
      <c r="C36" s="5">
        <v>-3.1080000000000076</v>
      </c>
      <c r="D36" s="5">
        <v>-2.0972030813774194</v>
      </c>
    </row>
    <row r="37" spans="1:4" x14ac:dyDescent="0.3">
      <c r="A37" s="5">
        <v>11</v>
      </c>
      <c r="B37" s="5">
        <v>46.350000000000009</v>
      </c>
      <c r="C37" s="5">
        <v>0.68999999999999062</v>
      </c>
      <c r="D37" s="5">
        <v>0.46559527868416861</v>
      </c>
    </row>
    <row r="38" spans="1:4" x14ac:dyDescent="0.3">
      <c r="A38" s="5">
        <v>12</v>
      </c>
      <c r="B38" s="5">
        <v>20.286000000000012</v>
      </c>
      <c r="C38" s="5">
        <v>1.2539999999999871</v>
      </c>
      <c r="D38" s="5">
        <v>0.84616881082601358</v>
      </c>
    </row>
    <row r="39" spans="1:4" x14ac:dyDescent="0.3">
      <c r="A39" s="5">
        <v>13</v>
      </c>
      <c r="B39" s="5">
        <v>35.958000000000013</v>
      </c>
      <c r="C39" s="5">
        <v>-1.3380000000000152</v>
      </c>
      <c r="D39" s="5">
        <v>-0.90284997518758425</v>
      </c>
    </row>
    <row r="40" spans="1:4" x14ac:dyDescent="0.3">
      <c r="A40" s="5">
        <v>14</v>
      </c>
      <c r="B40" s="5">
        <v>24.768000000000008</v>
      </c>
      <c r="C40" s="5">
        <v>-0.16800000000000637</v>
      </c>
      <c r="D40" s="5">
        <v>-0.11336232872310775</v>
      </c>
    </row>
    <row r="41" spans="1:4" x14ac:dyDescent="0.3">
      <c r="A41" s="5">
        <v>15</v>
      </c>
      <c r="B41" s="5">
        <v>46.350000000000009</v>
      </c>
      <c r="C41" s="5">
        <v>-7.1054273576010019E-15</v>
      </c>
      <c r="D41" s="5">
        <v>-4.7945701894672452E-15</v>
      </c>
    </row>
    <row r="42" spans="1:4" x14ac:dyDescent="0.3">
      <c r="A42" s="5">
        <v>16</v>
      </c>
      <c r="B42" s="5">
        <v>20.286000000000012</v>
      </c>
      <c r="C42" s="5">
        <v>2.213999999999988</v>
      </c>
      <c r="D42" s="5">
        <v>1.4939535463866054</v>
      </c>
    </row>
    <row r="43" spans="1:4" x14ac:dyDescent="0.3">
      <c r="A43" s="5">
        <v>17</v>
      </c>
      <c r="B43" s="5">
        <v>35.958000000000013</v>
      </c>
      <c r="C43" s="5">
        <v>0.79199999999998738</v>
      </c>
      <c r="D43" s="5">
        <v>0.53442240683747921</v>
      </c>
    </row>
    <row r="44" spans="1:4" x14ac:dyDescent="0.3">
      <c r="A44" s="5">
        <v>18</v>
      </c>
      <c r="B44" s="5">
        <v>24.768000000000008</v>
      </c>
      <c r="C44" s="5">
        <v>2.0519999999999925</v>
      </c>
      <c r="D44" s="5">
        <v>1.3846398722607587</v>
      </c>
    </row>
    <row r="45" spans="1:4" x14ac:dyDescent="0.3">
      <c r="A45" s="5">
        <v>19</v>
      </c>
      <c r="B45" s="5">
        <v>46.350000000000009</v>
      </c>
      <c r="C45" s="5">
        <v>-1.0500000000000114</v>
      </c>
      <c r="D45" s="5">
        <v>-0.70851455451940426</v>
      </c>
    </row>
    <row r="46" spans="1:4" ht="15" thickBot="1" x14ac:dyDescent="0.35">
      <c r="A46" s="6">
        <v>20</v>
      </c>
      <c r="B46" s="6">
        <v>20.286000000000012</v>
      </c>
      <c r="C46" s="6">
        <v>5.3999999999987836E-2</v>
      </c>
      <c r="D46" s="6">
        <v>3.6437891375275047E-2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BCE7-53D6-4A9B-A72E-DD9074782555}">
  <dimension ref="A1:H24"/>
  <sheetViews>
    <sheetView tabSelected="1" workbookViewId="0">
      <selection activeCell="J16" sqref="J16"/>
    </sheetView>
  </sheetViews>
  <sheetFormatPr defaultRowHeight="14.4" x14ac:dyDescent="0.3"/>
  <cols>
    <col min="1" max="1" width="34" bestFit="1" customWidth="1"/>
    <col min="2" max="3" width="7.6640625" bestFit="1" customWidth="1"/>
  </cols>
  <sheetData>
    <row r="1" spans="1:8" x14ac:dyDescent="0.3">
      <c r="A1" s="1" t="s">
        <v>0</v>
      </c>
    </row>
    <row r="2" spans="1:8" x14ac:dyDescent="0.3">
      <c r="A2" s="1" t="s">
        <v>1</v>
      </c>
    </row>
    <row r="3" spans="1:8" x14ac:dyDescent="0.3">
      <c r="A3" s="1" t="s">
        <v>2</v>
      </c>
    </row>
    <row r="4" spans="1:8" ht="15" thickBot="1" x14ac:dyDescent="0.35">
      <c r="A4" s="2" t="s">
        <v>3</v>
      </c>
      <c r="B4" s="2" t="s">
        <v>4</v>
      </c>
      <c r="C4" s="2" t="s">
        <v>5</v>
      </c>
      <c r="D4" s="4" t="s">
        <v>10</v>
      </c>
      <c r="E4" s="4" t="s">
        <v>11</v>
      </c>
      <c r="F4" s="4" t="s">
        <v>12</v>
      </c>
      <c r="G4" s="4" t="s">
        <v>42</v>
      </c>
      <c r="H4" s="2" t="s">
        <v>5</v>
      </c>
    </row>
    <row r="5" spans="1:8" ht="15" thickTop="1" x14ac:dyDescent="0.3">
      <c r="A5">
        <v>2012</v>
      </c>
      <c r="B5" t="s">
        <v>6</v>
      </c>
      <c r="C5" s="3">
        <v>36.78</v>
      </c>
      <c r="D5">
        <v>1</v>
      </c>
      <c r="E5">
        <v>0</v>
      </c>
      <c r="F5">
        <v>0</v>
      </c>
      <c r="G5">
        <v>1</v>
      </c>
      <c r="H5" s="3">
        <v>36.78</v>
      </c>
    </row>
    <row r="6" spans="1:8" x14ac:dyDescent="0.3">
      <c r="A6">
        <v>2013</v>
      </c>
      <c r="B6" t="s">
        <v>7</v>
      </c>
      <c r="C6" s="3">
        <v>24.6</v>
      </c>
      <c r="D6">
        <v>0</v>
      </c>
      <c r="E6">
        <v>1</v>
      </c>
      <c r="F6">
        <v>0</v>
      </c>
      <c r="G6">
        <v>2</v>
      </c>
      <c r="H6" s="3">
        <v>24.6</v>
      </c>
    </row>
    <row r="7" spans="1:8" x14ac:dyDescent="0.3">
      <c r="A7">
        <v>2013</v>
      </c>
      <c r="B7" t="s">
        <v>8</v>
      </c>
      <c r="C7" s="3">
        <v>46.35</v>
      </c>
      <c r="D7">
        <v>0</v>
      </c>
      <c r="E7">
        <v>0</v>
      </c>
      <c r="F7">
        <v>1</v>
      </c>
      <c r="G7">
        <v>3</v>
      </c>
      <c r="H7" s="3">
        <v>46.35</v>
      </c>
    </row>
    <row r="8" spans="1:8" x14ac:dyDescent="0.3">
      <c r="A8">
        <v>2013</v>
      </c>
      <c r="B8" t="s">
        <v>9</v>
      </c>
      <c r="C8" s="3">
        <v>18.420000000000002</v>
      </c>
      <c r="D8">
        <v>0</v>
      </c>
      <c r="E8">
        <v>0</v>
      </c>
      <c r="F8">
        <v>0</v>
      </c>
      <c r="G8">
        <v>4</v>
      </c>
      <c r="H8" s="3">
        <v>18.420000000000002</v>
      </c>
    </row>
    <row r="9" spans="1:8" x14ac:dyDescent="0.3">
      <c r="A9">
        <v>2013</v>
      </c>
      <c r="B9" t="s">
        <v>6</v>
      </c>
      <c r="C9" s="3">
        <v>37.86</v>
      </c>
      <c r="D9">
        <v>1</v>
      </c>
      <c r="E9">
        <v>0</v>
      </c>
      <c r="F9">
        <v>0</v>
      </c>
      <c r="G9">
        <v>5</v>
      </c>
      <c r="H9" s="3">
        <v>37.86</v>
      </c>
    </row>
    <row r="10" spans="1:8" x14ac:dyDescent="0.3">
      <c r="A10">
        <v>2014</v>
      </c>
      <c r="B10" t="s">
        <v>7</v>
      </c>
      <c r="C10" s="3">
        <v>26.16</v>
      </c>
      <c r="D10">
        <v>0</v>
      </c>
      <c r="E10">
        <v>1</v>
      </c>
      <c r="F10">
        <v>0</v>
      </c>
      <c r="G10">
        <v>6</v>
      </c>
      <c r="H10" s="3">
        <v>26.16</v>
      </c>
    </row>
    <row r="11" spans="1:8" x14ac:dyDescent="0.3">
      <c r="A11">
        <v>2014</v>
      </c>
      <c r="B11" t="s">
        <v>8</v>
      </c>
      <c r="C11" s="3">
        <v>46.71</v>
      </c>
      <c r="D11">
        <v>0</v>
      </c>
      <c r="E11">
        <v>0</v>
      </c>
      <c r="F11">
        <v>1</v>
      </c>
      <c r="G11">
        <v>7</v>
      </c>
      <c r="H11" s="3">
        <v>46.71</v>
      </c>
    </row>
    <row r="12" spans="1:8" x14ac:dyDescent="0.3">
      <c r="A12">
        <v>2014</v>
      </c>
      <c r="B12" t="s">
        <v>9</v>
      </c>
      <c r="C12" s="3">
        <v>18.63</v>
      </c>
      <c r="D12">
        <v>0</v>
      </c>
      <c r="E12">
        <v>0</v>
      </c>
      <c r="F12">
        <v>0</v>
      </c>
      <c r="G12">
        <v>8</v>
      </c>
      <c r="H12" s="3">
        <v>18.63</v>
      </c>
    </row>
    <row r="13" spans="1:8" x14ac:dyDescent="0.3">
      <c r="A13">
        <v>2014</v>
      </c>
      <c r="B13" t="s">
        <v>6</v>
      </c>
      <c r="C13" s="3">
        <v>33.78</v>
      </c>
      <c r="D13">
        <v>1</v>
      </c>
      <c r="E13">
        <v>0</v>
      </c>
      <c r="F13">
        <v>0</v>
      </c>
      <c r="G13">
        <v>9</v>
      </c>
      <c r="H13" s="3">
        <v>33.78</v>
      </c>
    </row>
    <row r="14" spans="1:8" x14ac:dyDescent="0.3">
      <c r="A14">
        <v>2015</v>
      </c>
      <c r="B14" t="s">
        <v>7</v>
      </c>
      <c r="C14" s="3">
        <v>21.66</v>
      </c>
      <c r="D14">
        <v>0</v>
      </c>
      <c r="E14">
        <v>1</v>
      </c>
      <c r="F14">
        <v>0</v>
      </c>
      <c r="G14">
        <v>10</v>
      </c>
      <c r="H14" s="3">
        <v>21.66</v>
      </c>
    </row>
    <row r="15" spans="1:8" x14ac:dyDescent="0.3">
      <c r="A15">
        <v>2015</v>
      </c>
      <c r="B15" t="s">
        <v>8</v>
      </c>
      <c r="C15" s="3">
        <v>47.04</v>
      </c>
      <c r="D15">
        <v>0</v>
      </c>
      <c r="E15">
        <v>0</v>
      </c>
      <c r="F15">
        <v>1</v>
      </c>
      <c r="G15">
        <v>11</v>
      </c>
      <c r="H15" s="3">
        <v>47.04</v>
      </c>
    </row>
    <row r="16" spans="1:8" x14ac:dyDescent="0.3">
      <c r="A16">
        <v>2015</v>
      </c>
      <c r="B16" t="s">
        <v>9</v>
      </c>
      <c r="C16" s="3">
        <v>21.54</v>
      </c>
      <c r="D16">
        <v>0</v>
      </c>
      <c r="E16">
        <v>0</v>
      </c>
      <c r="F16">
        <v>0</v>
      </c>
      <c r="G16">
        <v>12</v>
      </c>
      <c r="H16" s="3">
        <v>21.54</v>
      </c>
    </row>
    <row r="17" spans="1:8" x14ac:dyDescent="0.3">
      <c r="A17">
        <v>2015</v>
      </c>
      <c r="B17" t="s">
        <v>6</v>
      </c>
      <c r="C17" s="3">
        <v>34.619999999999997</v>
      </c>
      <c r="D17">
        <v>1</v>
      </c>
      <c r="E17">
        <v>0</v>
      </c>
      <c r="F17">
        <v>0</v>
      </c>
      <c r="G17">
        <v>13</v>
      </c>
      <c r="H17" s="3">
        <v>34.619999999999997</v>
      </c>
    </row>
    <row r="18" spans="1:8" x14ac:dyDescent="0.3">
      <c r="A18">
        <v>2016</v>
      </c>
      <c r="B18" t="s">
        <v>7</v>
      </c>
      <c r="C18" s="3">
        <v>24.6</v>
      </c>
      <c r="D18">
        <v>0</v>
      </c>
      <c r="E18">
        <v>1</v>
      </c>
      <c r="F18">
        <v>0</v>
      </c>
      <c r="G18">
        <v>14</v>
      </c>
      <c r="H18" s="3">
        <v>24.6</v>
      </c>
    </row>
    <row r="19" spans="1:8" x14ac:dyDescent="0.3">
      <c r="A19">
        <v>2016</v>
      </c>
      <c r="B19" t="s">
        <v>8</v>
      </c>
      <c r="C19" s="3">
        <v>46.35</v>
      </c>
      <c r="D19">
        <v>0</v>
      </c>
      <c r="E19">
        <v>0</v>
      </c>
      <c r="F19">
        <v>1</v>
      </c>
      <c r="G19">
        <v>15</v>
      </c>
      <c r="H19" s="3">
        <v>46.35</v>
      </c>
    </row>
    <row r="20" spans="1:8" x14ac:dyDescent="0.3">
      <c r="A20">
        <v>2016</v>
      </c>
      <c r="B20" t="s">
        <v>9</v>
      </c>
      <c r="C20" s="3">
        <v>22.5</v>
      </c>
      <c r="D20">
        <v>0</v>
      </c>
      <c r="E20">
        <v>0</v>
      </c>
      <c r="F20">
        <v>0</v>
      </c>
      <c r="G20">
        <v>16</v>
      </c>
      <c r="H20" s="3">
        <v>22.5</v>
      </c>
    </row>
    <row r="21" spans="1:8" x14ac:dyDescent="0.3">
      <c r="A21">
        <v>2016</v>
      </c>
      <c r="B21" t="s">
        <v>6</v>
      </c>
      <c r="C21" s="3">
        <v>36.75</v>
      </c>
      <c r="D21">
        <v>1</v>
      </c>
      <c r="E21">
        <v>0</v>
      </c>
      <c r="F21">
        <v>0</v>
      </c>
      <c r="G21">
        <v>17</v>
      </c>
      <c r="H21" s="3">
        <v>36.75</v>
      </c>
    </row>
    <row r="22" spans="1:8" x14ac:dyDescent="0.3">
      <c r="A22">
        <v>2017</v>
      </c>
      <c r="B22" t="s">
        <v>7</v>
      </c>
      <c r="C22" s="3">
        <v>26.82</v>
      </c>
      <c r="D22">
        <v>0</v>
      </c>
      <c r="E22">
        <v>1</v>
      </c>
      <c r="F22">
        <v>0</v>
      </c>
      <c r="G22">
        <v>18</v>
      </c>
      <c r="H22" s="3">
        <v>26.82</v>
      </c>
    </row>
    <row r="23" spans="1:8" x14ac:dyDescent="0.3">
      <c r="A23">
        <v>2017</v>
      </c>
      <c r="B23" t="s">
        <v>8</v>
      </c>
      <c r="C23" s="3">
        <v>45.3</v>
      </c>
      <c r="D23">
        <v>0</v>
      </c>
      <c r="E23">
        <v>0</v>
      </c>
      <c r="F23">
        <v>1</v>
      </c>
      <c r="G23">
        <v>19</v>
      </c>
      <c r="H23" s="3">
        <v>45.3</v>
      </c>
    </row>
    <row r="24" spans="1:8" x14ac:dyDescent="0.3">
      <c r="A24">
        <v>2017</v>
      </c>
      <c r="B24" t="s">
        <v>9</v>
      </c>
      <c r="C24" s="3">
        <v>20.34</v>
      </c>
      <c r="D24">
        <v>0</v>
      </c>
      <c r="E24">
        <v>0</v>
      </c>
      <c r="F24">
        <v>0</v>
      </c>
      <c r="G24">
        <v>20</v>
      </c>
      <c r="H24" s="3">
        <v>20.34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848F-8D04-4453-A6D8-9E0C50EAC082}">
  <dimension ref="A2:S49"/>
  <sheetViews>
    <sheetView showGridLines="0" topLeftCell="B22" workbookViewId="0">
      <selection activeCell="O27" sqref="O27:S34"/>
    </sheetView>
  </sheetViews>
  <sheetFormatPr defaultRowHeight="14.4" x14ac:dyDescent="0.3"/>
  <cols>
    <col min="12" max="12" width="13.88671875" bestFit="1" customWidth="1"/>
  </cols>
  <sheetData>
    <row r="2" spans="1:14" ht="18" x14ac:dyDescent="0.35">
      <c r="B2" s="12" t="s">
        <v>56</v>
      </c>
      <c r="N2" t="s">
        <v>43</v>
      </c>
    </row>
    <row r="4" spans="1:14" ht="15.6" x14ac:dyDescent="0.3">
      <c r="B4" s="17" t="s">
        <v>57</v>
      </c>
      <c r="C4" s="18"/>
      <c r="D4" s="18"/>
      <c r="E4" s="18"/>
      <c r="F4" s="18"/>
      <c r="G4" s="18"/>
      <c r="H4" s="18"/>
      <c r="I4" s="19"/>
      <c r="L4" s="17" t="s">
        <v>58</v>
      </c>
      <c r="M4" s="18"/>
      <c r="N4" s="19"/>
    </row>
    <row r="5" spans="1:14" x14ac:dyDescent="0.3">
      <c r="B5" s="15" t="s">
        <v>61</v>
      </c>
      <c r="C5" s="16"/>
      <c r="D5" s="15" t="s">
        <v>90</v>
      </c>
      <c r="E5" s="16"/>
      <c r="F5" s="15" t="s">
        <v>86</v>
      </c>
      <c r="G5" s="16"/>
      <c r="H5" s="15" t="s">
        <v>85</v>
      </c>
      <c r="I5" s="16"/>
      <c r="L5" s="13" t="s">
        <v>59</v>
      </c>
      <c r="M5" s="13" t="s">
        <v>60</v>
      </c>
      <c r="N5" s="13" t="s">
        <v>23</v>
      </c>
    </row>
    <row r="6" spans="1:14" x14ac:dyDescent="0.3">
      <c r="L6" s="9">
        <v>2</v>
      </c>
      <c r="M6" s="9">
        <v>0</v>
      </c>
      <c r="N6" s="9">
        <v>2</v>
      </c>
    </row>
    <row r="8" spans="1:14" ht="18" x14ac:dyDescent="0.35">
      <c r="A8" s="11" t="s">
        <v>61</v>
      </c>
      <c r="I8" s="11" t="s">
        <v>62</v>
      </c>
    </row>
    <row r="10" spans="1:14" ht="15.6" x14ac:dyDescent="0.3">
      <c r="B10" s="17" t="s">
        <v>63</v>
      </c>
      <c r="C10" s="18"/>
      <c r="D10" s="18"/>
      <c r="E10" s="18"/>
      <c r="F10" s="18"/>
      <c r="G10" s="19"/>
      <c r="J10" s="20" t="s">
        <v>64</v>
      </c>
      <c r="K10" s="21"/>
      <c r="L10" s="21"/>
      <c r="M10" s="22"/>
      <c r="N10" s="9">
        <v>30.972428319255133</v>
      </c>
    </row>
    <row r="11" spans="1:14" x14ac:dyDescent="0.3">
      <c r="B11" s="20" t="s">
        <v>65</v>
      </c>
      <c r="C11" s="21"/>
      <c r="D11" s="22"/>
      <c r="E11" s="23" t="s">
        <v>66</v>
      </c>
      <c r="F11" s="24"/>
      <c r="G11" s="16"/>
      <c r="J11" s="20" t="s">
        <v>67</v>
      </c>
      <c r="K11" s="21"/>
      <c r="L11" s="21"/>
      <c r="M11" s="22"/>
      <c r="N11" s="9">
        <v>9.3390500540235486</v>
      </c>
    </row>
    <row r="12" spans="1:14" x14ac:dyDescent="0.3">
      <c r="B12" s="20" t="s">
        <v>68</v>
      </c>
      <c r="C12" s="21"/>
      <c r="D12" s="22"/>
      <c r="E12" s="23" t="s">
        <v>69</v>
      </c>
      <c r="F12" s="24"/>
      <c r="G12" s="16"/>
      <c r="J12" s="20" t="s">
        <v>70</v>
      </c>
      <c r="K12" s="21"/>
      <c r="L12" s="21"/>
      <c r="M12" s="22"/>
      <c r="N12" s="9">
        <v>107.71815606699742</v>
      </c>
    </row>
    <row r="13" spans="1:14" x14ac:dyDescent="0.3">
      <c r="B13" s="20" t="s">
        <v>71</v>
      </c>
      <c r="C13" s="21"/>
      <c r="D13" s="22"/>
      <c r="E13" s="23" t="s">
        <v>72</v>
      </c>
      <c r="F13" s="24"/>
      <c r="G13" s="16"/>
      <c r="J13" s="20" t="s">
        <v>73</v>
      </c>
      <c r="K13" s="21"/>
      <c r="L13" s="21"/>
      <c r="M13" s="22"/>
      <c r="N13" s="9">
        <v>3.2844010690925689</v>
      </c>
    </row>
    <row r="14" spans="1:14" x14ac:dyDescent="0.3">
      <c r="B14" s="20" t="s">
        <v>74</v>
      </c>
      <c r="C14" s="21"/>
      <c r="D14" s="22"/>
      <c r="E14" s="23" t="s">
        <v>5</v>
      </c>
      <c r="F14" s="24"/>
      <c r="G14" s="16"/>
      <c r="J14" s="20" t="s">
        <v>75</v>
      </c>
      <c r="K14" s="21"/>
      <c r="L14" s="21"/>
      <c r="M14" s="22"/>
      <c r="N14" s="9">
        <v>30.673185981743956</v>
      </c>
    </row>
    <row r="15" spans="1:14" x14ac:dyDescent="0.3">
      <c r="B15" s="20" t="s">
        <v>76</v>
      </c>
      <c r="C15" s="21"/>
      <c r="D15" s="22"/>
      <c r="E15" s="25">
        <v>20</v>
      </c>
      <c r="F15" s="26"/>
      <c r="G15" s="27"/>
      <c r="J15" s="20" t="s">
        <v>77</v>
      </c>
      <c r="K15" s="21"/>
      <c r="L15" s="21"/>
      <c r="M15" s="22"/>
      <c r="N15" s="9">
        <v>1.5336592990871978</v>
      </c>
    </row>
    <row r="18" spans="1:19" ht="15.6" x14ac:dyDescent="0.3">
      <c r="B18" s="17" t="s">
        <v>78</v>
      </c>
      <c r="C18" s="18"/>
      <c r="D18" s="18"/>
      <c r="E18" s="18"/>
      <c r="F18" s="18"/>
      <c r="G18" s="19"/>
    </row>
    <row r="19" spans="1:19" x14ac:dyDescent="0.3">
      <c r="B19" s="20" t="s">
        <v>79</v>
      </c>
      <c r="C19" s="21"/>
      <c r="D19" s="22"/>
      <c r="E19" s="23" t="s">
        <v>80</v>
      </c>
      <c r="F19" s="24"/>
      <c r="G19" s="16"/>
    </row>
    <row r="20" spans="1:19" x14ac:dyDescent="0.3">
      <c r="B20" s="20" t="s">
        <v>81</v>
      </c>
      <c r="C20" s="21"/>
      <c r="D20" s="22"/>
      <c r="E20" s="25">
        <v>4.119998779259621E-3</v>
      </c>
      <c r="F20" s="26"/>
      <c r="G20" s="27"/>
    </row>
    <row r="21" spans="1:19" x14ac:dyDescent="0.3">
      <c r="B21" s="20" t="s">
        <v>82</v>
      </c>
      <c r="C21" s="21"/>
      <c r="D21" s="22"/>
      <c r="E21" s="25">
        <v>5.7985168004394665E-4</v>
      </c>
      <c r="F21" s="26"/>
      <c r="G21" s="27"/>
    </row>
    <row r="22" spans="1:19" x14ac:dyDescent="0.3">
      <c r="B22" s="20" t="s">
        <v>83</v>
      </c>
      <c r="C22" s="21"/>
      <c r="D22" s="22"/>
      <c r="E22" s="25">
        <v>1</v>
      </c>
      <c r="F22" s="26"/>
      <c r="G22" s="27"/>
    </row>
    <row r="23" spans="1:19" x14ac:dyDescent="0.3">
      <c r="B23" s="20" t="s">
        <v>84</v>
      </c>
      <c r="C23" s="21"/>
      <c r="D23" s="22"/>
      <c r="E23" s="25">
        <v>20</v>
      </c>
      <c r="F23" s="26"/>
      <c r="G23" s="27"/>
    </row>
    <row r="24" spans="1:19" x14ac:dyDescent="0.3">
      <c r="B24" s="20" t="s">
        <v>85</v>
      </c>
      <c r="C24" s="21"/>
      <c r="D24" s="22"/>
      <c r="E24" s="23" t="s">
        <v>80</v>
      </c>
      <c r="F24" s="24"/>
      <c r="G24" s="16"/>
    </row>
    <row r="25" spans="1:19" x14ac:dyDescent="0.3">
      <c r="B25" s="20" t="s">
        <v>54</v>
      </c>
      <c r="C25" s="21"/>
      <c r="D25" s="22"/>
      <c r="E25" s="25">
        <v>4</v>
      </c>
      <c r="F25" s="26"/>
      <c r="G25" s="27"/>
    </row>
    <row r="27" spans="1:19" ht="18" x14ac:dyDescent="0.35">
      <c r="A27" s="11" t="s">
        <v>86</v>
      </c>
      <c r="O27" s="11" t="s">
        <v>85</v>
      </c>
    </row>
    <row r="29" spans="1:19" x14ac:dyDescent="0.3">
      <c r="B29" s="13" t="s">
        <v>42</v>
      </c>
      <c r="C29" s="13" t="s">
        <v>87</v>
      </c>
      <c r="D29" s="13" t="s">
        <v>85</v>
      </c>
      <c r="E29" s="13" t="s">
        <v>40</v>
      </c>
      <c r="P29" s="13" t="s">
        <v>42</v>
      </c>
      <c r="Q29" s="13" t="s">
        <v>85</v>
      </c>
      <c r="R29" s="13" t="s">
        <v>88</v>
      </c>
      <c r="S29" s="13" t="s">
        <v>89</v>
      </c>
    </row>
    <row r="30" spans="1:19" x14ac:dyDescent="0.3">
      <c r="B30" s="14">
        <v>1</v>
      </c>
      <c r="C30" s="9">
        <v>36.78</v>
      </c>
      <c r="D30" s="9">
        <v>30.226875</v>
      </c>
      <c r="E30" s="9">
        <f t="shared" ref="E30:E49" si="0">C30 - D30</f>
        <v>6.5531250000000014</v>
      </c>
      <c r="P30" s="9">
        <v>1</v>
      </c>
      <c r="Q30" s="9">
        <v>30.371034387224608</v>
      </c>
      <c r="R30" s="9">
        <v>10.029086083965318</v>
      </c>
      <c r="S30" s="9">
        <v>50.712982690483898</v>
      </c>
    </row>
    <row r="31" spans="1:19" x14ac:dyDescent="0.3">
      <c r="B31" s="14">
        <v>2</v>
      </c>
      <c r="C31" s="9">
        <v>24.6</v>
      </c>
      <c r="D31" s="9">
        <v>30.257673707541127</v>
      </c>
      <c r="E31" s="9">
        <f t="shared" si="0"/>
        <v>-5.6576737075411252</v>
      </c>
      <c r="P31" s="9">
        <v>2</v>
      </c>
      <c r="Q31" s="9">
        <v>30.371034387224608</v>
      </c>
      <c r="R31" s="9">
        <v>10.028767125164102</v>
      </c>
      <c r="S31" s="9">
        <v>50.713301649285114</v>
      </c>
    </row>
    <row r="32" spans="1:19" x14ac:dyDescent="0.3">
      <c r="B32" s="14">
        <v>3</v>
      </c>
      <c r="C32" s="9">
        <v>46.35</v>
      </c>
      <c r="D32" s="9">
        <v>30.231083487168149</v>
      </c>
      <c r="E32" s="9">
        <f t="shared" si="0"/>
        <v>16.118916512831852</v>
      </c>
      <c r="P32" s="9">
        <v>3</v>
      </c>
      <c r="Q32" s="9">
        <v>30.371034387224608</v>
      </c>
      <c r="R32" s="9">
        <v>10.02841064292452</v>
      </c>
      <c r="S32" s="9">
        <v>50.713658131524696</v>
      </c>
    </row>
    <row r="33" spans="2:19" x14ac:dyDescent="0.3">
      <c r="B33" s="14">
        <v>4</v>
      </c>
      <c r="C33" s="9">
        <v>18.420000000000002</v>
      </c>
      <c r="D33" s="9">
        <v>30.306839984344453</v>
      </c>
      <c r="E33" s="9">
        <f t="shared" si="0"/>
        <v>-11.886839984344451</v>
      </c>
      <c r="P33" s="9">
        <v>4</v>
      </c>
      <c r="Q33" s="9">
        <v>30.371034387224608</v>
      </c>
      <c r="R33" s="9">
        <v>10.027937527282131</v>
      </c>
      <c r="S33" s="9">
        <v>50.714131247167089</v>
      </c>
    </row>
    <row r="34" spans="2:19" x14ac:dyDescent="0.3">
      <c r="B34" s="14">
        <v>5</v>
      </c>
      <c r="C34" s="9">
        <v>37.86</v>
      </c>
      <c r="D34" s="9">
        <v>30.25097361398436</v>
      </c>
      <c r="E34" s="9">
        <f t="shared" si="0"/>
        <v>7.6090263860156391</v>
      </c>
    </row>
    <row r="35" spans="2:19" x14ac:dyDescent="0.3">
      <c r="B35" s="14">
        <v>6</v>
      </c>
      <c r="C35" s="9">
        <v>26.16</v>
      </c>
      <c r="D35" s="9">
        <v>30.286734900139528</v>
      </c>
      <c r="E35" s="9">
        <f t="shared" si="0"/>
        <v>-4.1267349001395282</v>
      </c>
    </row>
    <row r="36" spans="2:19" x14ac:dyDescent="0.3">
      <c r="B36" s="14">
        <v>7</v>
      </c>
      <c r="C36" s="9">
        <v>46.71</v>
      </c>
      <c r="D36" s="9">
        <v>30.26733986322369</v>
      </c>
      <c r="E36" s="9">
        <f t="shared" si="0"/>
        <v>16.442660136776311</v>
      </c>
    </row>
    <row r="37" spans="2:19" x14ac:dyDescent="0.3">
      <c r="B37" s="14">
        <v>8</v>
      </c>
      <c r="C37" s="9">
        <v>18.63</v>
      </c>
      <c r="D37" s="9">
        <v>30.344617907019686</v>
      </c>
      <c r="E37" s="9">
        <f t="shared" si="0"/>
        <v>-11.714617907019687</v>
      </c>
    </row>
    <row r="38" spans="2:19" x14ac:dyDescent="0.3">
      <c r="B38" s="14">
        <v>9</v>
      </c>
      <c r="C38" s="9">
        <v>33.78</v>
      </c>
      <c r="D38" s="9">
        <v>30.289560954668815</v>
      </c>
      <c r="E38" s="9">
        <f t="shared" si="0"/>
        <v>3.4904390453311862</v>
      </c>
    </row>
    <row r="39" spans="2:19" x14ac:dyDescent="0.3">
      <c r="B39" s="14">
        <v>10</v>
      </c>
      <c r="C39" s="9">
        <v>21.66</v>
      </c>
      <c r="D39" s="9">
        <v>30.305965496219187</v>
      </c>
      <c r="E39" s="9">
        <f t="shared" si="0"/>
        <v>-8.645965496219187</v>
      </c>
    </row>
    <row r="40" spans="2:19" x14ac:dyDescent="0.3">
      <c r="B40" s="14">
        <v>11</v>
      </c>
      <c r="C40" s="9">
        <v>47.04</v>
      </c>
      <c r="D40" s="9">
        <v>30.265330751310653</v>
      </c>
      <c r="E40" s="9">
        <f t="shared" si="0"/>
        <v>16.774669248689346</v>
      </c>
    </row>
    <row r="41" spans="2:19" x14ac:dyDescent="0.3">
      <c r="B41" s="14">
        <v>12</v>
      </c>
      <c r="C41" s="9">
        <v>21.54</v>
      </c>
      <c r="D41" s="9">
        <v>30.344169188283775</v>
      </c>
      <c r="E41" s="9">
        <f t="shared" si="0"/>
        <v>-8.804169188283776</v>
      </c>
    </row>
    <row r="42" spans="2:19" x14ac:dyDescent="0.3">
      <c r="B42" s="14">
        <v>13</v>
      </c>
      <c r="C42" s="9">
        <v>34.619999999999997</v>
      </c>
      <c r="D42" s="9">
        <v>30.302790909680436</v>
      </c>
      <c r="E42" s="9">
        <f t="shared" si="0"/>
        <v>4.3172090903195617</v>
      </c>
    </row>
    <row r="43" spans="2:19" x14ac:dyDescent="0.3">
      <c r="B43" s="14">
        <v>14</v>
      </c>
      <c r="C43" s="9">
        <v>24.6</v>
      </c>
      <c r="D43" s="9">
        <v>30.323081146806484</v>
      </c>
      <c r="E43" s="9">
        <f t="shared" si="0"/>
        <v>-5.7230811468064822</v>
      </c>
    </row>
    <row r="44" spans="2:19" x14ac:dyDescent="0.3">
      <c r="B44" s="14">
        <v>15</v>
      </c>
      <c r="C44" s="9">
        <v>46.35</v>
      </c>
      <c r="D44" s="9">
        <v>30.296183521250033</v>
      </c>
      <c r="E44" s="9">
        <f t="shared" si="0"/>
        <v>16.053816478749969</v>
      </c>
    </row>
    <row r="45" spans="2:19" x14ac:dyDescent="0.3">
      <c r="B45" s="14">
        <v>16</v>
      </c>
      <c r="C45" s="9">
        <v>22.5</v>
      </c>
      <c r="D45" s="9">
        <v>30.371634058001259</v>
      </c>
      <c r="E45" s="9">
        <f t="shared" si="0"/>
        <v>-7.8716340580012591</v>
      </c>
    </row>
    <row r="46" spans="2:19" x14ac:dyDescent="0.3">
      <c r="B46" s="14">
        <v>17</v>
      </c>
      <c r="C46" s="9">
        <v>36.75</v>
      </c>
      <c r="D46" s="9">
        <v>30.334638555058298</v>
      </c>
      <c r="E46" s="9">
        <f t="shared" si="0"/>
        <v>6.415361444941702</v>
      </c>
    </row>
    <row r="47" spans="2:19" x14ac:dyDescent="0.3">
      <c r="B47" s="14">
        <v>18</v>
      </c>
      <c r="C47" s="9">
        <v>26.82</v>
      </c>
      <c r="D47" s="9">
        <v>30.364789794491905</v>
      </c>
      <c r="E47" s="9">
        <f t="shared" si="0"/>
        <v>-3.5447897944919049</v>
      </c>
    </row>
    <row r="48" spans="2:19" x14ac:dyDescent="0.3">
      <c r="B48" s="14">
        <v>19</v>
      </c>
      <c r="C48" s="9">
        <v>45.3</v>
      </c>
      <c r="D48" s="9">
        <v>30.348129812548134</v>
      </c>
      <c r="E48" s="9">
        <f t="shared" si="0"/>
        <v>14.951870187451863</v>
      </c>
    </row>
    <row r="49" spans="2:5" x14ac:dyDescent="0.3">
      <c r="B49" s="14">
        <v>20</v>
      </c>
      <c r="C49" s="9">
        <v>20.34</v>
      </c>
      <c r="D49" s="9">
        <v>30.418401366516076</v>
      </c>
      <c r="E49" s="9">
        <f t="shared" si="0"/>
        <v>-10.078401366516076</v>
      </c>
    </row>
  </sheetData>
  <mergeCells count="38">
    <mergeCell ref="B21:D21"/>
    <mergeCell ref="B22:D22"/>
    <mergeCell ref="B10:G10"/>
    <mergeCell ref="B11:D11"/>
    <mergeCell ref="B12:D12"/>
    <mergeCell ref="B13:D13"/>
    <mergeCell ref="B14:D14"/>
    <mergeCell ref="B15:D15"/>
    <mergeCell ref="E11:G11"/>
    <mergeCell ref="E12:G12"/>
    <mergeCell ref="E13:G13"/>
    <mergeCell ref="E14:G14"/>
    <mergeCell ref="J14:M14"/>
    <mergeCell ref="J15:M15"/>
    <mergeCell ref="B23:D23"/>
    <mergeCell ref="B24:D24"/>
    <mergeCell ref="B25:D25"/>
    <mergeCell ref="E19:G19"/>
    <mergeCell ref="E20:G20"/>
    <mergeCell ref="E21:G21"/>
    <mergeCell ref="E22:G22"/>
    <mergeCell ref="E23:G23"/>
    <mergeCell ref="E24:G24"/>
    <mergeCell ref="E25:G25"/>
    <mergeCell ref="E15:G15"/>
    <mergeCell ref="B18:G18"/>
    <mergeCell ref="B19:D19"/>
    <mergeCell ref="B20:D20"/>
    <mergeCell ref="L4:N4"/>
    <mergeCell ref="J10:M10"/>
    <mergeCell ref="J11:M11"/>
    <mergeCell ref="J12:M12"/>
    <mergeCell ref="J13:M13"/>
    <mergeCell ref="B5:C5"/>
    <mergeCell ref="D5:E5"/>
    <mergeCell ref="F5:G5"/>
    <mergeCell ref="H5:I5"/>
    <mergeCell ref="B4:I4"/>
  </mergeCells>
  <hyperlinks>
    <hyperlink ref="B5" location="'HoltWinterNoTrendOutput'!$A$8:$A$8" display="Inputs" xr:uid="{81185F3E-56CE-414A-B5D5-DEC5E0EF1D7C}"/>
    <hyperlink ref="D5" location="'HoltWinterNoTrendOutput'!$I$8:$I$8" display="Train. Error Measures" xr:uid="{2862BEA6-03AF-4380-ABC9-3C26F927EE38}"/>
    <hyperlink ref="F5" location="'HoltWinterNoTrendOutput'!$A$27:$A$27" display="Fitted Model" xr:uid="{C7E052B8-30FC-4F98-B3D3-7EA49D1D1B10}"/>
    <hyperlink ref="H5" location="'HoltWinterNoTrendOutput'!$O$27:$O$27" display="Forecast" xr:uid="{68A3F595-A23D-4D05-8D6E-6EBFC0B19C3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F550-2303-47F4-88F5-0DB864513650}">
  <dimension ref="B2:N12"/>
  <sheetViews>
    <sheetView showGridLines="0" workbookViewId="0"/>
  </sheetViews>
  <sheetFormatPr defaultRowHeight="14.4" x14ac:dyDescent="0.3"/>
  <cols>
    <col min="2" max="2" width="14.33203125" bestFit="1" customWidth="1"/>
    <col min="3" max="3" width="12" bestFit="1" customWidth="1"/>
  </cols>
  <sheetData>
    <row r="2" spans="2:14" x14ac:dyDescent="0.3">
      <c r="N2" t="s">
        <v>43</v>
      </c>
    </row>
    <row r="3" spans="2:14" x14ac:dyDescent="0.3">
      <c r="B3" s="10" t="s">
        <v>44</v>
      </c>
      <c r="C3" s="9" t="s">
        <v>45</v>
      </c>
    </row>
    <row r="4" spans="2:14" x14ac:dyDescent="0.3">
      <c r="B4" s="10" t="s">
        <v>46</v>
      </c>
      <c r="C4" s="9" t="s">
        <v>47</v>
      </c>
    </row>
    <row r="5" spans="2:14" x14ac:dyDescent="0.3">
      <c r="B5" s="10" t="s">
        <v>48</v>
      </c>
      <c r="C5" s="9" t="b">
        <v>0</v>
      </c>
    </row>
    <row r="6" spans="2:14" x14ac:dyDescent="0.3">
      <c r="B6" s="10" t="s">
        <v>49</v>
      </c>
      <c r="C6" s="9"/>
    </row>
    <row r="7" spans="2:14" x14ac:dyDescent="0.3">
      <c r="B7" s="10" t="s">
        <v>50</v>
      </c>
      <c r="C7" s="9">
        <v>4.119998779259621E-3</v>
      </c>
    </row>
    <row r="8" spans="2:14" x14ac:dyDescent="0.3">
      <c r="B8" s="10" t="s">
        <v>51</v>
      </c>
      <c r="C8" s="9"/>
    </row>
    <row r="9" spans="2:14" x14ac:dyDescent="0.3">
      <c r="B9" s="10" t="s">
        <v>52</v>
      </c>
      <c r="C9" s="9">
        <v>5.7985168004394665E-4</v>
      </c>
    </row>
    <row r="10" spans="2:14" x14ac:dyDescent="0.3">
      <c r="B10" s="10" t="s">
        <v>53</v>
      </c>
      <c r="C10" s="9">
        <v>1</v>
      </c>
    </row>
    <row r="11" spans="2:14" x14ac:dyDescent="0.3">
      <c r="B11" s="10" t="s">
        <v>54</v>
      </c>
      <c r="C11" s="9">
        <v>4</v>
      </c>
    </row>
    <row r="12" spans="2:14" x14ac:dyDescent="0.3">
      <c r="B12" s="10" t="s">
        <v>55</v>
      </c>
      <c r="C12" s="9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C521-08AC-4FE8-A41E-CF83FCF933DF}">
  <dimension ref="A1"/>
  <sheetViews>
    <sheetView workbookViewId="0">
      <selection activeCell="E7" sqref="E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 Analysis</vt:lpstr>
      <vt:lpstr>Sheet1</vt:lpstr>
      <vt:lpstr>HoltWinterNoTrendOutput</vt:lpstr>
      <vt:lpstr>HoltWinterNoTrend_Stored</vt:lpstr>
      <vt:lpstr>Scatter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Thakar</dc:creator>
  <cp:lastModifiedBy>Rushi Thakar</cp:lastModifiedBy>
  <dcterms:created xsi:type="dcterms:W3CDTF">2017-11-02T15:23:23Z</dcterms:created>
  <dcterms:modified xsi:type="dcterms:W3CDTF">2017-11-02T19:58:45Z</dcterms:modified>
</cp:coreProperties>
</file>