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H7" i="1" l="1"/>
  <c r="G7" i="1"/>
  <c r="D7" i="1"/>
  <c r="D15" i="1"/>
  <c r="D20" i="1"/>
  <c r="B20" i="1"/>
  <c r="F4" i="1"/>
  <c r="F3" i="1"/>
  <c r="D13" i="1"/>
  <c r="B13" i="1"/>
  <c r="B11" i="1"/>
  <c r="B10" i="1"/>
  <c r="B18" i="1"/>
  <c r="D18" i="1"/>
  <c r="D16" i="1" l="1"/>
  <c r="D10" i="1"/>
  <c r="D9" i="1"/>
  <c r="D12" i="1"/>
  <c r="D11" i="1"/>
  <c r="B12" i="1"/>
  <c r="D8" i="1"/>
  <c r="D6" i="1"/>
  <c r="B9" i="1"/>
  <c r="B8" i="1"/>
  <c r="B6" i="1"/>
</calcChain>
</file>

<file path=xl/sharedStrings.xml><?xml version="1.0" encoding="utf-8"?>
<sst xmlns="http://schemas.openxmlformats.org/spreadsheetml/2006/main" count="11" uniqueCount="11">
  <si>
    <t>diff</t>
  </si>
  <si>
    <t>vY</t>
  </si>
  <si>
    <t>rZ</t>
  </si>
  <si>
    <t>r1</t>
  </si>
  <si>
    <t>r2</t>
  </si>
  <si>
    <t>rpm1</t>
  </si>
  <si>
    <t>rpm2</t>
  </si>
  <si>
    <t>giro</t>
  </si>
  <si>
    <t>rpmZ</t>
  </si>
  <si>
    <t>err1</t>
  </si>
  <si>
    <t>err2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</si>
</sst>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B4" sqref="B4"/>
    </sheetView>
  </sheetViews>
  <sheetFormatPr defaultRowHeight="15" x14ac:dyDescent="0.25"/>
  <sheetData>
    <row r="2" spans="1:8" x14ac:dyDescent="0.25">
      <c r="A2" t="s">
        <v>7</v>
      </c>
      <c r="B2">
        <v>-0.02</v>
      </c>
      <c r="D2">
        <v>-3.49</v>
      </c>
    </row>
    <row r="3" spans="1:8" x14ac:dyDescent="0.25">
      <c r="A3" t="s">
        <v>5</v>
      </c>
      <c r="B3">
        <v>158.69</v>
      </c>
      <c r="D3">
        <v>72.965999999999994</v>
      </c>
      <c r="F3">
        <f>D3/B3</f>
        <v>0.45980212993887448</v>
      </c>
    </row>
    <row r="4" spans="1:8" x14ac:dyDescent="0.25">
      <c r="A4" t="s">
        <v>6</v>
      </c>
      <c r="B4">
        <v>153.91</v>
      </c>
      <c r="D4">
        <v>-59.713999999999999</v>
      </c>
      <c r="F4">
        <f>D4/B4</f>
        <v>-0.38797998830485347</v>
      </c>
    </row>
    <row r="6" spans="1:8" x14ac:dyDescent="0.25">
      <c r="A6" t="s">
        <v>0</v>
      </c>
      <c r="B6">
        <f>B3-B4</f>
        <v>4.7800000000000011</v>
      </c>
      <c r="D6">
        <f>D3-D4</f>
        <v>132.68</v>
      </c>
    </row>
    <row r="7" spans="1:8" x14ac:dyDescent="0.25">
      <c r="D7">
        <f>D3-ABS(D4)</f>
        <v>13.251999999999995</v>
      </c>
      <c r="G7">
        <f>B6/B2</f>
        <v>-239.00000000000006</v>
      </c>
      <c r="H7">
        <f>D7/D2</f>
        <v>-3.7971346704871043</v>
      </c>
    </row>
    <row r="8" spans="1:8" x14ac:dyDescent="0.25">
      <c r="A8" t="s">
        <v>1</v>
      </c>
      <c r="B8">
        <f>(B3+B4)*64*3.1415/(2*600)</f>
        <v>52.375088000000005</v>
      </c>
      <c r="D8">
        <f>(D3+D4)*64*3.1415/(2*600)</f>
        <v>2.2203284266666659</v>
      </c>
    </row>
    <row r="9" spans="1:8" x14ac:dyDescent="0.25">
      <c r="A9" t="s">
        <v>2</v>
      </c>
      <c r="B9">
        <f>B6*64*3.1415/(60*56)</f>
        <v>0.2860260952380953</v>
      </c>
      <c r="D9">
        <f>D6*64*3.1415/(60*56)</f>
        <v>7.9393184761904765</v>
      </c>
    </row>
    <row r="10" spans="1:8" x14ac:dyDescent="0.25">
      <c r="A10" t="s">
        <v>8</v>
      </c>
      <c r="B10">
        <f>B2*60*56/(64*3.1415)</f>
        <v>-0.3342352379436575</v>
      </c>
      <c r="D10">
        <f>D2*60*56/(64*3.1415)</f>
        <v>-58.324049021168229</v>
      </c>
    </row>
    <row r="11" spans="1:8" x14ac:dyDescent="0.25">
      <c r="A11" t="s">
        <v>3</v>
      </c>
      <c r="B11">
        <f>B3*64*3.1415*2/(60*56)</f>
        <v>18.991414666666667</v>
      </c>
      <c r="D11">
        <f>D3*64*3.1415*2/(60*56)</f>
        <v>8.7322929142857149</v>
      </c>
    </row>
    <row r="12" spans="1:8" x14ac:dyDescent="0.25">
      <c r="A12" t="s">
        <v>4</v>
      </c>
      <c r="B12">
        <f>B4*64*3.1415*2/(60*56)</f>
        <v>18.419362476190475</v>
      </c>
      <c r="D12">
        <f>D4*64*3.1415*2/(60*56)</f>
        <v>-7.1463440380952381</v>
      </c>
    </row>
    <row r="13" spans="1:8" x14ac:dyDescent="0.25">
      <c r="B13">
        <f>B11-B12</f>
        <v>0.57205219047619238</v>
      </c>
      <c r="D13">
        <f>D11-D12</f>
        <v>15.878636952380953</v>
      </c>
    </row>
    <row r="15" spans="1:8" x14ac:dyDescent="0.25">
      <c r="A15" t="s">
        <v>9</v>
      </c>
      <c r="D15">
        <f>(D3-ABS(D10))</f>
        <v>14.641950978831765</v>
      </c>
    </row>
    <row r="16" spans="1:8" x14ac:dyDescent="0.25">
      <c r="A16" t="s">
        <v>10</v>
      </c>
      <c r="D16">
        <f>(ABS(D4)-ABS(D10))</f>
        <v>1.3899509788317701</v>
      </c>
    </row>
    <row r="18" spans="2:4" x14ac:dyDescent="0.25">
      <c r="B18">
        <f>D18*B3</f>
        <v>-39.838304092836665</v>
      </c>
      <c r="D18">
        <f>D15/D10</f>
        <v>-0.2510448301268931</v>
      </c>
    </row>
    <row r="20" spans="2:4" x14ac:dyDescent="0.25">
      <c r="B20">
        <f>B10/B6</f>
        <v>-6.9923689946371839E-2</v>
      </c>
      <c r="D20">
        <f>D10/D6</f>
        <v>-0.43958433088007404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2023-07-25T08:56:15Z</dcterms:modified>
</cp:coreProperties>
</file>