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upak\data-science\gameon\"/>
    </mc:Choice>
  </mc:AlternateContent>
  <xr:revisionPtr revIDLastSave="0" documentId="13_ncr:1_{B2B866DC-7911-4B4C-9ACC-E7ACA1C29EC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3" r:id="rId1"/>
    <sheet name="Sheet2" sheetId="2" r:id="rId2"/>
    <sheet name="Old" sheetId="1" r:id="rId3"/>
  </sheets>
  <definedNames>
    <definedName name="_xlnm._FilterDatabase" localSheetId="0" hidden="1">Sheet1!$A$1:$J$33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3" i="3" l="1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3" i="1"/>
  <c r="F13" i="1"/>
  <c r="F12" i="1"/>
  <c r="F11" i="1"/>
  <c r="F23" i="1"/>
  <c r="F22" i="1"/>
  <c r="F21" i="1"/>
  <c r="F20" i="1"/>
  <c r="F19" i="1"/>
  <c r="F18" i="1"/>
  <c r="F17" i="1"/>
  <c r="F16" i="1"/>
  <c r="F15" i="1"/>
  <c r="F14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<sst xmlns="http://schemas.openxmlformats.org/spreadsheetml/2006/main" count="261" uniqueCount="56">
  <si>
    <t>Vendor Name</t>
  </si>
  <si>
    <t>Model</t>
  </si>
  <si>
    <t>Apacs Ziggler Grey Strunged</t>
  </si>
  <si>
    <t>Apacs Finapi232</t>
  </si>
  <si>
    <t>Apacs Vanguard11</t>
  </si>
  <si>
    <t>Apacs Dual Power</t>
  </si>
  <si>
    <t>Yonex Astrox 27i</t>
  </si>
  <si>
    <t>Yonex Voltric 20i</t>
  </si>
  <si>
    <t>Yonex Voltric 25i</t>
  </si>
  <si>
    <t>Yonex Astrox 21i</t>
  </si>
  <si>
    <t>Apacs Ziggler Lite Strunged</t>
  </si>
  <si>
    <t>Apacs Finapi232 Strunged</t>
  </si>
  <si>
    <t>Apacs Dual Power Strunged</t>
  </si>
  <si>
    <t>Apacs Vanguard11 Strunged</t>
  </si>
  <si>
    <t>Color</t>
  </si>
  <si>
    <t>Brand</t>
  </si>
  <si>
    <t>Grey</t>
  </si>
  <si>
    <t>Yonex</t>
  </si>
  <si>
    <t>GreenBlack</t>
  </si>
  <si>
    <t>Apacs</t>
  </si>
  <si>
    <t>Red</t>
  </si>
  <si>
    <t>Black</t>
  </si>
  <si>
    <t>Type</t>
  </si>
  <si>
    <t>Strunged</t>
  </si>
  <si>
    <t>Unstrunged</t>
  </si>
  <si>
    <t>Purchase Date</t>
  </si>
  <si>
    <t>Price</t>
  </si>
  <si>
    <t>Total</t>
  </si>
  <si>
    <t>Apacs Ziggler Grey UnStrunged</t>
  </si>
  <si>
    <t>Pankaj Sports</t>
  </si>
  <si>
    <t>Quantity</t>
  </si>
  <si>
    <t>Ashoka</t>
  </si>
  <si>
    <t>Apacs Dual Power UnStrunged</t>
  </si>
  <si>
    <t>Apacs Vanguard11 UnStrunged</t>
  </si>
  <si>
    <t>SF Red Cricket Ball</t>
  </si>
  <si>
    <t>SF Pink Cricket Ball</t>
  </si>
  <si>
    <t>YONEX BG 65 STRING</t>
  </si>
  <si>
    <t>YONEX TITANIUM BG 65 STRING</t>
  </si>
  <si>
    <t>YONEX BG 66 ULTIMAX STRING</t>
  </si>
  <si>
    <t>Yonex Grip</t>
  </si>
  <si>
    <t>Apacs Bag</t>
  </si>
  <si>
    <t>ASHOK TRADING CO</t>
  </si>
  <si>
    <t>GST</t>
  </si>
  <si>
    <t>INVOICE</t>
  </si>
  <si>
    <t>7516/22-23</t>
  </si>
  <si>
    <t>Payment Status</t>
  </si>
  <si>
    <t>PAID</t>
  </si>
  <si>
    <t>UNPAID</t>
  </si>
  <si>
    <t>INV/97/22-23</t>
  </si>
  <si>
    <t>INV/94/22-23</t>
  </si>
  <si>
    <t>INV/95/22-23</t>
  </si>
  <si>
    <t>-</t>
  </si>
  <si>
    <t>Product Type</t>
  </si>
  <si>
    <t>Racquet</t>
  </si>
  <si>
    <t>Accessory</t>
  </si>
  <si>
    <t>Cricket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</si>
</sst>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97494-F89B-4FF8-BF3A-28CBDFDD36E4}">
  <dimension ref="A1:J33"/>
  <sheetViews>
    <sheetView tabSelected="1" workbookViewId="0">
      <selection activeCell="D7" sqref="D7"/>
    </sheetView>
  </sheetViews>
  <sheetFormatPr defaultRowHeight="14.5" x14ac:dyDescent="0.35"/>
  <cols>
    <col min="1" max="1" width="20.7265625" customWidth="1"/>
    <col min="2" max="2" width="27.6328125" bestFit="1" customWidth="1"/>
    <col min="3" max="3" width="12" bestFit="1" customWidth="1"/>
    <col min="4" max="4" width="12" customWidth="1"/>
    <col min="5" max="5" width="12.7265625" bestFit="1" customWidth="1"/>
    <col min="10" max="10" width="13.7265625" bestFit="1" customWidth="1"/>
  </cols>
  <sheetData>
    <row r="1" spans="1:10" x14ac:dyDescent="0.35">
      <c r="A1" t="s">
        <v>0</v>
      </c>
      <c r="B1" t="s">
        <v>1</v>
      </c>
      <c r="C1" t="s">
        <v>43</v>
      </c>
      <c r="D1" t="s">
        <v>22</v>
      </c>
      <c r="E1" t="s">
        <v>25</v>
      </c>
      <c r="F1" t="s">
        <v>26</v>
      </c>
      <c r="G1" t="s">
        <v>42</v>
      </c>
      <c r="H1" t="s">
        <v>30</v>
      </c>
      <c r="I1" t="s">
        <v>27</v>
      </c>
      <c r="J1" t="s">
        <v>45</v>
      </c>
    </row>
    <row r="2" spans="1:10" x14ac:dyDescent="0.35">
      <c r="A2" t="s">
        <v>41</v>
      </c>
      <c r="B2" t="s">
        <v>32</v>
      </c>
      <c r="C2" t="s">
        <v>44</v>
      </c>
      <c r="D2" t="s">
        <v>53</v>
      </c>
      <c r="E2" s="2">
        <v>44900</v>
      </c>
      <c r="F2">
        <v>1339</v>
      </c>
      <c r="G2">
        <v>0.12</v>
      </c>
      <c r="H2">
        <v>5</v>
      </c>
      <c r="I2">
        <f>H2*(F2*G2+F2)</f>
        <v>7498.4000000000005</v>
      </c>
      <c r="J2" t="s">
        <v>47</v>
      </c>
    </row>
    <row r="3" spans="1:10" x14ac:dyDescent="0.35">
      <c r="A3" t="s">
        <v>41</v>
      </c>
      <c r="B3" t="s">
        <v>33</v>
      </c>
      <c r="C3" t="s">
        <v>44</v>
      </c>
      <c r="D3" t="s">
        <v>53</v>
      </c>
      <c r="E3" s="2">
        <v>44900</v>
      </c>
      <c r="F3">
        <v>1429</v>
      </c>
      <c r="G3">
        <v>0.12</v>
      </c>
      <c r="H3">
        <v>2</v>
      </c>
      <c r="I3">
        <f>H3*(F3*G3+F3)</f>
        <v>3200.96</v>
      </c>
      <c r="J3" t="s">
        <v>47</v>
      </c>
    </row>
    <row r="4" spans="1:10" x14ac:dyDescent="0.35">
      <c r="A4" t="s">
        <v>41</v>
      </c>
      <c r="B4" t="s">
        <v>28</v>
      </c>
      <c r="C4" t="s">
        <v>44</v>
      </c>
      <c r="D4" t="s">
        <v>53</v>
      </c>
      <c r="E4" s="2">
        <v>44900</v>
      </c>
      <c r="F4">
        <v>1384</v>
      </c>
      <c r="G4">
        <v>0.12</v>
      </c>
      <c r="H4">
        <v>5</v>
      </c>
      <c r="I4">
        <f>H4*(F4*G4+F4)</f>
        <v>7750.4</v>
      </c>
      <c r="J4" t="s">
        <v>47</v>
      </c>
    </row>
    <row r="5" spans="1:10" x14ac:dyDescent="0.35">
      <c r="A5" t="s">
        <v>41</v>
      </c>
      <c r="B5" t="s">
        <v>34</v>
      </c>
      <c r="C5" t="s">
        <v>44</v>
      </c>
      <c r="D5" t="s">
        <v>55</v>
      </c>
      <c r="E5" s="2">
        <v>44900</v>
      </c>
      <c r="F5">
        <v>252</v>
      </c>
      <c r="G5">
        <v>0.12</v>
      </c>
      <c r="H5">
        <v>6</v>
      </c>
      <c r="I5">
        <f>H5*(F5*G5+F5)</f>
        <v>1693.44</v>
      </c>
      <c r="J5" t="s">
        <v>47</v>
      </c>
    </row>
    <row r="6" spans="1:10" x14ac:dyDescent="0.35">
      <c r="A6" t="s">
        <v>41</v>
      </c>
      <c r="B6" t="s">
        <v>35</v>
      </c>
      <c r="C6" t="s">
        <v>44</v>
      </c>
      <c r="D6" t="s">
        <v>55</v>
      </c>
      <c r="E6" s="2">
        <v>44900</v>
      </c>
      <c r="F6">
        <v>263</v>
      </c>
      <c r="G6">
        <v>0.12</v>
      </c>
      <c r="H6">
        <v>6</v>
      </c>
      <c r="I6">
        <f>H6*(F6*G6+F6)</f>
        <v>1767.3600000000001</v>
      </c>
      <c r="J6" t="s">
        <v>47</v>
      </c>
    </row>
    <row r="7" spans="1:10" x14ac:dyDescent="0.35">
      <c r="A7" t="s">
        <v>41</v>
      </c>
      <c r="B7" t="s">
        <v>9</v>
      </c>
      <c r="C7" t="s">
        <v>44</v>
      </c>
      <c r="D7" t="s">
        <v>53</v>
      </c>
      <c r="E7" s="2">
        <v>44900</v>
      </c>
      <c r="F7">
        <v>1290</v>
      </c>
      <c r="G7">
        <v>0.12</v>
      </c>
      <c r="H7">
        <v>2</v>
      </c>
      <c r="I7">
        <f>H7*(F7*G7+F7)</f>
        <v>2889.6</v>
      </c>
      <c r="J7" t="s">
        <v>47</v>
      </c>
    </row>
    <row r="8" spans="1:10" x14ac:dyDescent="0.35">
      <c r="A8" t="s">
        <v>41</v>
      </c>
      <c r="B8" t="s">
        <v>6</v>
      </c>
      <c r="C8" t="s">
        <v>44</v>
      </c>
      <c r="D8" t="s">
        <v>53</v>
      </c>
      <c r="E8" s="2">
        <v>44900</v>
      </c>
      <c r="F8">
        <v>1290</v>
      </c>
      <c r="G8">
        <v>0.12</v>
      </c>
      <c r="H8">
        <v>2</v>
      </c>
      <c r="I8">
        <f>H8*(F8*G8+F8)</f>
        <v>2889.6</v>
      </c>
      <c r="J8" t="s">
        <v>47</v>
      </c>
    </row>
    <row r="9" spans="1:10" x14ac:dyDescent="0.35">
      <c r="A9" t="s">
        <v>41</v>
      </c>
      <c r="B9" t="s">
        <v>36</v>
      </c>
      <c r="C9" t="s">
        <v>44</v>
      </c>
      <c r="D9" t="s">
        <v>54</v>
      </c>
      <c r="E9" s="2">
        <v>44900</v>
      </c>
      <c r="F9">
        <v>308</v>
      </c>
      <c r="G9">
        <v>0.12</v>
      </c>
      <c r="H9">
        <v>10</v>
      </c>
      <c r="I9">
        <f>H9*(F9*G9+F9)</f>
        <v>3449.6</v>
      </c>
      <c r="J9" t="s">
        <v>47</v>
      </c>
    </row>
    <row r="10" spans="1:10" x14ac:dyDescent="0.35">
      <c r="A10" t="s">
        <v>41</v>
      </c>
      <c r="B10" t="s">
        <v>37</v>
      </c>
      <c r="C10" t="s">
        <v>44</v>
      </c>
      <c r="D10" t="s">
        <v>54</v>
      </c>
      <c r="E10" s="2">
        <v>44900</v>
      </c>
      <c r="F10">
        <v>339</v>
      </c>
      <c r="G10">
        <v>0.12</v>
      </c>
      <c r="H10">
        <v>5</v>
      </c>
      <c r="I10">
        <f>H10*(F10*G10+F10)</f>
        <v>1898.4</v>
      </c>
      <c r="J10" t="s">
        <v>47</v>
      </c>
    </row>
    <row r="11" spans="1:10" x14ac:dyDescent="0.35">
      <c r="A11" t="s">
        <v>41</v>
      </c>
      <c r="B11" t="s">
        <v>38</v>
      </c>
      <c r="C11" t="s">
        <v>44</v>
      </c>
      <c r="D11" t="s">
        <v>54</v>
      </c>
      <c r="E11" s="2">
        <v>44900</v>
      </c>
      <c r="F11">
        <v>465</v>
      </c>
      <c r="G11">
        <v>0.12</v>
      </c>
      <c r="H11">
        <v>5</v>
      </c>
      <c r="I11">
        <f>H11*(F11*G11+F11)</f>
        <v>2604</v>
      </c>
      <c r="J11" t="s">
        <v>47</v>
      </c>
    </row>
    <row r="12" spans="1:10" x14ac:dyDescent="0.35">
      <c r="A12" t="s">
        <v>29</v>
      </c>
      <c r="B12" t="s">
        <v>2</v>
      </c>
      <c r="C12" t="s">
        <v>48</v>
      </c>
      <c r="D12" t="s">
        <v>53</v>
      </c>
      <c r="E12" s="2">
        <v>44903</v>
      </c>
      <c r="F12">
        <v>1428.57</v>
      </c>
      <c r="G12">
        <v>0.12</v>
      </c>
      <c r="H12">
        <v>4</v>
      </c>
      <c r="I12">
        <f>H12*(F12*G12+F12)</f>
        <v>6399.9935999999998</v>
      </c>
      <c r="J12" t="s">
        <v>47</v>
      </c>
    </row>
    <row r="13" spans="1:10" x14ac:dyDescent="0.35">
      <c r="A13" t="s">
        <v>29</v>
      </c>
      <c r="B13" t="s">
        <v>36</v>
      </c>
      <c r="C13" t="s">
        <v>48</v>
      </c>
      <c r="D13" t="s">
        <v>54</v>
      </c>
      <c r="E13" s="2">
        <v>44903</v>
      </c>
      <c r="F13">
        <v>401.79</v>
      </c>
      <c r="G13">
        <v>0.12</v>
      </c>
      <c r="H13">
        <v>4</v>
      </c>
      <c r="I13">
        <f>H13*(F13*G13+F13)</f>
        <v>1800.0192000000002</v>
      </c>
      <c r="J13" t="s">
        <v>47</v>
      </c>
    </row>
    <row r="14" spans="1:10" x14ac:dyDescent="0.35">
      <c r="A14" t="s">
        <v>29</v>
      </c>
      <c r="B14" t="s">
        <v>13</v>
      </c>
      <c r="C14" t="s">
        <v>48</v>
      </c>
      <c r="D14" t="s">
        <v>53</v>
      </c>
      <c r="E14" s="2">
        <v>44903</v>
      </c>
      <c r="F14">
        <v>1473.21</v>
      </c>
      <c r="G14">
        <v>0.12</v>
      </c>
      <c r="H14">
        <v>2</v>
      </c>
      <c r="I14">
        <f>H14*(F14*G14+F14)</f>
        <v>3299.9904000000001</v>
      </c>
      <c r="J14" t="s">
        <v>47</v>
      </c>
    </row>
    <row r="15" spans="1:10" x14ac:dyDescent="0.35">
      <c r="A15" t="s">
        <v>29</v>
      </c>
      <c r="B15" t="s">
        <v>36</v>
      </c>
      <c r="C15" t="s">
        <v>48</v>
      </c>
      <c r="D15" t="s">
        <v>54</v>
      </c>
      <c r="E15" s="2">
        <v>44903</v>
      </c>
      <c r="F15">
        <v>401.79</v>
      </c>
      <c r="G15">
        <v>0.12</v>
      </c>
      <c r="H15">
        <v>2</v>
      </c>
      <c r="I15">
        <f>H15*(F15*G15+F15)</f>
        <v>900.00960000000009</v>
      </c>
      <c r="J15" t="s">
        <v>47</v>
      </c>
    </row>
    <row r="16" spans="1:10" x14ac:dyDescent="0.35">
      <c r="A16" t="s">
        <v>29</v>
      </c>
      <c r="B16" t="s">
        <v>9</v>
      </c>
      <c r="C16" t="s">
        <v>48</v>
      </c>
      <c r="D16" t="s">
        <v>53</v>
      </c>
      <c r="E16" s="2">
        <v>44903</v>
      </c>
      <c r="F16">
        <v>1473.21</v>
      </c>
      <c r="G16">
        <v>0.12</v>
      </c>
      <c r="H16">
        <v>2</v>
      </c>
      <c r="I16">
        <f>H16*(F16*G16+F16)</f>
        <v>3299.9904000000001</v>
      </c>
      <c r="J16" t="s">
        <v>47</v>
      </c>
    </row>
    <row r="17" spans="1:10" x14ac:dyDescent="0.35">
      <c r="A17" t="s">
        <v>29</v>
      </c>
      <c r="B17" t="s">
        <v>8</v>
      </c>
      <c r="C17" t="s">
        <v>48</v>
      </c>
      <c r="D17" t="s">
        <v>53</v>
      </c>
      <c r="E17" s="2">
        <v>44903</v>
      </c>
      <c r="F17">
        <v>1473.21</v>
      </c>
      <c r="G17">
        <v>0.12</v>
      </c>
      <c r="H17">
        <v>2</v>
      </c>
      <c r="I17">
        <f>H17*(F17*G17+F17)</f>
        <v>3299.9904000000001</v>
      </c>
      <c r="J17" t="s">
        <v>47</v>
      </c>
    </row>
    <row r="18" spans="1:10" x14ac:dyDescent="0.35">
      <c r="A18" t="s">
        <v>29</v>
      </c>
      <c r="B18" t="s">
        <v>39</v>
      </c>
      <c r="C18" t="s">
        <v>48</v>
      </c>
      <c r="D18" t="s">
        <v>54</v>
      </c>
      <c r="E18" s="2">
        <v>44903</v>
      </c>
      <c r="F18">
        <v>44.64</v>
      </c>
      <c r="G18">
        <v>0.12</v>
      </c>
      <c r="H18">
        <v>10</v>
      </c>
      <c r="I18">
        <f>H18*(F18*G18+F18)</f>
        <v>499.96800000000002</v>
      </c>
      <c r="J18" t="s">
        <v>47</v>
      </c>
    </row>
    <row r="19" spans="1:10" x14ac:dyDescent="0.35">
      <c r="A19" t="s">
        <v>29</v>
      </c>
      <c r="B19" t="s">
        <v>2</v>
      </c>
      <c r="C19" t="s">
        <v>49</v>
      </c>
      <c r="D19" t="s">
        <v>53</v>
      </c>
      <c r="E19" s="2">
        <v>44900</v>
      </c>
      <c r="F19">
        <v>1428.57</v>
      </c>
      <c r="G19">
        <v>0.12</v>
      </c>
      <c r="H19">
        <v>2</v>
      </c>
      <c r="I19">
        <f>H19*(F19*G19+F19)</f>
        <v>3199.9967999999999</v>
      </c>
      <c r="J19" t="s">
        <v>46</v>
      </c>
    </row>
    <row r="20" spans="1:10" x14ac:dyDescent="0.35">
      <c r="A20" t="s">
        <v>29</v>
      </c>
      <c r="B20" t="s">
        <v>37</v>
      </c>
      <c r="C20" t="s">
        <v>49</v>
      </c>
      <c r="D20" t="s">
        <v>54</v>
      </c>
      <c r="E20" s="2">
        <v>44900</v>
      </c>
      <c r="F20">
        <v>334.82</v>
      </c>
      <c r="G20">
        <v>0.12</v>
      </c>
      <c r="H20">
        <v>1</v>
      </c>
      <c r="I20">
        <f>H20*(F20*G20+F20)</f>
        <v>374.9984</v>
      </c>
      <c r="J20" t="s">
        <v>46</v>
      </c>
    </row>
    <row r="21" spans="1:10" x14ac:dyDescent="0.35">
      <c r="A21" t="s">
        <v>29</v>
      </c>
      <c r="B21" t="s">
        <v>39</v>
      </c>
      <c r="C21" t="s">
        <v>49</v>
      </c>
      <c r="D21" t="s">
        <v>54</v>
      </c>
      <c r="E21" s="2">
        <v>44900</v>
      </c>
      <c r="F21">
        <v>44.64</v>
      </c>
      <c r="G21">
        <v>0.12</v>
      </c>
      <c r="H21">
        <v>10</v>
      </c>
      <c r="I21">
        <f>H21*(F21*G21+F21)</f>
        <v>499.96800000000002</v>
      </c>
      <c r="J21" t="s">
        <v>46</v>
      </c>
    </row>
    <row r="22" spans="1:10" x14ac:dyDescent="0.35">
      <c r="A22" t="s">
        <v>29</v>
      </c>
      <c r="B22" t="s">
        <v>11</v>
      </c>
      <c r="C22" t="s">
        <v>50</v>
      </c>
      <c r="D22" t="s">
        <v>53</v>
      </c>
      <c r="E22" s="2">
        <v>44901</v>
      </c>
      <c r="F22">
        <v>1160.71</v>
      </c>
      <c r="G22">
        <v>0.12</v>
      </c>
      <c r="H22">
        <v>5</v>
      </c>
      <c r="I22">
        <f>H22*(F22*G22+F22)</f>
        <v>6499.9760000000006</v>
      </c>
      <c r="J22" t="s">
        <v>46</v>
      </c>
    </row>
    <row r="23" spans="1:10" x14ac:dyDescent="0.35">
      <c r="A23" t="s">
        <v>29</v>
      </c>
      <c r="B23" t="s">
        <v>2</v>
      </c>
      <c r="C23" t="s">
        <v>50</v>
      </c>
      <c r="D23" t="s">
        <v>53</v>
      </c>
      <c r="E23" s="2">
        <v>44901</v>
      </c>
      <c r="F23">
        <v>1428.57</v>
      </c>
      <c r="G23">
        <v>0.12</v>
      </c>
      <c r="H23">
        <v>4</v>
      </c>
      <c r="I23">
        <f>H23*(F23*G23+F23)</f>
        <v>6399.9935999999998</v>
      </c>
      <c r="J23" t="s">
        <v>46</v>
      </c>
    </row>
    <row r="24" spans="1:10" x14ac:dyDescent="0.35">
      <c r="A24" t="s">
        <v>29</v>
      </c>
      <c r="B24" t="s">
        <v>13</v>
      </c>
      <c r="C24" t="s">
        <v>50</v>
      </c>
      <c r="D24" t="s">
        <v>53</v>
      </c>
      <c r="E24" s="2">
        <v>44901</v>
      </c>
      <c r="F24">
        <v>1473.21</v>
      </c>
      <c r="G24">
        <v>0.12</v>
      </c>
      <c r="H24">
        <v>2</v>
      </c>
      <c r="I24">
        <f>H24*(F24*G24+F24)</f>
        <v>3299.9904000000001</v>
      </c>
      <c r="J24" t="s">
        <v>46</v>
      </c>
    </row>
    <row r="25" spans="1:10" x14ac:dyDescent="0.35">
      <c r="A25" t="s">
        <v>29</v>
      </c>
      <c r="B25" t="s">
        <v>9</v>
      </c>
      <c r="C25" t="s">
        <v>50</v>
      </c>
      <c r="D25" t="s">
        <v>53</v>
      </c>
      <c r="E25" s="2">
        <v>44901</v>
      </c>
      <c r="F25">
        <v>1473.21</v>
      </c>
      <c r="G25">
        <v>0.12</v>
      </c>
      <c r="H25">
        <v>2</v>
      </c>
      <c r="I25">
        <f>H25*(F25*G25+F25)</f>
        <v>3299.9904000000001</v>
      </c>
      <c r="J25" t="s">
        <v>46</v>
      </c>
    </row>
    <row r="26" spans="1:10" x14ac:dyDescent="0.35">
      <c r="A26" t="s">
        <v>29</v>
      </c>
      <c r="B26" t="s">
        <v>7</v>
      </c>
      <c r="C26" t="s">
        <v>50</v>
      </c>
      <c r="D26" t="s">
        <v>53</v>
      </c>
      <c r="E26" s="2">
        <v>44901</v>
      </c>
      <c r="F26">
        <v>1160.71</v>
      </c>
      <c r="G26">
        <v>0.12</v>
      </c>
      <c r="H26">
        <v>2</v>
      </c>
      <c r="I26">
        <f>H26*(F26*G26+F26)</f>
        <v>2599.9904000000001</v>
      </c>
      <c r="J26" t="s">
        <v>46</v>
      </c>
    </row>
    <row r="27" spans="1:10" x14ac:dyDescent="0.35">
      <c r="A27" t="s">
        <v>29</v>
      </c>
      <c r="B27" t="s">
        <v>36</v>
      </c>
      <c r="C27" t="s">
        <v>50</v>
      </c>
      <c r="D27" t="s">
        <v>54</v>
      </c>
      <c r="E27" s="2">
        <v>44901</v>
      </c>
      <c r="F27">
        <v>401.79</v>
      </c>
      <c r="G27">
        <v>0.12</v>
      </c>
      <c r="H27">
        <v>11</v>
      </c>
      <c r="I27">
        <f>H27*(F27*G27+F27)</f>
        <v>4950.0528000000004</v>
      </c>
      <c r="J27" t="s">
        <v>46</v>
      </c>
    </row>
    <row r="28" spans="1:10" x14ac:dyDescent="0.35">
      <c r="A28" t="s">
        <v>29</v>
      </c>
      <c r="B28" t="s">
        <v>2</v>
      </c>
      <c r="C28" t="s">
        <v>51</v>
      </c>
      <c r="D28" t="s">
        <v>53</v>
      </c>
      <c r="E28" s="2">
        <v>44896</v>
      </c>
      <c r="F28">
        <v>1428.57</v>
      </c>
      <c r="G28">
        <v>0.12</v>
      </c>
      <c r="H28">
        <v>5</v>
      </c>
      <c r="I28">
        <f>H28*(F28*G28+F28)</f>
        <v>7999.9920000000002</v>
      </c>
      <c r="J28" t="s">
        <v>46</v>
      </c>
    </row>
    <row r="29" spans="1:10" x14ac:dyDescent="0.35">
      <c r="A29" t="s">
        <v>29</v>
      </c>
      <c r="B29" t="s">
        <v>36</v>
      </c>
      <c r="C29" t="s">
        <v>51</v>
      </c>
      <c r="D29" t="s">
        <v>54</v>
      </c>
      <c r="E29" s="2">
        <v>44896</v>
      </c>
      <c r="F29">
        <v>401.79</v>
      </c>
      <c r="G29">
        <v>0.12</v>
      </c>
      <c r="H29">
        <v>5</v>
      </c>
      <c r="I29">
        <f>H29*(F29*G29+F29)</f>
        <v>2250.0240000000003</v>
      </c>
      <c r="J29" t="s">
        <v>46</v>
      </c>
    </row>
    <row r="30" spans="1:10" x14ac:dyDescent="0.35">
      <c r="A30" t="s">
        <v>29</v>
      </c>
      <c r="B30" t="s">
        <v>11</v>
      </c>
      <c r="C30" t="s">
        <v>51</v>
      </c>
      <c r="D30" t="s">
        <v>53</v>
      </c>
      <c r="E30" s="2">
        <v>44896</v>
      </c>
      <c r="F30">
        <v>1160.71</v>
      </c>
      <c r="G30">
        <v>0.12</v>
      </c>
      <c r="H30">
        <v>2</v>
      </c>
      <c r="I30">
        <f>H30*(F30*G30+F30)</f>
        <v>2599.9904000000001</v>
      </c>
      <c r="J30" t="s">
        <v>46</v>
      </c>
    </row>
    <row r="31" spans="1:10" x14ac:dyDescent="0.35">
      <c r="A31" t="s">
        <v>29</v>
      </c>
      <c r="B31" t="s">
        <v>36</v>
      </c>
      <c r="C31" t="s">
        <v>51</v>
      </c>
      <c r="D31" t="s">
        <v>54</v>
      </c>
      <c r="E31" s="2">
        <v>44896</v>
      </c>
      <c r="F31">
        <v>401.79</v>
      </c>
      <c r="G31">
        <v>0.12</v>
      </c>
      <c r="H31">
        <v>2</v>
      </c>
      <c r="I31">
        <f>H31*(F31*G31+F31)</f>
        <v>900.00960000000009</v>
      </c>
      <c r="J31" t="s">
        <v>46</v>
      </c>
    </row>
    <row r="32" spans="1:10" x14ac:dyDescent="0.35">
      <c r="A32" t="s">
        <v>29</v>
      </c>
      <c r="B32" t="s">
        <v>39</v>
      </c>
      <c r="C32" t="s">
        <v>51</v>
      </c>
      <c r="D32" t="s">
        <v>54</v>
      </c>
      <c r="E32" s="2">
        <v>44896</v>
      </c>
      <c r="F32">
        <v>44.64</v>
      </c>
      <c r="G32">
        <v>0.12</v>
      </c>
      <c r="H32">
        <v>20</v>
      </c>
      <c r="I32">
        <f>H32*(F32*G32+F32)</f>
        <v>999.93600000000004</v>
      </c>
      <c r="J32" t="s">
        <v>46</v>
      </c>
    </row>
    <row r="33" spans="1:10" x14ac:dyDescent="0.35">
      <c r="A33" t="s">
        <v>29</v>
      </c>
      <c r="B33" t="s">
        <v>40</v>
      </c>
      <c r="C33" t="s">
        <v>51</v>
      </c>
      <c r="D33" t="s">
        <v>54</v>
      </c>
      <c r="E33" s="2">
        <v>44896</v>
      </c>
      <c r="F33">
        <v>133.9</v>
      </c>
      <c r="G33">
        <v>0.12</v>
      </c>
      <c r="H33">
        <v>10</v>
      </c>
      <c r="I33">
        <f>H33*(F33*G33+F33)</f>
        <v>1499.6800000000003</v>
      </c>
      <c r="J33" t="s">
        <v>46</v>
      </c>
    </row>
  </sheetData>
  <autoFilter ref="A1:J33" xr:uid="{66E97494-F89B-4FF8-BF3A-28CBDFDD36E4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4F745042-C160-4D7E-A01D-C09DB333EE05}">
          <x14:formula1>
            <xm:f>Sheet2!$A$2:$A$23</xm:f>
          </x14:formula1>
          <xm:sqref>B1:B1048576</xm:sqref>
        </x14:dataValidation>
        <x14:dataValidation type="list" allowBlank="1" showInputMessage="1" showErrorMessage="1" xr:uid="{013DA0EE-2D2D-42CE-8F8D-A5EA5F6A4703}">
          <x14:formula1>
            <xm:f>Sheet2!$E$2:$E$3</xm:f>
          </x14:formula1>
          <xm:sqref>J1:J1048576</xm:sqref>
        </x14:dataValidation>
        <x14:dataValidation type="list" allowBlank="1" showInputMessage="1" showErrorMessage="1" xr:uid="{B30940DB-239E-410F-AB29-87903F2EC008}">
          <x14:formula1>
            <xm:f>Sheet2!$F$2:$F$4</xm:f>
          </x14:formula1>
          <xm:sqref>D1:D1048576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00F05-D0FC-4C52-B039-363EE4106915}">
  <dimension ref="A1:F23"/>
  <sheetViews>
    <sheetView workbookViewId="0">
      <selection activeCell="F11" sqref="F11"/>
    </sheetView>
  </sheetViews>
  <sheetFormatPr defaultRowHeight="14.5" x14ac:dyDescent="0.35"/>
  <cols>
    <col min="1" max="1" width="27.6328125" bestFit="1" customWidth="1"/>
    <col min="2" max="2" width="10.1796875" bestFit="1" customWidth="1"/>
    <col min="4" max="4" width="10.54296875" bestFit="1" customWidth="1"/>
    <col min="5" max="5" width="14.08984375" bestFit="1" customWidth="1"/>
    <col min="6" max="6" width="11.90625" bestFit="1" customWidth="1"/>
  </cols>
  <sheetData>
    <row r="1" spans="1:6" x14ac:dyDescent="0.35">
      <c r="A1" s="1" t="s">
        <v>1</v>
      </c>
      <c r="B1" s="1" t="s">
        <v>14</v>
      </c>
      <c r="C1" s="1" t="s">
        <v>15</v>
      </c>
      <c r="D1" s="1" t="s">
        <v>22</v>
      </c>
      <c r="E1" s="1" t="s">
        <v>45</v>
      </c>
      <c r="F1" s="1" t="s">
        <v>52</v>
      </c>
    </row>
    <row r="2" spans="1:6" x14ac:dyDescent="0.35">
      <c r="A2" t="s">
        <v>2</v>
      </c>
      <c r="B2" t="s">
        <v>16</v>
      </c>
      <c r="C2" t="s">
        <v>17</v>
      </c>
      <c r="D2" t="s">
        <v>23</v>
      </c>
      <c r="E2" t="s">
        <v>46</v>
      </c>
      <c r="F2" t="s">
        <v>53</v>
      </c>
    </row>
    <row r="3" spans="1:6" x14ac:dyDescent="0.35">
      <c r="A3" t="s">
        <v>3</v>
      </c>
      <c r="B3" t="s">
        <v>18</v>
      </c>
      <c r="C3" t="s">
        <v>19</v>
      </c>
      <c r="D3" t="s">
        <v>24</v>
      </c>
      <c r="E3" t="s">
        <v>47</v>
      </c>
      <c r="F3" t="s">
        <v>54</v>
      </c>
    </row>
    <row r="4" spans="1:6" x14ac:dyDescent="0.35">
      <c r="A4" t="s">
        <v>4</v>
      </c>
      <c r="B4" t="s">
        <v>20</v>
      </c>
      <c r="F4" t="s">
        <v>55</v>
      </c>
    </row>
    <row r="5" spans="1:6" x14ac:dyDescent="0.35">
      <c r="A5" t="s">
        <v>5</v>
      </c>
      <c r="B5" t="s">
        <v>21</v>
      </c>
    </row>
    <row r="6" spans="1:6" x14ac:dyDescent="0.35">
      <c r="A6" t="s">
        <v>6</v>
      </c>
    </row>
    <row r="7" spans="1:6" x14ac:dyDescent="0.35">
      <c r="A7" t="s">
        <v>7</v>
      </c>
    </row>
    <row r="8" spans="1:6" x14ac:dyDescent="0.35">
      <c r="A8" t="s">
        <v>8</v>
      </c>
    </row>
    <row r="9" spans="1:6" x14ac:dyDescent="0.35">
      <c r="A9" t="s">
        <v>9</v>
      </c>
    </row>
    <row r="10" spans="1:6" x14ac:dyDescent="0.35">
      <c r="A10" t="s">
        <v>10</v>
      </c>
    </row>
    <row r="11" spans="1:6" x14ac:dyDescent="0.35">
      <c r="A11" t="s">
        <v>11</v>
      </c>
    </row>
    <row r="12" spans="1:6" x14ac:dyDescent="0.35">
      <c r="A12" t="s">
        <v>12</v>
      </c>
    </row>
    <row r="13" spans="1:6" x14ac:dyDescent="0.35">
      <c r="A13" t="s">
        <v>13</v>
      </c>
    </row>
    <row r="14" spans="1:6" x14ac:dyDescent="0.35">
      <c r="A14" t="s">
        <v>28</v>
      </c>
    </row>
    <row r="15" spans="1:6" x14ac:dyDescent="0.35">
      <c r="A15" t="s">
        <v>32</v>
      </c>
    </row>
    <row r="16" spans="1:6" x14ac:dyDescent="0.35">
      <c r="A16" t="s">
        <v>33</v>
      </c>
    </row>
    <row r="17" spans="1:1" x14ac:dyDescent="0.35">
      <c r="A17" t="s">
        <v>34</v>
      </c>
    </row>
    <row r="18" spans="1:1" x14ac:dyDescent="0.35">
      <c r="A18" t="s">
        <v>35</v>
      </c>
    </row>
    <row r="19" spans="1:1" x14ac:dyDescent="0.35">
      <c r="A19" t="s">
        <v>36</v>
      </c>
    </row>
    <row r="20" spans="1:1" x14ac:dyDescent="0.35">
      <c r="A20" t="s">
        <v>37</v>
      </c>
    </row>
    <row r="21" spans="1:1" x14ac:dyDescent="0.35">
      <c r="A21" t="s">
        <v>38</v>
      </c>
    </row>
    <row r="22" spans="1:1" x14ac:dyDescent="0.35">
      <c r="A22" t="s">
        <v>39</v>
      </c>
    </row>
    <row r="23" spans="1:1" x14ac:dyDescent="0.35">
      <c r="A23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3"/>
  <sheetViews>
    <sheetView workbookViewId="0">
      <selection sqref="A1:F1"/>
    </sheetView>
  </sheetViews>
  <sheetFormatPr defaultRowHeight="14.5" x14ac:dyDescent="0.35"/>
  <cols>
    <col min="1" max="1" width="12.26953125" bestFit="1" customWidth="1"/>
    <col min="2" max="2" width="26.81640625" bestFit="1" customWidth="1"/>
    <col min="3" max="3" width="12.7265625" bestFit="1" customWidth="1"/>
  </cols>
  <sheetData>
    <row r="1" spans="1:9" x14ac:dyDescent="0.35">
      <c r="A1" t="s">
        <v>0</v>
      </c>
      <c r="B1" t="s">
        <v>1</v>
      </c>
      <c r="C1" t="s">
        <v>25</v>
      </c>
      <c r="D1" t="s">
        <v>26</v>
      </c>
      <c r="E1" t="s">
        <v>30</v>
      </c>
      <c r="F1" t="s">
        <v>27</v>
      </c>
    </row>
    <row r="2" spans="1:9" x14ac:dyDescent="0.35">
      <c r="A2" t="s">
        <v>29</v>
      </c>
      <c r="B2" t="s">
        <v>2</v>
      </c>
      <c r="C2" s="2">
        <v>44900</v>
      </c>
      <c r="D2">
        <v>2050</v>
      </c>
      <c r="E2">
        <v>2</v>
      </c>
      <c r="F2">
        <f t="shared" ref="F2:F23" si="0">E2*D2</f>
        <v>4100</v>
      </c>
    </row>
    <row r="3" spans="1:9" x14ac:dyDescent="0.35">
      <c r="A3" t="s">
        <v>29</v>
      </c>
      <c r="B3" t="s">
        <v>2</v>
      </c>
      <c r="C3" s="2">
        <v>44903</v>
      </c>
      <c r="D3">
        <v>2050</v>
      </c>
      <c r="E3">
        <v>4</v>
      </c>
      <c r="F3">
        <f t="shared" si="0"/>
        <v>8200</v>
      </c>
    </row>
    <row r="4" spans="1:9" x14ac:dyDescent="0.35">
      <c r="A4" t="s">
        <v>29</v>
      </c>
      <c r="B4" t="s">
        <v>13</v>
      </c>
      <c r="C4" s="2">
        <v>44903</v>
      </c>
      <c r="D4">
        <v>2100</v>
      </c>
      <c r="E4">
        <v>2</v>
      </c>
      <c r="F4">
        <f t="shared" si="0"/>
        <v>4200</v>
      </c>
    </row>
    <row r="5" spans="1:9" x14ac:dyDescent="0.35">
      <c r="A5" t="s">
        <v>29</v>
      </c>
      <c r="B5" t="s">
        <v>9</v>
      </c>
      <c r="C5" s="2">
        <v>44903</v>
      </c>
      <c r="D5">
        <v>1650</v>
      </c>
      <c r="E5">
        <v>2</v>
      </c>
      <c r="F5">
        <f t="shared" si="0"/>
        <v>3300</v>
      </c>
    </row>
    <row r="6" spans="1:9" x14ac:dyDescent="0.35">
      <c r="A6" t="s">
        <v>29</v>
      </c>
      <c r="B6" t="s">
        <v>8</v>
      </c>
      <c r="C6" s="2">
        <v>44903</v>
      </c>
      <c r="D6">
        <v>1650</v>
      </c>
      <c r="E6">
        <v>2</v>
      </c>
      <c r="F6">
        <f t="shared" si="0"/>
        <v>3300</v>
      </c>
    </row>
    <row r="7" spans="1:9" x14ac:dyDescent="0.35">
      <c r="A7" t="s">
        <v>29</v>
      </c>
      <c r="B7" t="s">
        <v>11</v>
      </c>
      <c r="C7" s="2">
        <v>44901</v>
      </c>
      <c r="D7">
        <v>1750</v>
      </c>
      <c r="E7">
        <v>5</v>
      </c>
      <c r="F7">
        <f t="shared" si="0"/>
        <v>8750</v>
      </c>
    </row>
    <row r="8" spans="1:9" x14ac:dyDescent="0.35">
      <c r="A8" t="s">
        <v>29</v>
      </c>
      <c r="B8" t="s">
        <v>2</v>
      </c>
      <c r="C8" s="2">
        <v>44901</v>
      </c>
      <c r="D8">
        <v>2050</v>
      </c>
      <c r="E8">
        <v>4</v>
      </c>
      <c r="F8">
        <f t="shared" si="0"/>
        <v>8200</v>
      </c>
    </row>
    <row r="9" spans="1:9" x14ac:dyDescent="0.35">
      <c r="A9" t="s">
        <v>29</v>
      </c>
      <c r="B9" t="s">
        <v>9</v>
      </c>
      <c r="C9" s="2">
        <v>44901</v>
      </c>
      <c r="D9">
        <v>1650</v>
      </c>
      <c r="E9">
        <v>2</v>
      </c>
      <c r="F9">
        <f t="shared" si="0"/>
        <v>3300</v>
      </c>
    </row>
    <row r="10" spans="1:9" x14ac:dyDescent="0.35">
      <c r="A10" t="s">
        <v>29</v>
      </c>
      <c r="B10" t="s">
        <v>7</v>
      </c>
      <c r="C10" s="2">
        <v>44901</v>
      </c>
      <c r="D10">
        <v>1300</v>
      </c>
      <c r="E10">
        <v>2</v>
      </c>
      <c r="F10">
        <f t="shared" si="0"/>
        <v>2600</v>
      </c>
    </row>
    <row r="11" spans="1:9" x14ac:dyDescent="0.35">
      <c r="A11" t="s">
        <v>29</v>
      </c>
      <c r="B11" t="s">
        <v>39</v>
      </c>
      <c r="C11" s="2">
        <v>44901</v>
      </c>
      <c r="D11">
        <v>50</v>
      </c>
      <c r="E11">
        <v>40</v>
      </c>
      <c r="F11">
        <f t="shared" si="0"/>
        <v>2000</v>
      </c>
    </row>
    <row r="12" spans="1:9" x14ac:dyDescent="0.35">
      <c r="A12" t="s">
        <v>29</v>
      </c>
      <c r="B12" t="s">
        <v>40</v>
      </c>
      <c r="C12" s="2">
        <v>44901</v>
      </c>
      <c r="D12">
        <v>10</v>
      </c>
      <c r="E12">
        <v>150</v>
      </c>
      <c r="F12">
        <f t="shared" si="0"/>
        <v>1500</v>
      </c>
    </row>
    <row r="13" spans="1:9" x14ac:dyDescent="0.35">
      <c r="A13" t="s">
        <v>29</v>
      </c>
      <c r="B13" t="s">
        <v>37</v>
      </c>
      <c r="C13" s="2">
        <v>44901</v>
      </c>
      <c r="D13">
        <v>1</v>
      </c>
      <c r="E13">
        <v>375</v>
      </c>
      <c r="F13">
        <f t="shared" si="0"/>
        <v>375</v>
      </c>
      <c r="I13">
        <f>SUM(F2:F13)</f>
        <v>49825</v>
      </c>
    </row>
    <row r="14" spans="1:9" x14ac:dyDescent="0.35">
      <c r="A14" t="s">
        <v>31</v>
      </c>
      <c r="B14" t="s">
        <v>32</v>
      </c>
      <c r="C14" s="3">
        <v>44900</v>
      </c>
      <c r="D14">
        <v>1499.68</v>
      </c>
      <c r="E14">
        <v>5</v>
      </c>
      <c r="F14">
        <f t="shared" si="0"/>
        <v>7498.4000000000005</v>
      </c>
    </row>
    <row r="15" spans="1:9" x14ac:dyDescent="0.35">
      <c r="A15" t="s">
        <v>31</v>
      </c>
      <c r="B15" t="s">
        <v>33</v>
      </c>
      <c r="C15" s="3">
        <v>44900</v>
      </c>
      <c r="D15">
        <v>1600.48</v>
      </c>
      <c r="E15">
        <v>2</v>
      </c>
      <c r="F15">
        <f t="shared" si="0"/>
        <v>3200.96</v>
      </c>
    </row>
    <row r="16" spans="1:9" x14ac:dyDescent="0.35">
      <c r="A16" t="s">
        <v>31</v>
      </c>
      <c r="B16" t="s">
        <v>28</v>
      </c>
      <c r="C16" s="3">
        <v>44900</v>
      </c>
      <c r="D16">
        <v>1550.08</v>
      </c>
      <c r="E16">
        <v>5</v>
      </c>
      <c r="F16">
        <f t="shared" si="0"/>
        <v>7750.4</v>
      </c>
    </row>
    <row r="17" spans="1:6" x14ac:dyDescent="0.35">
      <c r="A17" t="s">
        <v>31</v>
      </c>
      <c r="B17" t="s">
        <v>9</v>
      </c>
      <c r="C17" s="3">
        <v>44900</v>
      </c>
      <c r="D17">
        <v>1444.8</v>
      </c>
      <c r="E17">
        <v>2</v>
      </c>
      <c r="F17">
        <f t="shared" si="0"/>
        <v>2889.6</v>
      </c>
    </row>
    <row r="18" spans="1:6" x14ac:dyDescent="0.35">
      <c r="A18" t="s">
        <v>31</v>
      </c>
      <c r="B18" t="s">
        <v>6</v>
      </c>
      <c r="C18" s="3">
        <v>44900</v>
      </c>
      <c r="D18">
        <v>1444.8</v>
      </c>
      <c r="E18">
        <v>2</v>
      </c>
      <c r="F18">
        <f t="shared" si="0"/>
        <v>2889.6</v>
      </c>
    </row>
    <row r="19" spans="1:6" x14ac:dyDescent="0.35">
      <c r="A19" t="s">
        <v>31</v>
      </c>
      <c r="B19" t="s">
        <v>34</v>
      </c>
      <c r="D19">
        <v>282.24</v>
      </c>
      <c r="E19">
        <v>6</v>
      </c>
      <c r="F19">
        <f t="shared" si="0"/>
        <v>1693.44</v>
      </c>
    </row>
    <row r="20" spans="1:6" x14ac:dyDescent="0.35">
      <c r="A20" t="s">
        <v>31</v>
      </c>
      <c r="B20" t="s">
        <v>35</v>
      </c>
      <c r="D20">
        <v>294.56</v>
      </c>
      <c r="E20">
        <v>6</v>
      </c>
      <c r="F20">
        <f t="shared" si="0"/>
        <v>1767.3600000000001</v>
      </c>
    </row>
    <row r="21" spans="1:6" x14ac:dyDescent="0.35">
      <c r="A21" t="s">
        <v>31</v>
      </c>
      <c r="B21" t="s">
        <v>36</v>
      </c>
      <c r="D21">
        <v>344.96</v>
      </c>
      <c r="E21">
        <v>10</v>
      </c>
      <c r="F21">
        <f t="shared" si="0"/>
        <v>3449.6</v>
      </c>
    </row>
    <row r="22" spans="1:6" x14ac:dyDescent="0.35">
      <c r="A22" t="s">
        <v>31</v>
      </c>
      <c r="B22" t="s">
        <v>37</v>
      </c>
      <c r="D22">
        <v>379.68</v>
      </c>
      <c r="E22">
        <v>5</v>
      </c>
      <c r="F22">
        <f t="shared" si="0"/>
        <v>1898.4</v>
      </c>
    </row>
    <row r="23" spans="1:6" x14ac:dyDescent="0.35">
      <c r="A23" t="s">
        <v>31</v>
      </c>
      <c r="B23" t="s">
        <v>38</v>
      </c>
      <c r="D23">
        <v>520.79999999999995</v>
      </c>
      <c r="E23">
        <v>5</v>
      </c>
      <c r="F23">
        <f t="shared" si="0"/>
        <v>2604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AF36C04-289A-4997-9976-8F0F8A45C168}">
          <x14:formula1>
            <xm:f>Sheet2!$A$2:$A$23</xm:f>
          </x14:formula1>
          <xm:sqref>B1:B1048576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Rupak Work</dc:creator>
  <cp:lastModifiedBy>Rupak Work</cp:lastModifiedBy>
  <dcterms:created xsi:type="dcterms:W3CDTF">2015-06-05T18:17:20Z</dcterms:created>
  <dcterms:modified xsi:type="dcterms:W3CDTF">2022-12-12T07:20:36Z</dcterms:modified>
</cp:coreProperties>
</file>