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mes_kwon/Downloads/"/>
    </mc:Choice>
  </mc:AlternateContent>
  <xr:revisionPtr revIDLastSave="0" documentId="8_{A88B2143-559A-4A47-9D03-402DC5939825}" xr6:coauthVersionLast="38" xr6:coauthVersionMax="38" xr10:uidLastSave="{00000000-0000-0000-0000-000000000000}"/>
  <bookViews>
    <workbookView xWindow="880" yWindow="460" windowWidth="27920" windowHeight="16180" activeTab="1" xr2:uid="{00000000-000D-0000-FFFF-FFFF00000000}"/>
  </bookViews>
  <sheets>
    <sheet name="bike_buyers" sheetId="1" r:id="rId1"/>
    <sheet name="Dashboard" sheetId="2" r:id="rId2"/>
    <sheet name="Pivot Table "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79021"/>
  <pivotCaches>
    <pivotCache cacheId="7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<sst xmlns="http://schemas.openxmlformats.org/spreadsheetml/2006/main" count="16267" uniqueCount="51">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</sst>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5"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Arial"/>
      <family val="2"/>
    </font>
    <font>
      <sz val="48"/>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19" fillId="0" borderId="0" xfId="0" applyFont="1"/>
    <xf numFmtId="0" fontId="16" fillId="0" borderId="0" xfId="0" applyFont="1"/>
    <xf numFmtId="166"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5" fontId="0" fillId="0" borderId="0" xfId="0" applyNumberFormat="1"/>
    <xf numFmtId="0" fontId="0" fillId="33" borderId="0" xfId="0"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5" formatCode="_(* #,##0_);_(* \(#,##0\);_(* &quot;-&quot;??_);_(@_)"/>
    </dxf>
    <dxf>
      <numFmt numFmtId="1" formatCode="0"/>
    </dxf>
    <dxf>
      <numFmt numFmtId="1" formatCode="0"/>
    </dxf>
    <dxf>
      <numFmt numFmtId="1" formatCode="0"/>
    </dxf>
    <dxf>
      <numFmt numFmtId="173" formatCode="0.0"/>
    </dxf>
    <dxf>
      <numFmt numFmtId="1" formatCode="0"/>
    </dxf>
    <dxf>
      <numFmt numFmtId="0" formatCode="General"/>
    </dxf>
    <dxf>
      <numFmt numFmtId="175" formatCode="_(* #,##0_);_(* \(#,##0\);_(* &quot;-&quot;??_);_(@_)"/>
    </dxf>
    <dxf>
      <numFmt numFmtId="1" formatCode="0"/>
    </dxf>
    <dxf>
      <numFmt numFmtId="1" formatCode="0"/>
    </dxf>
    <dxf>
      <numFmt numFmtId="173" formatCode="0.0"/>
    </dxf>
    <dxf>
      <numFmt numFmtId="1" formatCode="0"/>
    </dxf>
    <dxf>
      <numFmt numFmtId="173" formatCode="0.0"/>
    </dxf>
    <dxf>
      <numFmt numFmtId="1" formatCode="0"/>
    </dxf>
    <dxf>
      <numFmt numFmtId="2" formatCode="0.00"/>
    </dxf>
    <dxf>
      <numFmt numFmtId="2" formatCode="0.00"/>
    </dxf>
    <dxf>
      <numFmt numFmtId="1" formatCode="0"/>
    </dxf>
    <dxf>
      <numFmt numFmtId="175" formatCode="_(* #,##0_);_(* \(#,##0\);_(* &quot;-&quot;??_);_(@_)"/>
    </dxf>
    <dxf>
      <numFmt numFmtId="1" formatCode="0"/>
    </dxf>
    <dxf>
      <numFmt numFmtId="175" formatCode="_(* #,##0_);_(* \(#,##0\);_(* &quot;-&quot;??_);_(@_)"/>
    </dxf>
    <dxf>
      <numFmt numFmtId="1" formatCode="0"/>
    </dxf>
    <dxf>
      <numFmt numFmtId="175" formatCode="_(* #,##0_);_(* \(#,##0\);_(* &quot;-&quot;??_);_(@_)"/>
    </dxf>
    <dxf>
      <numFmt numFmtId="1" formatCode="0"/>
    </dxf>
    <dxf>
      <numFmt numFmtId="175" formatCode="_(* #,##0_);_(* \(#,##0\);_(* &quot;-&quot;??_);_(@_)"/>
    </dxf>
    <dxf>
      <numFmt numFmtId="1" formatCode="0"/>
    </dxf>
    <dxf>
      <numFmt numFmtId="175" formatCode="_(* #,##0_);_(* \(#,##0\);_(* &quot;-&quot;??_);_(@_)"/>
    </dxf>
    <dxf>
      <numFmt numFmtId="1" formatCode="0"/>
    </dxf>
    <dxf>
      <numFmt numFmtId="173" formatCode="0.0"/>
    </dxf>
    <dxf>
      <numFmt numFmtId="2" formatCode="0.00"/>
    </dxf>
    <dxf>
      <numFmt numFmtId="0" formatCode="General"/>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26500</c:v>
                </c:pt>
                <c:pt idx="1">
                  <c:v>29166.666666666668</c:v>
                </c:pt>
              </c:numCache>
            </c:numRef>
          </c:val>
          <c:extLst>
            <c:ext xmlns:c16="http://schemas.microsoft.com/office/drawing/2014/chart" uri="{C3380CC4-5D6E-409C-BE32-E72D297353CC}">
              <c16:uniqueId val="{00000000-78CB-814A-82DC-695B62084636}"/>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33333.333333333336</c:v>
                </c:pt>
                <c:pt idx="1">
                  <c:v>34000</c:v>
                </c:pt>
              </c:numCache>
            </c:numRef>
          </c:val>
          <c:extLst>
            <c:ext xmlns:c16="http://schemas.microsoft.com/office/drawing/2014/chart" uri="{C3380CC4-5D6E-409C-BE32-E72D297353CC}">
              <c16:uniqueId val="{00000001-78CB-814A-82DC-695B62084636}"/>
            </c:ext>
          </c:extLst>
        </c:ser>
        <c:dLbls>
          <c:showLegendKey val="0"/>
          <c:showVal val="0"/>
          <c:showCatName val="0"/>
          <c:showSerName val="0"/>
          <c:showPercent val="0"/>
          <c:showBubbleSize val="0"/>
        </c:dLbls>
        <c:gapWidth val="219"/>
        <c:overlap val="-27"/>
        <c:axId val="246360639"/>
        <c:axId val="246301055"/>
      </c:barChart>
      <c:catAx>
        <c:axId val="24636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301055"/>
        <c:crosses val="autoZero"/>
        <c:auto val="1"/>
        <c:lblAlgn val="ctr"/>
        <c:lblOffset val="100"/>
        <c:noMultiLvlLbl val="0"/>
      </c:catAx>
      <c:valAx>
        <c:axId val="24630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36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4313648293963252"/>
          <c:y val="7.407407407407407E-2"/>
          <c:w val="0.75162729658792649"/>
          <c:h val="0.74083895922332066"/>
        </c:manualLayout>
      </c:layout>
      <c:lineChart>
        <c:grouping val="standard"/>
        <c:varyColors val="0"/>
        <c:ser>
          <c:idx val="0"/>
          <c:order val="0"/>
          <c:tx>
            <c:strRef>
              <c:f>'Pivot Table '!$B$28:$B$29</c:f>
              <c:strCache>
                <c:ptCount val="1"/>
                <c:pt idx="0">
                  <c:v>No</c:v>
                </c:pt>
              </c:strCache>
            </c:strRef>
          </c:tx>
          <c:spPr>
            <a:ln w="28575" cap="rnd">
              <a:solidFill>
                <a:schemeClr val="accent1"/>
              </a:solidFill>
              <a:round/>
            </a:ln>
            <a:effectLst/>
          </c:spPr>
          <c:marker>
            <c:symbol val="none"/>
          </c:marker>
          <c:cat>
            <c:strRef>
              <c:f>'Pivot Table '!$A$30:$A$35</c:f>
              <c:strCache>
                <c:ptCount val="5"/>
                <c:pt idx="0">
                  <c:v>0-1 Miles</c:v>
                </c:pt>
                <c:pt idx="1">
                  <c:v>1-2 Miles</c:v>
                </c:pt>
                <c:pt idx="2">
                  <c:v>2-5 Miles</c:v>
                </c:pt>
                <c:pt idx="3">
                  <c:v>5-10 Miles</c:v>
                </c:pt>
                <c:pt idx="4">
                  <c:v>More than 10 Miles</c:v>
                </c:pt>
              </c:strCache>
            </c:strRef>
          </c:cat>
          <c:val>
            <c:numRef>
              <c:f>'Pivot Table '!$B$30:$B$35</c:f>
              <c:numCache>
                <c:formatCode>General</c:formatCode>
                <c:ptCount val="5"/>
                <c:pt idx="0">
                  <c:v>12</c:v>
                </c:pt>
                <c:pt idx="1">
                  <c:v>12</c:v>
                </c:pt>
                <c:pt idx="3">
                  <c:v>8</c:v>
                </c:pt>
              </c:numCache>
            </c:numRef>
          </c:val>
          <c:smooth val="0"/>
          <c:extLst>
            <c:ext xmlns:c16="http://schemas.microsoft.com/office/drawing/2014/chart" uri="{C3380CC4-5D6E-409C-BE32-E72D297353CC}">
              <c16:uniqueId val="{00000000-1DC7-0F4F-903D-77A95375543D}"/>
            </c:ext>
          </c:extLst>
        </c:ser>
        <c:ser>
          <c:idx val="1"/>
          <c:order val="1"/>
          <c:tx>
            <c:strRef>
              <c:f>'Pivot Table '!$C$28:$C$29</c:f>
              <c:strCache>
                <c:ptCount val="1"/>
                <c:pt idx="0">
                  <c:v>Yes</c:v>
                </c:pt>
              </c:strCache>
            </c:strRef>
          </c:tx>
          <c:spPr>
            <a:ln w="28575" cap="rnd">
              <a:solidFill>
                <a:schemeClr val="accent2"/>
              </a:solidFill>
              <a:round/>
            </a:ln>
            <a:effectLst/>
          </c:spPr>
          <c:marker>
            <c:symbol val="none"/>
          </c:marker>
          <c:cat>
            <c:strRef>
              <c:f>'Pivot Table '!$A$30:$A$35</c:f>
              <c:strCache>
                <c:ptCount val="5"/>
                <c:pt idx="0">
                  <c:v>0-1 Miles</c:v>
                </c:pt>
                <c:pt idx="1">
                  <c:v>1-2 Miles</c:v>
                </c:pt>
                <c:pt idx="2">
                  <c:v>2-5 Miles</c:v>
                </c:pt>
                <c:pt idx="3">
                  <c:v>5-10 Miles</c:v>
                </c:pt>
                <c:pt idx="4">
                  <c:v>More than 10 Miles</c:v>
                </c:pt>
              </c:strCache>
            </c:strRef>
          </c:cat>
          <c:val>
            <c:numRef>
              <c:f>'Pivot Table '!$C$30:$C$35</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1DC7-0F4F-903D-77A95375543D}"/>
            </c:ext>
          </c:extLst>
        </c:ser>
        <c:dLbls>
          <c:showLegendKey val="0"/>
          <c:showVal val="0"/>
          <c:showCatName val="0"/>
          <c:showSerName val="0"/>
          <c:showPercent val="0"/>
          <c:showBubbleSize val="0"/>
        </c:dLbls>
        <c:smooth val="0"/>
        <c:axId val="246790271"/>
        <c:axId val="257265951"/>
      </c:lineChart>
      <c:catAx>
        <c:axId val="24679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65951"/>
        <c:crosses val="autoZero"/>
        <c:auto val="1"/>
        <c:lblAlgn val="ctr"/>
        <c:lblOffset val="100"/>
        <c:noMultiLvlLbl val="0"/>
      </c:catAx>
      <c:valAx>
        <c:axId val="25726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983475546080718"/>
          <c:y val="3.6839601751767349E-2"/>
          <c:w val="0.75162729658792649"/>
          <c:h val="0.80463764946048411"/>
        </c:manualLayout>
      </c:layout>
      <c:lineChart>
        <c:grouping val="standard"/>
        <c:varyColors val="0"/>
        <c:ser>
          <c:idx val="0"/>
          <c:order val="0"/>
          <c:tx>
            <c:strRef>
              <c:f>'Pivot Table '!$B$59:$B$60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'!$A$61:$A$64</c:f>
              <c:strCache>
                <c:ptCount val="3"/>
                <c:pt idx="0">
                  <c:v>ADOLESCENT</c:v>
                </c:pt>
                <c:pt idx="1">
                  <c:v>MIDDLE AGE</c:v>
                </c:pt>
                <c:pt idx="2">
                  <c:v>OLD</c:v>
                </c:pt>
              </c:strCache>
            </c:strRef>
          </c:cat>
          <c:val>
            <c:numRef>
              <c:f>'Pivot Table '!$B$61:$B$64</c:f>
              <c:numCache>
                <c:formatCode>General</c:formatCode>
                <c:ptCount val="3"/>
                <c:pt idx="0">
                  <c:v>8</c:v>
                </c:pt>
                <c:pt idx="1">
                  <c:v>22</c:v>
                </c:pt>
                <c:pt idx="2">
                  <c:v>2</c:v>
                </c:pt>
              </c:numCache>
            </c:numRef>
          </c:val>
          <c:smooth val="0"/>
          <c:extLst>
            <c:ext xmlns:c16="http://schemas.microsoft.com/office/drawing/2014/chart" uri="{C3380CC4-5D6E-409C-BE32-E72D297353CC}">
              <c16:uniqueId val="{00000000-49AD-C14E-A1B6-1BFFDD86D217}"/>
            </c:ext>
          </c:extLst>
        </c:ser>
        <c:ser>
          <c:idx val="1"/>
          <c:order val="1"/>
          <c:tx>
            <c:strRef>
              <c:f>'Pivot Table '!$C$59:$C$60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'!$A$61:$A$64</c:f>
              <c:strCache>
                <c:ptCount val="3"/>
                <c:pt idx="0">
                  <c:v>ADOLESCENT</c:v>
                </c:pt>
                <c:pt idx="1">
                  <c:v>MIDDLE AGE</c:v>
                </c:pt>
                <c:pt idx="2">
                  <c:v>OLD</c:v>
                </c:pt>
              </c:strCache>
            </c:strRef>
          </c:cat>
          <c:val>
            <c:numRef>
              <c:f>'Pivot Table '!$C$61:$C$64</c:f>
              <c:numCache>
                <c:formatCode>General</c:formatCode>
                <c:ptCount val="3"/>
                <c:pt idx="0">
                  <c:v>1</c:v>
                </c:pt>
                <c:pt idx="1">
                  <c:v>11</c:v>
                </c:pt>
                <c:pt idx="2">
                  <c:v>2</c:v>
                </c:pt>
              </c:numCache>
            </c:numRef>
          </c:val>
          <c:smooth val="0"/>
          <c:extLst>
            <c:ext xmlns:c16="http://schemas.microsoft.com/office/drawing/2014/chart" uri="{C3380CC4-5D6E-409C-BE32-E72D297353CC}">
              <c16:uniqueId val="{00000001-49AD-C14E-A1B6-1BFFDD86D217}"/>
            </c:ext>
          </c:extLst>
        </c:ser>
        <c:dLbls>
          <c:showLegendKey val="0"/>
          <c:showVal val="0"/>
          <c:showCatName val="0"/>
          <c:showSerName val="0"/>
          <c:showPercent val="0"/>
          <c:showBubbleSize val="0"/>
        </c:dLbls>
        <c:marker val="1"/>
        <c:smooth val="0"/>
        <c:axId val="265075247"/>
        <c:axId val="264872335"/>
      </c:lineChart>
      <c:catAx>
        <c:axId val="26507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72335"/>
        <c:crosses val="autoZero"/>
        <c:auto val="1"/>
        <c:lblAlgn val="ctr"/>
        <c:lblOffset val="100"/>
        <c:noMultiLvlLbl val="0"/>
      </c:catAx>
      <c:valAx>
        <c:axId val="2648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07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26500</c:v>
                </c:pt>
                <c:pt idx="1">
                  <c:v>29166.666666666668</c:v>
                </c:pt>
              </c:numCache>
            </c:numRef>
          </c:val>
          <c:extLst>
            <c:ext xmlns:c16="http://schemas.microsoft.com/office/drawing/2014/chart" uri="{C3380CC4-5D6E-409C-BE32-E72D297353CC}">
              <c16:uniqueId val="{00000000-FB92-1241-B7A6-2516907055D3}"/>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33333.333333333336</c:v>
                </c:pt>
                <c:pt idx="1">
                  <c:v>34000</c:v>
                </c:pt>
              </c:numCache>
            </c:numRef>
          </c:val>
          <c:extLst>
            <c:ext xmlns:c16="http://schemas.microsoft.com/office/drawing/2014/chart" uri="{C3380CC4-5D6E-409C-BE32-E72D297353CC}">
              <c16:uniqueId val="{00000001-FB92-1241-B7A6-2516907055D3}"/>
            </c:ext>
          </c:extLst>
        </c:ser>
        <c:dLbls>
          <c:showLegendKey val="0"/>
          <c:showVal val="0"/>
          <c:showCatName val="0"/>
          <c:showSerName val="0"/>
          <c:showPercent val="0"/>
          <c:showBubbleSize val="0"/>
        </c:dLbls>
        <c:gapWidth val="219"/>
        <c:overlap val="-27"/>
        <c:axId val="246360639"/>
        <c:axId val="246301055"/>
      </c:barChart>
      <c:catAx>
        <c:axId val="24636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301055"/>
        <c:crosses val="autoZero"/>
        <c:auto val="1"/>
        <c:lblAlgn val="ctr"/>
        <c:lblOffset val="100"/>
        <c:noMultiLvlLbl val="0"/>
      </c:catAx>
      <c:valAx>
        <c:axId val="24630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36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4313648293963252"/>
          <c:y val="7.407407407407407E-2"/>
          <c:w val="0.75162729658792649"/>
          <c:h val="0.74083895922332066"/>
        </c:manualLayout>
      </c:layout>
      <c:lineChart>
        <c:grouping val="standard"/>
        <c:varyColors val="0"/>
        <c:ser>
          <c:idx val="0"/>
          <c:order val="0"/>
          <c:tx>
            <c:strRef>
              <c:f>'Pivot Table '!$B$28:$B$29</c:f>
              <c:strCache>
                <c:ptCount val="1"/>
                <c:pt idx="0">
                  <c:v>No</c:v>
                </c:pt>
              </c:strCache>
            </c:strRef>
          </c:tx>
          <c:spPr>
            <a:ln w="28575" cap="rnd">
              <a:solidFill>
                <a:schemeClr val="accent1"/>
              </a:solidFill>
              <a:round/>
            </a:ln>
            <a:effectLst/>
          </c:spPr>
          <c:marker>
            <c:symbol val="none"/>
          </c:marker>
          <c:cat>
            <c:strRef>
              <c:f>'Pivot Table '!$A$30:$A$35</c:f>
              <c:strCache>
                <c:ptCount val="5"/>
                <c:pt idx="0">
                  <c:v>0-1 Miles</c:v>
                </c:pt>
                <c:pt idx="1">
                  <c:v>1-2 Miles</c:v>
                </c:pt>
                <c:pt idx="2">
                  <c:v>2-5 Miles</c:v>
                </c:pt>
                <c:pt idx="3">
                  <c:v>5-10 Miles</c:v>
                </c:pt>
                <c:pt idx="4">
                  <c:v>More than 10 Miles</c:v>
                </c:pt>
              </c:strCache>
            </c:strRef>
          </c:cat>
          <c:val>
            <c:numRef>
              <c:f>'Pivot Table '!$B$30:$B$35</c:f>
              <c:numCache>
                <c:formatCode>General</c:formatCode>
                <c:ptCount val="5"/>
                <c:pt idx="0">
                  <c:v>12</c:v>
                </c:pt>
                <c:pt idx="1">
                  <c:v>12</c:v>
                </c:pt>
                <c:pt idx="3">
                  <c:v>8</c:v>
                </c:pt>
              </c:numCache>
            </c:numRef>
          </c:val>
          <c:smooth val="0"/>
          <c:extLst>
            <c:ext xmlns:c16="http://schemas.microsoft.com/office/drawing/2014/chart" uri="{C3380CC4-5D6E-409C-BE32-E72D297353CC}">
              <c16:uniqueId val="{00000000-D069-4440-9810-504F6C35AE63}"/>
            </c:ext>
          </c:extLst>
        </c:ser>
        <c:ser>
          <c:idx val="1"/>
          <c:order val="1"/>
          <c:tx>
            <c:strRef>
              <c:f>'Pivot Table '!$C$28:$C$29</c:f>
              <c:strCache>
                <c:ptCount val="1"/>
                <c:pt idx="0">
                  <c:v>Yes</c:v>
                </c:pt>
              </c:strCache>
            </c:strRef>
          </c:tx>
          <c:spPr>
            <a:ln w="28575" cap="rnd">
              <a:solidFill>
                <a:schemeClr val="accent2"/>
              </a:solidFill>
              <a:round/>
            </a:ln>
            <a:effectLst/>
          </c:spPr>
          <c:marker>
            <c:symbol val="none"/>
          </c:marker>
          <c:cat>
            <c:strRef>
              <c:f>'Pivot Table '!$A$30:$A$35</c:f>
              <c:strCache>
                <c:ptCount val="5"/>
                <c:pt idx="0">
                  <c:v>0-1 Miles</c:v>
                </c:pt>
                <c:pt idx="1">
                  <c:v>1-2 Miles</c:v>
                </c:pt>
                <c:pt idx="2">
                  <c:v>2-5 Miles</c:v>
                </c:pt>
                <c:pt idx="3">
                  <c:v>5-10 Miles</c:v>
                </c:pt>
                <c:pt idx="4">
                  <c:v>More than 10 Miles</c:v>
                </c:pt>
              </c:strCache>
            </c:strRef>
          </c:cat>
          <c:val>
            <c:numRef>
              <c:f>'Pivot Table '!$C$30:$C$35</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D069-4440-9810-504F6C35AE63}"/>
            </c:ext>
          </c:extLst>
        </c:ser>
        <c:dLbls>
          <c:showLegendKey val="0"/>
          <c:showVal val="0"/>
          <c:showCatName val="0"/>
          <c:showSerName val="0"/>
          <c:showPercent val="0"/>
          <c:showBubbleSize val="0"/>
        </c:dLbls>
        <c:smooth val="0"/>
        <c:axId val="246790271"/>
        <c:axId val="257265951"/>
      </c:lineChart>
      <c:catAx>
        <c:axId val="24679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65951"/>
        <c:crosses val="autoZero"/>
        <c:auto val="1"/>
        <c:lblAlgn val="ctr"/>
        <c:lblOffset val="100"/>
        <c:noMultiLvlLbl val="0"/>
      </c:catAx>
      <c:valAx>
        <c:axId val="25726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0358705161854777E-2"/>
          <c:y val="3.2407407407407406E-2"/>
          <c:w val="0.75162729658792649"/>
          <c:h val="0.80463764946048411"/>
        </c:manualLayout>
      </c:layout>
      <c:lineChart>
        <c:grouping val="standard"/>
        <c:varyColors val="0"/>
        <c:ser>
          <c:idx val="0"/>
          <c:order val="0"/>
          <c:tx>
            <c:strRef>
              <c:f>'Pivot Table '!$B$59:$B$60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'!$A$61:$A$64</c:f>
              <c:strCache>
                <c:ptCount val="3"/>
                <c:pt idx="0">
                  <c:v>ADOLESCENT</c:v>
                </c:pt>
                <c:pt idx="1">
                  <c:v>MIDDLE AGE</c:v>
                </c:pt>
                <c:pt idx="2">
                  <c:v>OLD</c:v>
                </c:pt>
              </c:strCache>
            </c:strRef>
          </c:cat>
          <c:val>
            <c:numRef>
              <c:f>'Pivot Table '!$B$61:$B$64</c:f>
              <c:numCache>
                <c:formatCode>General</c:formatCode>
                <c:ptCount val="3"/>
                <c:pt idx="0">
                  <c:v>8</c:v>
                </c:pt>
                <c:pt idx="1">
                  <c:v>22</c:v>
                </c:pt>
                <c:pt idx="2">
                  <c:v>2</c:v>
                </c:pt>
              </c:numCache>
            </c:numRef>
          </c:val>
          <c:smooth val="0"/>
          <c:extLst>
            <c:ext xmlns:c16="http://schemas.microsoft.com/office/drawing/2014/chart" uri="{C3380CC4-5D6E-409C-BE32-E72D297353CC}">
              <c16:uniqueId val="{00000000-D6C2-F44D-B233-7D6A0055CB84}"/>
            </c:ext>
          </c:extLst>
        </c:ser>
        <c:ser>
          <c:idx val="1"/>
          <c:order val="1"/>
          <c:tx>
            <c:strRef>
              <c:f>'Pivot Table '!$C$59:$C$60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'!$A$61:$A$64</c:f>
              <c:strCache>
                <c:ptCount val="3"/>
                <c:pt idx="0">
                  <c:v>ADOLESCENT</c:v>
                </c:pt>
                <c:pt idx="1">
                  <c:v>MIDDLE AGE</c:v>
                </c:pt>
                <c:pt idx="2">
                  <c:v>OLD</c:v>
                </c:pt>
              </c:strCache>
            </c:strRef>
          </c:cat>
          <c:val>
            <c:numRef>
              <c:f>'Pivot Table '!$C$61:$C$64</c:f>
              <c:numCache>
                <c:formatCode>General</c:formatCode>
                <c:ptCount val="3"/>
                <c:pt idx="0">
                  <c:v>1</c:v>
                </c:pt>
                <c:pt idx="1">
                  <c:v>11</c:v>
                </c:pt>
                <c:pt idx="2">
                  <c:v>2</c:v>
                </c:pt>
              </c:numCache>
            </c:numRef>
          </c:val>
          <c:smooth val="0"/>
          <c:extLst>
            <c:ext xmlns:c16="http://schemas.microsoft.com/office/drawing/2014/chart" uri="{C3380CC4-5D6E-409C-BE32-E72D297353CC}">
              <c16:uniqueId val="{00000001-D6C2-F44D-B233-7D6A0055CB84}"/>
            </c:ext>
          </c:extLst>
        </c:ser>
        <c:dLbls>
          <c:showLegendKey val="0"/>
          <c:showVal val="0"/>
          <c:showCatName val="0"/>
          <c:showSerName val="0"/>
          <c:showPercent val="0"/>
          <c:showBubbleSize val="0"/>
        </c:dLbls>
        <c:marker val="1"/>
        <c:smooth val="0"/>
        <c:axId val="265075247"/>
        <c:axId val="264872335"/>
      </c:lineChart>
      <c:catAx>
        <c:axId val="26507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72335"/>
        <c:crosses val="autoZero"/>
        <c:auto val="1"/>
        <c:lblAlgn val="ctr"/>
        <c:lblOffset val="100"/>
        <c:noMultiLvlLbl val="0"/>
      </c:catAx>
      <c:valAx>
        <c:axId val="2648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07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12700</xdr:rowOff>
    </xdr:from>
    <xdr:to>
      <xdr:col>8</xdr:col>
      <xdr:colOff>647700</xdr:colOff>
      <xdr:row>22</xdr:row>
      <xdr:rowOff>0</xdr:rowOff>
    </xdr:to>
    <xdr:graphicFrame macro="">
      <xdr:nvGraphicFramePr>
        <xdr:cNvPr id="2" name="Chart 1">
          <a:extLst>
            <a:ext uri="{FF2B5EF4-FFF2-40B4-BE49-F238E27FC236}">
              <a16:creationId xmlns:a16="http://schemas.microsoft.com/office/drawing/2014/main" id="{79D3EA2C-894C-C749-9E61-D77D82430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8CE0EE6F-7A0D-704B-BA0E-41F410BE4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12700</xdr:rowOff>
    </xdr:from>
    <xdr:to>
      <xdr:col>15</xdr:col>
      <xdr:colOff>1</xdr:colOff>
      <xdr:row>22</xdr:row>
      <xdr:rowOff>0</xdr:rowOff>
    </xdr:to>
    <xdr:graphicFrame macro="">
      <xdr:nvGraphicFramePr>
        <xdr:cNvPr id="8" name="Chart 7">
          <a:extLst>
            <a:ext uri="{FF2B5EF4-FFF2-40B4-BE49-F238E27FC236}">
              <a16:creationId xmlns:a16="http://schemas.microsoft.com/office/drawing/2014/main" id="{C9430F8B-66C1-0946-9316-C628AA726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47631</xdr:rowOff>
    </xdr:from>
    <xdr:to>
      <xdr:col>2</xdr:col>
      <xdr:colOff>612048</xdr:colOff>
      <xdr:row>10</xdr:row>
      <xdr:rowOff>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9C1BBB4E-0A90-064E-BBF1-FBF92A9860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5703"/>
              <a:ext cx="2264578" cy="870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183613</xdr:rowOff>
    </xdr:from>
    <xdr:to>
      <xdr:col>2</xdr:col>
      <xdr:colOff>581445</xdr:colOff>
      <xdr:row>25</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E49F1DE-8D47-404F-AAE0-756435D3AB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7830"/>
              <a:ext cx="2233975" cy="1652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612048</xdr:colOff>
      <xdr:row>16</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EFC691F-0E4B-814E-BF46-D8A495E3C9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6145"/>
              <a:ext cx="2264578" cy="1101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374608</xdr:colOff>
      <xdr:row>9</xdr:row>
      <xdr:rowOff>76564</xdr:rowOff>
    </xdr:from>
    <xdr:to>
      <xdr:col>4</xdr:col>
      <xdr:colOff>789414</xdr:colOff>
      <xdr:row>23</xdr:row>
      <xdr:rowOff>133577</xdr:rowOff>
    </xdr:to>
    <xdr:graphicFrame macro="">
      <xdr:nvGraphicFramePr>
        <xdr:cNvPr id="2" name="Chart 1">
          <a:extLst>
            <a:ext uri="{FF2B5EF4-FFF2-40B4-BE49-F238E27FC236}">
              <a16:creationId xmlns:a16="http://schemas.microsoft.com/office/drawing/2014/main" id="{AA58F378-0416-6548-B9DD-5099EB883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432165</xdr:colOff>
      <xdr:row>36</xdr:row>
      <xdr:rowOff>12608</xdr:rowOff>
    </xdr:from>
    <xdr:to>
      <xdr:col>5</xdr:col>
      <xdr:colOff>465971</xdr:colOff>
      <xdr:row>52</xdr:row>
      <xdr:rowOff>91367</xdr:rowOff>
    </xdr:to>
    <xdr:graphicFrame macro="">
      <xdr:nvGraphicFramePr>
        <xdr:cNvPr id="3" name="Chart 2">
          <a:extLst>
            <a:ext uri="{FF2B5EF4-FFF2-40B4-BE49-F238E27FC236}">
              <a16:creationId xmlns:a16="http://schemas.microsoft.com/office/drawing/2014/main" id="{7CB22666-95B4-354B-A4A1-CC347EC24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377344</xdr:colOff>
      <xdr:row>65</xdr:row>
      <xdr:rowOff>167931</xdr:rowOff>
    </xdr:from>
    <xdr:to>
      <xdr:col>5</xdr:col>
      <xdr:colOff>456834</xdr:colOff>
      <xdr:row>80</xdr:row>
      <xdr:rowOff>155323</xdr:rowOff>
    </xdr:to>
    <xdr:graphicFrame macro="">
      <xdr:nvGraphicFramePr>
        <xdr:cNvPr id="5" name="Chart 4">
          <a:extLst>
            <a:ext uri="{FF2B5EF4-FFF2-40B4-BE49-F238E27FC236}">
              <a16:creationId xmlns:a16="http://schemas.microsoft.com/office/drawing/2014/main" id="{E5FD91DE-75AD-D848-8A3A-6987A1942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4.439004398148" createdVersion="6" refreshedVersion="6" minRefreshableVersion="3" recordCount="1000" xr:uid="{A380BBC1-7537-2E4E-A80B-4A574177A1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3033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4C1B6-181B-AF4D-AF9A-CC5D506A24A4}" name="PivotTable3" cacheId="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9:D6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3B53C7-56B3-CF4F-B2E4-AEA9F47B0943}" name="PivotTable2" cacheId="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10461B-9D4D-1B47-A912-4523C6021150}" name="PivotTable1" cacheId="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76">
      <pivotArea collapsedLevelsAreSubtotals="1" fieldPosition="0">
        <references count="1">
          <reference field="2" count="0"/>
        </references>
      </pivotArea>
    </format>
    <format dxfId="53">
      <pivotArea outline="0" collapsedLevelsAreSubtotals="1" fieldPosition="0">
        <references count="1">
          <reference field="13" count="0" selected="0"/>
        </references>
      </pivotArea>
    </format>
    <format dxfId="51">
      <pivotArea dataOnly="0" labelOnly="1" fieldPosition="0">
        <references count="1">
          <reference field="13" count="0"/>
        </references>
      </pivotArea>
    </format>
    <format dxfId="45">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AFDBFA-279E-7548-99E2-2E59FD1FC687}" sourceName="Marital Status">
  <pivotTables>
    <pivotTable tabId="3" name="PivotTable1"/>
    <pivotTable tabId="3" name="PivotTable2"/>
    <pivotTable tabId="3" name="PivotTable3"/>
  </pivotTables>
  <data>
    <tabular pivotCacheId="13530339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16BC99-56E3-364E-9EA3-84B529F2B193}" sourceName="Education">
  <pivotTables>
    <pivotTable tabId="3" name="PivotTable1"/>
    <pivotTable tabId="3" name="PivotTable2"/>
    <pivotTable tabId="3" name="PivotTable3"/>
  </pivotTables>
  <data>
    <tabular pivotCacheId="135303394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EDC6E7-C12C-5546-B677-168D0CF2B4FF}" sourceName="Region">
  <pivotTables>
    <pivotTable tabId="3" name="PivotTable1"/>
    <pivotTable tabId="3" name="PivotTable2"/>
    <pivotTable tabId="3" name="PivotTable3"/>
  </pivotTables>
  <data>
    <tabular pivotCacheId="13530339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BC27C5-7C6B-9144-BC25-7ACB9487C73D}" cache="Slicer_Marital_Status" caption="Marital Status" rowHeight="230716"/>
  <slicer name="Education" xr10:uid="{647047DB-7178-EE47-8DC2-90245B76EAFD}" cache="Slicer_Education" caption="Education" rowHeight="230716"/>
  <slicer name="Region" xr10:uid="{49C04810-28ED-2A4B-9001-30464B57679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8D0C5-5F5D-E641-BC54-94FA3692EF9C}">
  <dimension ref="A1:O5"/>
  <sheetViews>
    <sheetView showGridLines="0" tabSelected="1" zoomScale="83" workbookViewId="0">
      <selection activeCell="Q15" sqref="Q15"/>
    </sheetView>
  </sheetViews>
  <sheetFormatPr baseColWidth="10" defaultRowHeight="15"/>
  <sheetData>
    <row r="1" spans="1:15">
      <c r="A1" s="13" t="s">
        <v>50</v>
      </c>
      <c r="B1" s="12"/>
      <c r="C1" s="12"/>
      <c r="D1" s="12"/>
      <c r="E1" s="12"/>
      <c r="F1" s="12"/>
      <c r="G1" s="12"/>
      <c r="H1" s="12"/>
      <c r="I1" s="12"/>
      <c r="J1" s="12"/>
      <c r="K1" s="12"/>
      <c r="L1" s="12"/>
      <c r="M1" s="12"/>
      <c r="N1" s="12"/>
      <c r="O1" s="12"/>
    </row>
    <row r="2" spans="1:15">
      <c r="A2" s="12"/>
      <c r="B2" s="12"/>
      <c r="C2" s="12"/>
      <c r="D2" s="12"/>
      <c r="E2" s="12"/>
      <c r="F2" s="12"/>
      <c r="G2" s="12"/>
      <c r="H2" s="12"/>
      <c r="I2" s="12"/>
      <c r="J2" s="12"/>
      <c r="K2" s="12"/>
      <c r="L2" s="12"/>
      <c r="M2" s="12"/>
      <c r="N2" s="12"/>
      <c r="O2" s="12"/>
    </row>
    <row r="3" spans="1:15">
      <c r="A3" s="12"/>
      <c r="B3" s="12"/>
      <c r="C3" s="12"/>
      <c r="D3" s="12"/>
      <c r="E3" s="12"/>
      <c r="F3" s="12"/>
      <c r="G3" s="12"/>
      <c r="H3" s="12"/>
      <c r="I3" s="12"/>
      <c r="J3" s="12"/>
      <c r="K3" s="12"/>
      <c r="L3" s="12"/>
      <c r="M3" s="12"/>
      <c r="N3" s="12"/>
      <c r="O3" s="12"/>
    </row>
    <row r="4" spans="1:15">
      <c r="A4" s="12"/>
      <c r="B4" s="12"/>
      <c r="C4" s="12"/>
      <c r="D4" s="12"/>
      <c r="E4" s="12"/>
      <c r="F4" s="12"/>
      <c r="G4" s="12"/>
      <c r="H4" s="12"/>
      <c r="I4" s="12"/>
      <c r="J4" s="12"/>
      <c r="K4" s="12"/>
      <c r="L4" s="12"/>
      <c r="M4" s="12"/>
      <c r="N4" s="12"/>
      <c r="O4" s="12"/>
    </row>
    <row r="5" spans="1:15">
      <c r="A5" s="12"/>
      <c r="B5" s="12"/>
      <c r="C5" s="12"/>
      <c r="D5" s="12"/>
      <c r="E5" s="12"/>
      <c r="F5" s="12"/>
      <c r="G5" s="12"/>
      <c r="H5" s="12"/>
      <c r="I5" s="12"/>
      <c r="J5" s="12"/>
      <c r="K5" s="12"/>
      <c r="L5" s="12"/>
      <c r="M5" s="12"/>
      <c r="N5" s="12"/>
      <c r="O5" s="12"/>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F958-6E1D-9241-8D1F-8D88254E1391}">
  <dimension ref="A3:D64"/>
  <sheetViews>
    <sheetView topLeftCell="A60" zoomScale="139" zoomScaleNormal="400" workbookViewId="0">
      <selection activeCell="H74" sqref="H74"/>
    </sheetView>
  </sheetViews>
  <sheetFormatPr baseColWidth="10" defaultRowHeight="15"/>
  <cols>
    <col min="1" max="1" width="19.83203125" bestFit="1" customWidth="1"/>
    <col min="2" max="2" width="14.83203125" bestFit="1" customWidth="1"/>
    <col min="3" max="3" width="3.83203125" bestFit="1" customWidth="1"/>
    <col min="4" max="4" width="10" bestFit="1" customWidth="1"/>
  </cols>
  <sheetData>
    <row r="3" spans="1:4">
      <c r="A3" s="8" t="s">
        <v>43</v>
      </c>
      <c r="B3" s="8" t="s">
        <v>44</v>
      </c>
    </row>
    <row r="4" spans="1:4">
      <c r="A4" s="8" t="s">
        <v>41</v>
      </c>
      <c r="B4" s="10" t="s">
        <v>18</v>
      </c>
      <c r="C4" s="10" t="s">
        <v>15</v>
      </c>
      <c r="D4" t="s">
        <v>42</v>
      </c>
    </row>
    <row r="5" spans="1:4">
      <c r="A5" s="9" t="s">
        <v>39</v>
      </c>
      <c r="B5" s="10">
        <v>26500</v>
      </c>
      <c r="C5" s="10">
        <v>33333.333333333336</v>
      </c>
      <c r="D5" s="11">
        <v>28620.689655172413</v>
      </c>
    </row>
    <row r="6" spans="1:4">
      <c r="A6" s="9" t="s">
        <v>38</v>
      </c>
      <c r="B6" s="10">
        <v>29166.666666666668</v>
      </c>
      <c r="C6" s="10">
        <v>34000</v>
      </c>
      <c r="D6" s="11">
        <v>30588.235294117647</v>
      </c>
    </row>
    <row r="7" spans="1:4">
      <c r="A7" s="9" t="s">
        <v>42</v>
      </c>
      <c r="B7" s="10">
        <v>27500</v>
      </c>
      <c r="C7" s="10">
        <v>33571.428571428572</v>
      </c>
      <c r="D7" s="7">
        <v>29347.82608695652</v>
      </c>
    </row>
    <row r="28" spans="1:4">
      <c r="A28" s="8" t="s">
        <v>45</v>
      </c>
      <c r="B28" s="8" t="s">
        <v>44</v>
      </c>
    </row>
    <row r="29" spans="1:4">
      <c r="A29" s="8" t="s">
        <v>41</v>
      </c>
      <c r="B29" t="s">
        <v>18</v>
      </c>
      <c r="C29" t="s">
        <v>15</v>
      </c>
      <c r="D29" t="s">
        <v>42</v>
      </c>
    </row>
    <row r="30" spans="1:4">
      <c r="A30" s="9" t="s">
        <v>16</v>
      </c>
      <c r="B30" s="7">
        <v>12</v>
      </c>
      <c r="C30" s="7">
        <v>4</v>
      </c>
      <c r="D30" s="7">
        <v>16</v>
      </c>
    </row>
    <row r="31" spans="1:4">
      <c r="A31" s="9" t="s">
        <v>26</v>
      </c>
      <c r="B31" s="7">
        <v>12</v>
      </c>
      <c r="C31" s="7">
        <v>4</v>
      </c>
      <c r="D31" s="7">
        <v>16</v>
      </c>
    </row>
    <row r="32" spans="1:4">
      <c r="A32" s="9" t="s">
        <v>22</v>
      </c>
      <c r="B32" s="7"/>
      <c r="C32" s="7">
        <v>1</v>
      </c>
      <c r="D32" s="7">
        <v>1</v>
      </c>
    </row>
    <row r="33" spans="1:4">
      <c r="A33" s="9" t="s">
        <v>23</v>
      </c>
      <c r="B33" s="7">
        <v>8</v>
      </c>
      <c r="C33" s="7">
        <v>3</v>
      </c>
      <c r="D33" s="7">
        <v>11</v>
      </c>
    </row>
    <row r="34" spans="1:4">
      <c r="A34" s="9" t="s">
        <v>46</v>
      </c>
      <c r="B34" s="7"/>
      <c r="C34" s="7">
        <v>2</v>
      </c>
      <c r="D34" s="7">
        <v>2</v>
      </c>
    </row>
    <row r="35" spans="1:4">
      <c r="A35" s="9" t="s">
        <v>42</v>
      </c>
      <c r="B35" s="7">
        <v>32</v>
      </c>
      <c r="C35" s="7">
        <v>14</v>
      </c>
      <c r="D35" s="7">
        <v>46</v>
      </c>
    </row>
    <row r="59" spans="1:4">
      <c r="A59" s="8" t="s">
        <v>45</v>
      </c>
      <c r="B59" s="8" t="s">
        <v>44</v>
      </c>
    </row>
    <row r="60" spans="1:4">
      <c r="A60" s="8" t="s">
        <v>41</v>
      </c>
      <c r="B60" t="s">
        <v>18</v>
      </c>
      <c r="C60" t="s">
        <v>15</v>
      </c>
      <c r="D60" t="s">
        <v>42</v>
      </c>
    </row>
    <row r="61" spans="1:4">
      <c r="A61" s="9" t="s">
        <v>47</v>
      </c>
      <c r="B61" s="7">
        <v>8</v>
      </c>
      <c r="C61" s="7">
        <v>1</v>
      </c>
      <c r="D61" s="7">
        <v>9</v>
      </c>
    </row>
    <row r="62" spans="1:4">
      <c r="A62" s="9" t="s">
        <v>48</v>
      </c>
      <c r="B62" s="7">
        <v>22</v>
      </c>
      <c r="C62" s="7">
        <v>11</v>
      </c>
      <c r="D62" s="7">
        <v>33</v>
      </c>
    </row>
    <row r="63" spans="1:4">
      <c r="A63" s="9" t="s">
        <v>49</v>
      </c>
      <c r="B63" s="7">
        <v>2</v>
      </c>
      <c r="C63" s="7">
        <v>2</v>
      </c>
      <c r="D63" s="7">
        <v>4</v>
      </c>
    </row>
    <row r="64" spans="1:4">
      <c r="A64" s="9" t="s">
        <v>42</v>
      </c>
      <c r="B64" s="7">
        <v>32</v>
      </c>
      <c r="C64" s="7">
        <v>14</v>
      </c>
      <c r="D64" s="7">
        <v>46</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BA49F-7837-EA41-98DD-2C186ED94502}">
  <dimension ref="A1:N1027"/>
  <sheetViews>
    <sheetView topLeftCell="B1" workbookViewId="0">
      <pane ySplit="1" topLeftCell="A964" activePane="bottomLeft" state="frozen"/>
      <selection pane="bottomLeft"/>
    </sheetView>
  </sheetViews>
  <sheetFormatPr baseColWidth="10" defaultColWidth="11.83203125" defaultRowHeight="15"/>
  <cols>
    <col min="4" max="4" width="11.83203125" style="3"/>
    <col min="13" max="13" width="18.5" customWidth="1"/>
    <col min="14" max="14" width="15.5" customWidth="1"/>
  </cols>
  <sheetData>
    <row r="1" spans="1:14">
      <c r="A1" s="5" t="s">
        <v>0</v>
      </c>
      <c r="B1" s="5" t="s">
        <v>1</v>
      </c>
      <c r="C1" s="5" t="s">
        <v>2</v>
      </c>
      <c r="D1" s="6" t="s">
        <v>3</v>
      </c>
      <c r="E1" s="5" t="s">
        <v>4</v>
      </c>
      <c r="F1" s="5" t="s">
        <v>5</v>
      </c>
      <c r="G1" s="5" t="s">
        <v>6</v>
      </c>
      <c r="H1" s="5" t="s">
        <v>7</v>
      </c>
      <c r="I1" s="5" t="s">
        <v>8</v>
      </c>
      <c r="J1" s="5" t="s">
        <v>9</v>
      </c>
      <c r="K1" s="5" t="s">
        <v>10</v>
      </c>
      <c r="L1" s="5" t="s">
        <v>11</v>
      </c>
      <c r="M1" s="5" t="s">
        <v>40</v>
      </c>
      <c r="N1" s="5" t="s">
        <v>12</v>
      </c>
    </row>
    <row r="2" spans="1:14">
      <c r="A2">
        <v>12496</v>
      </c>
      <c r="B2" t="s">
        <v>36</v>
      </c>
      <c r="C2" t="s">
        <v>39</v>
      </c>
      <c r="D2" s="3">
        <v>40000</v>
      </c>
      <c r="E2">
        <v>1</v>
      </c>
      <c r="F2" t="s">
        <v>13</v>
      </c>
      <c r="G2" t="s">
        <v>14</v>
      </c>
      <c r="H2" t="s">
        <v>15</v>
      </c>
      <c r="I2">
        <v>0</v>
      </c>
      <c r="J2" t="s">
        <v>16</v>
      </c>
      <c r="K2" t="s">
        <v>17</v>
      </c>
      <c r="L2">
        <v>42</v>
      </c>
      <c r="M2" s="4" t="str">
        <f>IF(L2&gt;54, "OLD", IF(L2&gt;= 31, "MIDDLE AGE", IF(L2&lt;31, "ADOLESCENT", "INVALID")))</f>
        <v>MIDDLE AGE</v>
      </c>
      <c r="N2" t="s">
        <v>18</v>
      </c>
    </row>
    <row r="3" spans="1:14">
      <c r="A3">
        <v>24107</v>
      </c>
      <c r="B3" t="s">
        <v>36</v>
      </c>
      <c r="C3" t="s">
        <v>38</v>
      </c>
      <c r="D3" s="3">
        <v>30000</v>
      </c>
      <c r="E3">
        <v>3</v>
      </c>
      <c r="F3" t="s">
        <v>19</v>
      </c>
      <c r="G3" t="s">
        <v>20</v>
      </c>
      <c r="H3" t="s">
        <v>15</v>
      </c>
      <c r="I3">
        <v>1</v>
      </c>
      <c r="J3" t="s">
        <v>16</v>
      </c>
      <c r="K3" t="s">
        <v>17</v>
      </c>
      <c r="L3">
        <v>43</v>
      </c>
      <c r="M3" s="4" t="str">
        <f t="shared" ref="M3:M66" si="0">IF(L3&gt;54, "OLD", IF(L3&gt;= 31, "MIDDLE AGE", IF(L3&lt;31, "ADOLESCENT", "INVALID")))</f>
        <v>MIDDLE AGE</v>
      </c>
      <c r="N3" t="s">
        <v>18</v>
      </c>
    </row>
    <row r="4" spans="1:14">
      <c r="A4">
        <v>14177</v>
      </c>
      <c r="B4" t="s">
        <v>36</v>
      </c>
      <c r="C4" t="s">
        <v>38</v>
      </c>
      <c r="D4" s="3">
        <v>80000</v>
      </c>
      <c r="E4">
        <v>5</v>
      </c>
      <c r="F4" t="s">
        <v>19</v>
      </c>
      <c r="G4" t="s">
        <v>21</v>
      </c>
      <c r="H4" t="s">
        <v>18</v>
      </c>
      <c r="I4">
        <v>2</v>
      </c>
      <c r="J4" t="s">
        <v>22</v>
      </c>
      <c r="K4" t="s">
        <v>17</v>
      </c>
      <c r="L4">
        <v>60</v>
      </c>
      <c r="M4" s="4" t="str">
        <f t="shared" si="0"/>
        <v>OLD</v>
      </c>
      <c r="N4" t="s">
        <v>18</v>
      </c>
    </row>
    <row r="5" spans="1:14">
      <c r="A5">
        <v>24381</v>
      </c>
      <c r="B5" t="s">
        <v>37</v>
      </c>
      <c r="C5" t="s">
        <v>38</v>
      </c>
      <c r="D5" s="3">
        <v>70000</v>
      </c>
      <c r="E5">
        <v>0</v>
      </c>
      <c r="F5" t="s">
        <v>13</v>
      </c>
      <c r="G5" t="s">
        <v>21</v>
      </c>
      <c r="H5" t="s">
        <v>15</v>
      </c>
      <c r="I5">
        <v>1</v>
      </c>
      <c r="J5" t="s">
        <v>23</v>
      </c>
      <c r="K5" t="s">
        <v>24</v>
      </c>
      <c r="L5">
        <v>41</v>
      </c>
      <c r="M5" s="4" t="str">
        <f t="shared" si="0"/>
        <v>MIDDLE AGE</v>
      </c>
      <c r="N5" t="s">
        <v>15</v>
      </c>
    </row>
    <row r="6" spans="1:14">
      <c r="A6">
        <v>25597</v>
      </c>
      <c r="B6" t="s">
        <v>37</v>
      </c>
      <c r="C6" t="s">
        <v>38</v>
      </c>
      <c r="D6" s="3">
        <v>30000</v>
      </c>
      <c r="E6">
        <v>0</v>
      </c>
      <c r="F6" t="s">
        <v>13</v>
      </c>
      <c r="G6" t="s">
        <v>20</v>
      </c>
      <c r="H6" t="s">
        <v>18</v>
      </c>
      <c r="I6">
        <v>0</v>
      </c>
      <c r="J6" t="s">
        <v>16</v>
      </c>
      <c r="K6" t="s">
        <v>17</v>
      </c>
      <c r="L6">
        <v>36</v>
      </c>
      <c r="M6" s="4" t="str">
        <f t="shared" si="0"/>
        <v>MIDDLE AGE</v>
      </c>
      <c r="N6" t="s">
        <v>15</v>
      </c>
    </row>
    <row r="7" spans="1:14">
      <c r="A7">
        <v>13507</v>
      </c>
      <c r="B7" t="s">
        <v>36</v>
      </c>
      <c r="C7" t="s">
        <v>39</v>
      </c>
      <c r="D7" s="3">
        <v>10000</v>
      </c>
      <c r="E7">
        <v>2</v>
      </c>
      <c r="F7" t="s">
        <v>19</v>
      </c>
      <c r="G7" t="s">
        <v>25</v>
      </c>
      <c r="H7" t="s">
        <v>15</v>
      </c>
      <c r="I7">
        <v>0</v>
      </c>
      <c r="J7" t="s">
        <v>26</v>
      </c>
      <c r="K7" t="s">
        <v>17</v>
      </c>
      <c r="L7">
        <v>50</v>
      </c>
      <c r="M7" s="4" t="str">
        <f t="shared" si="0"/>
        <v>MIDDLE AGE</v>
      </c>
      <c r="N7" t="s">
        <v>18</v>
      </c>
    </row>
    <row r="8" spans="1:14">
      <c r="A8">
        <v>27974</v>
      </c>
      <c r="B8" t="s">
        <v>37</v>
      </c>
      <c r="C8" t="s">
        <v>38</v>
      </c>
      <c r="D8" s="3">
        <v>160000</v>
      </c>
      <c r="E8">
        <v>2</v>
      </c>
      <c r="F8" t="s">
        <v>27</v>
      </c>
      <c r="G8" t="s">
        <v>28</v>
      </c>
      <c r="H8" t="s">
        <v>15</v>
      </c>
      <c r="I8">
        <v>4</v>
      </c>
      <c r="J8" t="s">
        <v>16</v>
      </c>
      <c r="K8" t="s">
        <v>24</v>
      </c>
      <c r="L8">
        <v>33</v>
      </c>
      <c r="M8" s="4" t="str">
        <f t="shared" si="0"/>
        <v>MIDDLE AGE</v>
      </c>
      <c r="N8" t="s">
        <v>15</v>
      </c>
    </row>
    <row r="9" spans="1:14">
      <c r="A9">
        <v>19364</v>
      </c>
      <c r="B9" t="s">
        <v>36</v>
      </c>
      <c r="C9" t="s">
        <v>38</v>
      </c>
      <c r="D9" s="3">
        <v>40000</v>
      </c>
      <c r="E9">
        <v>1</v>
      </c>
      <c r="F9" t="s">
        <v>13</v>
      </c>
      <c r="G9" t="s">
        <v>14</v>
      </c>
      <c r="H9" t="s">
        <v>15</v>
      </c>
      <c r="I9">
        <v>0</v>
      </c>
      <c r="J9" t="s">
        <v>16</v>
      </c>
      <c r="K9" t="s">
        <v>17</v>
      </c>
      <c r="L9">
        <v>43</v>
      </c>
      <c r="M9" s="4" t="str">
        <f t="shared" si="0"/>
        <v>MIDDLE AGE</v>
      </c>
      <c r="N9" t="s">
        <v>15</v>
      </c>
    </row>
    <row r="10" spans="1:14">
      <c r="A10">
        <v>22155</v>
      </c>
      <c r="B10" t="s">
        <v>36</v>
      </c>
      <c r="C10" t="s">
        <v>38</v>
      </c>
      <c r="D10" s="3">
        <v>20000</v>
      </c>
      <c r="E10">
        <v>2</v>
      </c>
      <c r="F10" t="s">
        <v>29</v>
      </c>
      <c r="G10" t="s">
        <v>20</v>
      </c>
      <c r="H10" t="s">
        <v>15</v>
      </c>
      <c r="I10">
        <v>2</v>
      </c>
      <c r="J10" t="s">
        <v>23</v>
      </c>
      <c r="K10" t="s">
        <v>24</v>
      </c>
      <c r="L10">
        <v>58</v>
      </c>
      <c r="M10" s="4" t="str">
        <f t="shared" si="0"/>
        <v>OLD</v>
      </c>
      <c r="N10" t="s">
        <v>18</v>
      </c>
    </row>
    <row r="11" spans="1:14">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c r="A12">
        <v>22173</v>
      </c>
      <c r="B12" t="s">
        <v>36</v>
      </c>
      <c r="C12" t="s">
        <v>39</v>
      </c>
      <c r="D12" s="3">
        <v>30000</v>
      </c>
      <c r="E12">
        <v>3</v>
      </c>
      <c r="F12" t="s">
        <v>27</v>
      </c>
      <c r="G12" t="s">
        <v>14</v>
      </c>
      <c r="H12" t="s">
        <v>18</v>
      </c>
      <c r="I12">
        <v>2</v>
      </c>
      <c r="J12" t="s">
        <v>26</v>
      </c>
      <c r="K12" t="s">
        <v>24</v>
      </c>
      <c r="L12">
        <v>54</v>
      </c>
      <c r="M12" s="4" t="str">
        <f t="shared" si="0"/>
        <v>MIDDLE AGE</v>
      </c>
      <c r="N12" t="s">
        <v>15</v>
      </c>
    </row>
    <row r="13" spans="1:14">
      <c r="A13">
        <v>12697</v>
      </c>
      <c r="B13" t="s">
        <v>37</v>
      </c>
      <c r="C13" t="s">
        <v>39</v>
      </c>
      <c r="D13" s="3">
        <v>90000</v>
      </c>
      <c r="E13">
        <v>0</v>
      </c>
      <c r="F13" t="s">
        <v>13</v>
      </c>
      <c r="G13" t="s">
        <v>21</v>
      </c>
      <c r="H13" t="s">
        <v>18</v>
      </c>
      <c r="I13">
        <v>4</v>
      </c>
      <c r="J13" t="s">
        <v>46</v>
      </c>
      <c r="K13" t="s">
        <v>24</v>
      </c>
      <c r="L13">
        <v>36</v>
      </c>
      <c r="M13" s="4" t="str">
        <f t="shared" si="0"/>
        <v>MIDDLE AGE</v>
      </c>
      <c r="N13" t="s">
        <v>18</v>
      </c>
    </row>
    <row r="14" spans="1:14">
      <c r="A14">
        <v>11434</v>
      </c>
      <c r="B14" t="s">
        <v>36</v>
      </c>
      <c r="C14" t="s">
        <v>38</v>
      </c>
      <c r="D14" s="3">
        <v>170000</v>
      </c>
      <c r="E14">
        <v>5</v>
      </c>
      <c r="F14" t="s">
        <v>19</v>
      </c>
      <c r="G14" t="s">
        <v>21</v>
      </c>
      <c r="H14" t="s">
        <v>15</v>
      </c>
      <c r="I14">
        <v>0</v>
      </c>
      <c r="J14" t="s">
        <v>16</v>
      </c>
      <c r="K14" t="s">
        <v>17</v>
      </c>
      <c r="L14">
        <v>55</v>
      </c>
      <c r="M14" s="4" t="str">
        <f t="shared" si="0"/>
        <v>OLD</v>
      </c>
      <c r="N14" t="s">
        <v>18</v>
      </c>
    </row>
    <row r="15" spans="1:14">
      <c r="A15">
        <v>25323</v>
      </c>
      <c r="B15" t="s">
        <v>36</v>
      </c>
      <c r="C15" t="s">
        <v>38</v>
      </c>
      <c r="D15" s="3">
        <v>40000</v>
      </c>
      <c r="E15">
        <v>2</v>
      </c>
      <c r="F15" t="s">
        <v>19</v>
      </c>
      <c r="G15" t="s">
        <v>20</v>
      </c>
      <c r="H15" t="s">
        <v>15</v>
      </c>
      <c r="I15">
        <v>1</v>
      </c>
      <c r="J15" t="s">
        <v>26</v>
      </c>
      <c r="K15" t="s">
        <v>17</v>
      </c>
      <c r="L15">
        <v>35</v>
      </c>
      <c r="M15" s="4" t="str">
        <f t="shared" si="0"/>
        <v>MIDDLE AGE</v>
      </c>
      <c r="N15" t="s">
        <v>15</v>
      </c>
    </row>
    <row r="16" spans="1:14">
      <c r="A16">
        <v>23542</v>
      </c>
      <c r="B16" t="s">
        <v>37</v>
      </c>
      <c r="C16" t="s">
        <v>38</v>
      </c>
      <c r="D16" s="3">
        <v>60000</v>
      </c>
      <c r="E16">
        <v>1</v>
      </c>
      <c r="F16" t="s">
        <v>19</v>
      </c>
      <c r="G16" t="s">
        <v>14</v>
      </c>
      <c r="H16" t="s">
        <v>18</v>
      </c>
      <c r="I16">
        <v>1</v>
      </c>
      <c r="J16" t="s">
        <v>16</v>
      </c>
      <c r="K16" t="s">
        <v>24</v>
      </c>
      <c r="L16">
        <v>45</v>
      </c>
      <c r="M16" s="4" t="str">
        <f t="shared" si="0"/>
        <v>MIDDLE AGE</v>
      </c>
      <c r="N16" t="s">
        <v>15</v>
      </c>
    </row>
    <row r="17" spans="1:14">
      <c r="A17">
        <v>20870</v>
      </c>
      <c r="B17" t="s">
        <v>37</v>
      </c>
      <c r="C17" t="s">
        <v>39</v>
      </c>
      <c r="D17" s="3">
        <v>10000</v>
      </c>
      <c r="E17">
        <v>2</v>
      </c>
      <c r="F17" t="s">
        <v>27</v>
      </c>
      <c r="G17" t="s">
        <v>25</v>
      </c>
      <c r="H17" t="s">
        <v>15</v>
      </c>
      <c r="I17">
        <v>1</v>
      </c>
      <c r="J17" t="s">
        <v>16</v>
      </c>
      <c r="K17" t="s">
        <v>17</v>
      </c>
      <c r="L17">
        <v>38</v>
      </c>
      <c r="M17" s="4" t="str">
        <f t="shared" si="0"/>
        <v>MIDDLE AGE</v>
      </c>
      <c r="N17" t="s">
        <v>15</v>
      </c>
    </row>
    <row r="18" spans="1:14">
      <c r="A18">
        <v>23316</v>
      </c>
      <c r="B18" t="s">
        <v>37</v>
      </c>
      <c r="C18" t="s">
        <v>38</v>
      </c>
      <c r="D18" s="3">
        <v>30000</v>
      </c>
      <c r="E18">
        <v>3</v>
      </c>
      <c r="F18" t="s">
        <v>19</v>
      </c>
      <c r="G18" t="s">
        <v>20</v>
      </c>
      <c r="H18" t="s">
        <v>18</v>
      </c>
      <c r="I18">
        <v>2</v>
      </c>
      <c r="J18" t="s">
        <v>26</v>
      </c>
      <c r="K18" t="s">
        <v>24</v>
      </c>
      <c r="L18">
        <v>59</v>
      </c>
      <c r="M18" s="4" t="str">
        <f t="shared" si="0"/>
        <v>OLD</v>
      </c>
      <c r="N18" t="s">
        <v>15</v>
      </c>
    </row>
    <row r="19" spans="1:14">
      <c r="A19">
        <v>12610</v>
      </c>
      <c r="B19" t="s">
        <v>36</v>
      </c>
      <c r="C19" t="s">
        <v>39</v>
      </c>
      <c r="D19" s="3">
        <v>30000</v>
      </c>
      <c r="E19">
        <v>1</v>
      </c>
      <c r="F19" t="s">
        <v>13</v>
      </c>
      <c r="G19" t="s">
        <v>20</v>
      </c>
      <c r="H19" t="s">
        <v>15</v>
      </c>
      <c r="I19">
        <v>0</v>
      </c>
      <c r="J19" t="s">
        <v>16</v>
      </c>
      <c r="K19" t="s">
        <v>17</v>
      </c>
      <c r="L19">
        <v>47</v>
      </c>
      <c r="M19" s="4" t="str">
        <f t="shared" si="0"/>
        <v>MIDDLE AGE</v>
      </c>
      <c r="N19" t="s">
        <v>18</v>
      </c>
    </row>
    <row r="20" spans="1:14">
      <c r="A20">
        <v>27183</v>
      </c>
      <c r="B20" t="s">
        <v>37</v>
      </c>
      <c r="C20" t="s">
        <v>38</v>
      </c>
      <c r="D20" s="3">
        <v>40000</v>
      </c>
      <c r="E20">
        <v>2</v>
      </c>
      <c r="F20" t="s">
        <v>19</v>
      </c>
      <c r="G20" t="s">
        <v>20</v>
      </c>
      <c r="H20" t="s">
        <v>15</v>
      </c>
      <c r="I20">
        <v>1</v>
      </c>
      <c r="J20" t="s">
        <v>26</v>
      </c>
      <c r="K20" t="s">
        <v>17</v>
      </c>
      <c r="L20">
        <v>35</v>
      </c>
      <c r="M20" s="4" t="str">
        <f t="shared" si="0"/>
        <v>MIDDLE AGE</v>
      </c>
      <c r="N20" t="s">
        <v>15</v>
      </c>
    </row>
    <row r="21" spans="1:14">
      <c r="A21">
        <v>25940</v>
      </c>
      <c r="B21" t="s">
        <v>37</v>
      </c>
      <c r="C21" t="s">
        <v>38</v>
      </c>
      <c r="D21" s="3">
        <v>20000</v>
      </c>
      <c r="E21">
        <v>2</v>
      </c>
      <c r="F21" t="s">
        <v>29</v>
      </c>
      <c r="G21" t="s">
        <v>20</v>
      </c>
      <c r="H21" t="s">
        <v>15</v>
      </c>
      <c r="I21">
        <v>2</v>
      </c>
      <c r="J21" t="s">
        <v>23</v>
      </c>
      <c r="K21" t="s">
        <v>24</v>
      </c>
      <c r="L21">
        <v>55</v>
      </c>
      <c r="M21" s="4" t="str">
        <f t="shared" si="0"/>
        <v>OLD</v>
      </c>
      <c r="N21" t="s">
        <v>15</v>
      </c>
    </row>
    <row r="22" spans="1:14">
      <c r="A22">
        <v>25598</v>
      </c>
      <c r="B22" t="s">
        <v>36</v>
      </c>
      <c r="C22" t="s">
        <v>39</v>
      </c>
      <c r="D22" s="3">
        <v>40000</v>
      </c>
      <c r="E22">
        <v>0</v>
      </c>
      <c r="F22" t="s">
        <v>31</v>
      </c>
      <c r="G22" t="s">
        <v>20</v>
      </c>
      <c r="H22" t="s">
        <v>15</v>
      </c>
      <c r="I22">
        <v>0</v>
      </c>
      <c r="J22" t="s">
        <v>16</v>
      </c>
      <c r="K22" t="s">
        <v>17</v>
      </c>
      <c r="L22">
        <v>36</v>
      </c>
      <c r="M22" s="4" t="str">
        <f t="shared" si="0"/>
        <v>MIDDLE AGE</v>
      </c>
      <c r="N22" t="s">
        <v>15</v>
      </c>
    </row>
    <row r="23" spans="1:14">
      <c r="A23">
        <v>21564</v>
      </c>
      <c r="B23" t="s">
        <v>37</v>
      </c>
      <c r="C23" t="s">
        <v>39</v>
      </c>
      <c r="D23" s="3">
        <v>80000</v>
      </c>
      <c r="E23">
        <v>0</v>
      </c>
      <c r="F23" t="s">
        <v>13</v>
      </c>
      <c r="G23" t="s">
        <v>21</v>
      </c>
      <c r="H23" t="s">
        <v>15</v>
      </c>
      <c r="I23">
        <v>4</v>
      </c>
      <c r="J23" t="s">
        <v>46</v>
      </c>
      <c r="K23" t="s">
        <v>24</v>
      </c>
      <c r="L23">
        <v>35</v>
      </c>
      <c r="M23" s="4" t="str">
        <f t="shared" si="0"/>
        <v>MIDDLE AGE</v>
      </c>
      <c r="N23" t="s">
        <v>18</v>
      </c>
    </row>
    <row r="24" spans="1:14">
      <c r="A24">
        <v>19193</v>
      </c>
      <c r="B24" t="s">
        <v>37</v>
      </c>
      <c r="C24" t="s">
        <v>38</v>
      </c>
      <c r="D24" s="3">
        <v>40000</v>
      </c>
      <c r="E24">
        <v>2</v>
      </c>
      <c r="F24" t="s">
        <v>19</v>
      </c>
      <c r="G24" t="s">
        <v>20</v>
      </c>
      <c r="H24" t="s">
        <v>15</v>
      </c>
      <c r="I24">
        <v>0</v>
      </c>
      <c r="J24" t="s">
        <v>26</v>
      </c>
      <c r="K24" t="s">
        <v>17</v>
      </c>
      <c r="L24">
        <v>35</v>
      </c>
      <c r="M24" s="4" t="str">
        <f t="shared" si="0"/>
        <v>MIDDLE AGE</v>
      </c>
      <c r="N24" t="s">
        <v>15</v>
      </c>
    </row>
    <row r="25" spans="1:14">
      <c r="A25">
        <v>26412</v>
      </c>
      <c r="B25" t="s">
        <v>36</v>
      </c>
      <c r="C25" t="s">
        <v>39</v>
      </c>
      <c r="D25" s="3">
        <v>80000</v>
      </c>
      <c r="E25">
        <v>5</v>
      </c>
      <c r="F25" t="s">
        <v>27</v>
      </c>
      <c r="G25" t="s">
        <v>28</v>
      </c>
      <c r="H25" t="s">
        <v>18</v>
      </c>
      <c r="I25">
        <v>3</v>
      </c>
      <c r="J25" t="s">
        <v>23</v>
      </c>
      <c r="K25" t="s">
        <v>17</v>
      </c>
      <c r="L25">
        <v>56</v>
      </c>
      <c r="M25" s="4" t="str">
        <f t="shared" si="0"/>
        <v>OLD</v>
      </c>
      <c r="N25" t="s">
        <v>18</v>
      </c>
    </row>
    <row r="26" spans="1:14">
      <c r="A26">
        <v>27184</v>
      </c>
      <c r="B26" t="s">
        <v>37</v>
      </c>
      <c r="C26" t="s">
        <v>38</v>
      </c>
      <c r="D26" s="3">
        <v>40000</v>
      </c>
      <c r="E26">
        <v>2</v>
      </c>
      <c r="F26" t="s">
        <v>19</v>
      </c>
      <c r="G26" t="s">
        <v>20</v>
      </c>
      <c r="H26" t="s">
        <v>18</v>
      </c>
      <c r="I26">
        <v>1</v>
      </c>
      <c r="J26" t="s">
        <v>16</v>
      </c>
      <c r="K26" t="s">
        <v>17</v>
      </c>
      <c r="L26">
        <v>34</v>
      </c>
      <c r="M26" s="4" t="str">
        <f t="shared" si="0"/>
        <v>MIDDLE AGE</v>
      </c>
      <c r="N26" t="s">
        <v>18</v>
      </c>
    </row>
    <row r="27" spans="1:14">
      <c r="A27">
        <v>12590</v>
      </c>
      <c r="B27" t="s">
        <v>37</v>
      </c>
      <c r="C27" t="s">
        <v>38</v>
      </c>
      <c r="D27" s="3">
        <v>30000</v>
      </c>
      <c r="E27">
        <v>1</v>
      </c>
      <c r="F27" t="s">
        <v>13</v>
      </c>
      <c r="G27" t="s">
        <v>20</v>
      </c>
      <c r="H27" t="s">
        <v>15</v>
      </c>
      <c r="I27">
        <v>0</v>
      </c>
      <c r="J27" t="s">
        <v>16</v>
      </c>
      <c r="K27" t="s">
        <v>17</v>
      </c>
      <c r="L27">
        <v>63</v>
      </c>
      <c r="M27" s="4" t="str">
        <f t="shared" si="0"/>
        <v>OLD</v>
      </c>
      <c r="N27" t="s">
        <v>18</v>
      </c>
    </row>
    <row r="28" spans="1:14">
      <c r="A28">
        <v>17841</v>
      </c>
      <c r="B28" t="s">
        <v>37</v>
      </c>
      <c r="C28" t="s">
        <v>38</v>
      </c>
      <c r="D28" s="3">
        <v>30000</v>
      </c>
      <c r="E28">
        <v>0</v>
      </c>
      <c r="F28" t="s">
        <v>19</v>
      </c>
      <c r="G28" t="s">
        <v>20</v>
      </c>
      <c r="H28" t="s">
        <v>18</v>
      </c>
      <c r="I28">
        <v>1</v>
      </c>
      <c r="J28" t="s">
        <v>16</v>
      </c>
      <c r="K28" t="s">
        <v>17</v>
      </c>
      <c r="L28">
        <v>29</v>
      </c>
      <c r="M28" s="4" t="str">
        <f t="shared" si="0"/>
        <v>ADOLESCENT</v>
      </c>
      <c r="N28" t="s">
        <v>15</v>
      </c>
    </row>
    <row r="29" spans="1:14">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c r="A30">
        <v>18299</v>
      </c>
      <c r="B30" t="s">
        <v>36</v>
      </c>
      <c r="C30" t="s">
        <v>38</v>
      </c>
      <c r="D30" s="3">
        <v>70000</v>
      </c>
      <c r="E30">
        <v>5</v>
      </c>
      <c r="F30" t="s">
        <v>19</v>
      </c>
      <c r="G30" t="s">
        <v>14</v>
      </c>
      <c r="H30" t="s">
        <v>15</v>
      </c>
      <c r="I30">
        <v>2</v>
      </c>
      <c r="J30" t="s">
        <v>23</v>
      </c>
      <c r="K30" t="s">
        <v>24</v>
      </c>
      <c r="L30">
        <v>44</v>
      </c>
      <c r="M30" s="4" t="str">
        <f t="shared" si="0"/>
        <v>MIDDLE AGE</v>
      </c>
      <c r="N30" t="s">
        <v>18</v>
      </c>
    </row>
    <row r="31" spans="1:14">
      <c r="A31">
        <v>16466</v>
      </c>
      <c r="B31" t="s">
        <v>37</v>
      </c>
      <c r="C31" t="s">
        <v>39</v>
      </c>
      <c r="D31" s="3">
        <v>20000</v>
      </c>
      <c r="E31">
        <v>0</v>
      </c>
      <c r="F31" t="s">
        <v>29</v>
      </c>
      <c r="G31" t="s">
        <v>25</v>
      </c>
      <c r="H31" t="s">
        <v>18</v>
      </c>
      <c r="I31">
        <v>2</v>
      </c>
      <c r="J31" t="s">
        <v>16</v>
      </c>
      <c r="K31" t="s">
        <v>17</v>
      </c>
      <c r="L31">
        <v>32</v>
      </c>
      <c r="M31" s="4" t="str">
        <f t="shared" si="0"/>
        <v>MIDDLE AGE</v>
      </c>
      <c r="N31" t="s">
        <v>15</v>
      </c>
    </row>
    <row r="32" spans="1:14">
      <c r="A32">
        <v>19273</v>
      </c>
      <c r="B32" t="s">
        <v>36</v>
      </c>
      <c r="C32" t="s">
        <v>39</v>
      </c>
      <c r="D32" s="3">
        <v>20000</v>
      </c>
      <c r="E32">
        <v>2</v>
      </c>
      <c r="F32" t="s">
        <v>19</v>
      </c>
      <c r="G32" t="s">
        <v>25</v>
      </c>
      <c r="H32" t="s">
        <v>15</v>
      </c>
      <c r="I32">
        <v>0</v>
      </c>
      <c r="J32" t="s">
        <v>16</v>
      </c>
      <c r="K32" t="s">
        <v>17</v>
      </c>
      <c r="L32">
        <v>63</v>
      </c>
      <c r="M32" s="4" t="str">
        <f t="shared" si="0"/>
        <v>OLD</v>
      </c>
      <c r="N32" t="s">
        <v>18</v>
      </c>
    </row>
    <row r="33" spans="1:14">
      <c r="A33">
        <v>22400</v>
      </c>
      <c r="B33" t="s">
        <v>36</v>
      </c>
      <c r="C33" t="s">
        <v>38</v>
      </c>
      <c r="D33" s="3">
        <v>10000</v>
      </c>
      <c r="E33">
        <v>0</v>
      </c>
      <c r="F33" t="s">
        <v>19</v>
      </c>
      <c r="G33" t="s">
        <v>25</v>
      </c>
      <c r="H33" t="s">
        <v>18</v>
      </c>
      <c r="I33">
        <v>1</v>
      </c>
      <c r="J33" t="s">
        <v>16</v>
      </c>
      <c r="K33" t="s">
        <v>24</v>
      </c>
      <c r="L33">
        <v>26</v>
      </c>
      <c r="M33" s="4" t="str">
        <f t="shared" si="0"/>
        <v>ADOLESCENT</v>
      </c>
      <c r="N33" t="s">
        <v>15</v>
      </c>
    </row>
    <row r="34" spans="1:14">
      <c r="A34">
        <v>20942</v>
      </c>
      <c r="B34" t="s">
        <v>37</v>
      </c>
      <c r="C34" t="s">
        <v>39</v>
      </c>
      <c r="D34" s="3">
        <v>20000</v>
      </c>
      <c r="E34">
        <v>0</v>
      </c>
      <c r="F34" t="s">
        <v>27</v>
      </c>
      <c r="G34" t="s">
        <v>25</v>
      </c>
      <c r="H34" t="s">
        <v>18</v>
      </c>
      <c r="I34">
        <v>1</v>
      </c>
      <c r="J34" t="s">
        <v>23</v>
      </c>
      <c r="K34" t="s">
        <v>17</v>
      </c>
      <c r="L34">
        <v>31</v>
      </c>
      <c r="M34" s="4" t="str">
        <f t="shared" si="0"/>
        <v>MIDDLE AGE</v>
      </c>
      <c r="N34" t="s">
        <v>18</v>
      </c>
    </row>
    <row r="35" spans="1:14">
      <c r="A35">
        <v>18484</v>
      </c>
      <c r="B35" t="s">
        <v>37</v>
      </c>
      <c r="C35" t="s">
        <v>38</v>
      </c>
      <c r="D35" s="3">
        <v>80000</v>
      </c>
      <c r="E35">
        <v>2</v>
      </c>
      <c r="F35" t="s">
        <v>27</v>
      </c>
      <c r="G35" t="s">
        <v>14</v>
      </c>
      <c r="H35" t="s">
        <v>18</v>
      </c>
      <c r="I35">
        <v>2</v>
      </c>
      <c r="J35" t="s">
        <v>26</v>
      </c>
      <c r="K35" t="s">
        <v>24</v>
      </c>
      <c r="L35">
        <v>50</v>
      </c>
      <c r="M35" s="4" t="str">
        <f t="shared" si="0"/>
        <v>MIDDLE AGE</v>
      </c>
      <c r="N35" t="s">
        <v>15</v>
      </c>
    </row>
    <row r="36" spans="1:14">
      <c r="A36">
        <v>12291</v>
      </c>
      <c r="B36" t="s">
        <v>37</v>
      </c>
      <c r="C36" t="s">
        <v>38</v>
      </c>
      <c r="D36" s="3">
        <v>90000</v>
      </c>
      <c r="E36">
        <v>5</v>
      </c>
      <c r="F36" t="s">
        <v>19</v>
      </c>
      <c r="G36" t="s">
        <v>21</v>
      </c>
      <c r="H36" t="s">
        <v>18</v>
      </c>
      <c r="I36">
        <v>2</v>
      </c>
      <c r="J36" t="s">
        <v>22</v>
      </c>
      <c r="K36" t="s">
        <v>17</v>
      </c>
      <c r="L36">
        <v>62</v>
      </c>
      <c r="M36" s="4" t="str">
        <f t="shared" si="0"/>
        <v>OLD</v>
      </c>
      <c r="N36" t="s">
        <v>15</v>
      </c>
    </row>
    <row r="37" spans="1:14">
      <c r="A37">
        <v>28380</v>
      </c>
      <c r="B37" t="s">
        <v>37</v>
      </c>
      <c r="C37" t="s">
        <v>39</v>
      </c>
      <c r="D37" s="3">
        <v>10000</v>
      </c>
      <c r="E37">
        <v>5</v>
      </c>
      <c r="F37" t="s">
        <v>29</v>
      </c>
      <c r="G37" t="s">
        <v>25</v>
      </c>
      <c r="H37" t="s">
        <v>18</v>
      </c>
      <c r="I37">
        <v>2</v>
      </c>
      <c r="J37" t="s">
        <v>16</v>
      </c>
      <c r="K37" t="s">
        <v>17</v>
      </c>
      <c r="L37">
        <v>41</v>
      </c>
      <c r="M37" s="4" t="str">
        <f t="shared" si="0"/>
        <v>MIDDLE AGE</v>
      </c>
      <c r="N37" t="s">
        <v>18</v>
      </c>
    </row>
    <row r="38" spans="1:14">
      <c r="A38">
        <v>17891</v>
      </c>
      <c r="B38" t="s">
        <v>36</v>
      </c>
      <c r="C38" t="s">
        <v>39</v>
      </c>
      <c r="D38" s="3">
        <v>10000</v>
      </c>
      <c r="E38">
        <v>2</v>
      </c>
      <c r="F38" t="s">
        <v>19</v>
      </c>
      <c r="G38" t="s">
        <v>25</v>
      </c>
      <c r="H38" t="s">
        <v>15</v>
      </c>
      <c r="I38">
        <v>1</v>
      </c>
      <c r="J38" t="s">
        <v>16</v>
      </c>
      <c r="K38" t="s">
        <v>17</v>
      </c>
      <c r="L38">
        <v>50</v>
      </c>
      <c r="M38" s="4" t="str">
        <f t="shared" si="0"/>
        <v>MIDDLE AGE</v>
      </c>
      <c r="N38" t="s">
        <v>15</v>
      </c>
    </row>
    <row r="39" spans="1:14">
      <c r="A39">
        <v>27832</v>
      </c>
      <c r="B39" t="s">
        <v>37</v>
      </c>
      <c r="C39" t="s">
        <v>39</v>
      </c>
      <c r="D39" s="3">
        <v>30000</v>
      </c>
      <c r="E39">
        <v>0</v>
      </c>
      <c r="F39" t="s">
        <v>19</v>
      </c>
      <c r="G39" t="s">
        <v>20</v>
      </c>
      <c r="H39" t="s">
        <v>18</v>
      </c>
      <c r="I39">
        <v>1</v>
      </c>
      <c r="J39" t="s">
        <v>22</v>
      </c>
      <c r="K39" t="s">
        <v>17</v>
      </c>
      <c r="L39">
        <v>30</v>
      </c>
      <c r="M39" s="4" t="str">
        <f t="shared" si="0"/>
        <v>ADOLESCENT</v>
      </c>
      <c r="N39" t="s">
        <v>18</v>
      </c>
    </row>
    <row r="40" spans="1:14">
      <c r="A40">
        <v>26863</v>
      </c>
      <c r="B40" t="s">
        <v>37</v>
      </c>
      <c r="C40" t="s">
        <v>38</v>
      </c>
      <c r="D40" s="3">
        <v>20000</v>
      </c>
      <c r="E40">
        <v>0</v>
      </c>
      <c r="F40" t="s">
        <v>27</v>
      </c>
      <c r="G40" t="s">
        <v>25</v>
      </c>
      <c r="H40" t="s">
        <v>18</v>
      </c>
      <c r="I40">
        <v>1</v>
      </c>
      <c r="J40" t="s">
        <v>22</v>
      </c>
      <c r="K40" t="s">
        <v>17</v>
      </c>
      <c r="L40">
        <v>28</v>
      </c>
      <c r="M40" s="4" t="str">
        <f t="shared" si="0"/>
        <v>ADOLESCENT</v>
      </c>
      <c r="N40" t="s">
        <v>18</v>
      </c>
    </row>
    <row r="41" spans="1:14">
      <c r="A41">
        <v>16259</v>
      </c>
      <c r="B41" t="s">
        <v>37</v>
      </c>
      <c r="C41" t="s">
        <v>39</v>
      </c>
      <c r="D41" s="3">
        <v>10000</v>
      </c>
      <c r="E41">
        <v>4</v>
      </c>
      <c r="F41" t="s">
        <v>29</v>
      </c>
      <c r="G41" t="s">
        <v>25</v>
      </c>
      <c r="H41" t="s">
        <v>15</v>
      </c>
      <c r="I41">
        <v>2</v>
      </c>
      <c r="J41" t="s">
        <v>16</v>
      </c>
      <c r="K41" t="s">
        <v>17</v>
      </c>
      <c r="L41">
        <v>40</v>
      </c>
      <c r="M41" s="4" t="str">
        <f t="shared" si="0"/>
        <v>MIDDLE AGE</v>
      </c>
      <c r="N41" t="s">
        <v>15</v>
      </c>
    </row>
    <row r="42" spans="1:14">
      <c r="A42">
        <v>27803</v>
      </c>
      <c r="B42" t="s">
        <v>37</v>
      </c>
      <c r="C42" t="s">
        <v>39</v>
      </c>
      <c r="D42" s="3">
        <v>30000</v>
      </c>
      <c r="E42">
        <v>2</v>
      </c>
      <c r="F42" t="s">
        <v>19</v>
      </c>
      <c r="G42" t="s">
        <v>20</v>
      </c>
      <c r="H42" t="s">
        <v>18</v>
      </c>
      <c r="I42">
        <v>0</v>
      </c>
      <c r="J42" t="s">
        <v>16</v>
      </c>
      <c r="K42" t="s">
        <v>17</v>
      </c>
      <c r="L42">
        <v>43</v>
      </c>
      <c r="M42" s="4" t="str">
        <f t="shared" si="0"/>
        <v>MIDDLE AGE</v>
      </c>
      <c r="N42" t="s">
        <v>18</v>
      </c>
    </row>
    <row r="43" spans="1:14">
      <c r="A43">
        <v>14347</v>
      </c>
      <c r="B43" t="s">
        <v>37</v>
      </c>
      <c r="C43" t="s">
        <v>39</v>
      </c>
      <c r="D43" s="3">
        <v>40000</v>
      </c>
      <c r="E43">
        <v>2</v>
      </c>
      <c r="F43" t="s">
        <v>13</v>
      </c>
      <c r="G43" t="s">
        <v>28</v>
      </c>
      <c r="H43" t="s">
        <v>15</v>
      </c>
      <c r="I43">
        <v>2</v>
      </c>
      <c r="J43" t="s">
        <v>23</v>
      </c>
      <c r="K43" t="s">
        <v>24</v>
      </c>
      <c r="L43">
        <v>65</v>
      </c>
      <c r="M43" s="4" t="str">
        <f t="shared" si="0"/>
        <v>OLD</v>
      </c>
      <c r="N43" t="s">
        <v>15</v>
      </c>
    </row>
    <row r="44" spans="1:14">
      <c r="A44">
        <v>17703</v>
      </c>
      <c r="B44" t="s">
        <v>36</v>
      </c>
      <c r="C44" t="s">
        <v>39</v>
      </c>
      <c r="D44" s="3">
        <v>10000</v>
      </c>
      <c r="E44">
        <v>1</v>
      </c>
      <c r="F44" t="s">
        <v>31</v>
      </c>
      <c r="G44" t="s">
        <v>25</v>
      </c>
      <c r="H44" t="s">
        <v>15</v>
      </c>
      <c r="I44">
        <v>0</v>
      </c>
      <c r="J44" t="s">
        <v>16</v>
      </c>
      <c r="K44" t="s">
        <v>17</v>
      </c>
      <c r="L44">
        <v>40</v>
      </c>
      <c r="M44" s="4" t="str">
        <f t="shared" si="0"/>
        <v>MIDDLE AGE</v>
      </c>
      <c r="N44" t="s">
        <v>18</v>
      </c>
    </row>
    <row r="45" spans="1:14">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c r="A46">
        <v>29380</v>
      </c>
      <c r="B46" t="s">
        <v>36</v>
      </c>
      <c r="C46" t="s">
        <v>39</v>
      </c>
      <c r="D46" s="3">
        <v>20000</v>
      </c>
      <c r="E46">
        <v>3</v>
      </c>
      <c r="F46" t="s">
        <v>27</v>
      </c>
      <c r="G46" t="s">
        <v>25</v>
      </c>
      <c r="H46" t="s">
        <v>15</v>
      </c>
      <c r="I46">
        <v>0</v>
      </c>
      <c r="J46" t="s">
        <v>16</v>
      </c>
      <c r="K46" t="s">
        <v>17</v>
      </c>
      <c r="L46">
        <v>41</v>
      </c>
      <c r="M46" s="4" t="str">
        <f t="shared" si="0"/>
        <v>MIDDLE AGE</v>
      </c>
      <c r="N46" t="s">
        <v>15</v>
      </c>
    </row>
    <row r="47" spans="1:14">
      <c r="A47">
        <v>23986</v>
      </c>
      <c r="B47" t="s">
        <v>36</v>
      </c>
      <c r="C47" t="s">
        <v>39</v>
      </c>
      <c r="D47" s="3">
        <v>20000</v>
      </c>
      <c r="E47">
        <v>1</v>
      </c>
      <c r="F47" t="s">
        <v>13</v>
      </c>
      <c r="G47" t="s">
        <v>20</v>
      </c>
      <c r="H47" t="s">
        <v>15</v>
      </c>
      <c r="I47">
        <v>0</v>
      </c>
      <c r="J47" t="s">
        <v>16</v>
      </c>
      <c r="K47" t="s">
        <v>17</v>
      </c>
      <c r="L47">
        <v>66</v>
      </c>
      <c r="M47" s="4" t="str">
        <f t="shared" si="0"/>
        <v>OLD</v>
      </c>
      <c r="N47" t="s">
        <v>15</v>
      </c>
    </row>
    <row r="48" spans="1:14">
      <c r="A48">
        <v>24466</v>
      </c>
      <c r="B48" t="s">
        <v>36</v>
      </c>
      <c r="C48" t="s">
        <v>39</v>
      </c>
      <c r="D48" s="3">
        <v>60000</v>
      </c>
      <c r="E48">
        <v>1</v>
      </c>
      <c r="F48" t="s">
        <v>19</v>
      </c>
      <c r="G48" t="s">
        <v>14</v>
      </c>
      <c r="H48" t="s">
        <v>15</v>
      </c>
      <c r="I48">
        <v>1</v>
      </c>
      <c r="J48" t="s">
        <v>23</v>
      </c>
      <c r="K48" t="s">
        <v>24</v>
      </c>
      <c r="L48">
        <v>46</v>
      </c>
      <c r="M48" s="4" t="str">
        <f t="shared" si="0"/>
        <v>MIDDLE AGE</v>
      </c>
      <c r="N48" t="s">
        <v>15</v>
      </c>
    </row>
    <row r="49" spans="1:14">
      <c r="A49">
        <v>29097</v>
      </c>
      <c r="B49" t="s">
        <v>37</v>
      </c>
      <c r="C49" t="s">
        <v>39</v>
      </c>
      <c r="D49" s="3">
        <v>40000</v>
      </c>
      <c r="E49">
        <v>2</v>
      </c>
      <c r="F49" t="s">
        <v>19</v>
      </c>
      <c r="G49" t="s">
        <v>14</v>
      </c>
      <c r="H49" t="s">
        <v>15</v>
      </c>
      <c r="I49">
        <v>2</v>
      </c>
      <c r="J49" t="s">
        <v>23</v>
      </c>
      <c r="K49" t="s">
        <v>24</v>
      </c>
      <c r="L49">
        <v>52</v>
      </c>
      <c r="M49" s="4" t="str">
        <f t="shared" si="0"/>
        <v>MIDDLE AGE</v>
      </c>
      <c r="N49" t="s">
        <v>15</v>
      </c>
    </row>
    <row r="50" spans="1:14">
      <c r="A50">
        <v>19487</v>
      </c>
      <c r="B50" t="s">
        <v>36</v>
      </c>
      <c r="C50" t="s">
        <v>38</v>
      </c>
      <c r="D50" s="3">
        <v>30000</v>
      </c>
      <c r="E50">
        <v>2</v>
      </c>
      <c r="F50" t="s">
        <v>19</v>
      </c>
      <c r="G50" t="s">
        <v>20</v>
      </c>
      <c r="H50" t="s">
        <v>18</v>
      </c>
      <c r="I50">
        <v>2</v>
      </c>
      <c r="J50" t="s">
        <v>16</v>
      </c>
      <c r="K50" t="s">
        <v>17</v>
      </c>
      <c r="L50">
        <v>42</v>
      </c>
      <c r="M50" s="4" t="str">
        <f t="shared" si="0"/>
        <v>MIDDLE AGE</v>
      </c>
      <c r="N50" t="s">
        <v>18</v>
      </c>
    </row>
    <row r="51" spans="1:14">
      <c r="A51">
        <v>14939</v>
      </c>
      <c r="B51" t="s">
        <v>37</v>
      </c>
      <c r="C51" t="s">
        <v>38</v>
      </c>
      <c r="D51" s="3">
        <v>40000</v>
      </c>
      <c r="E51">
        <v>0</v>
      </c>
      <c r="F51" t="s">
        <v>13</v>
      </c>
      <c r="G51" t="s">
        <v>20</v>
      </c>
      <c r="H51" t="s">
        <v>15</v>
      </c>
      <c r="I51">
        <v>0</v>
      </c>
      <c r="J51" t="s">
        <v>16</v>
      </c>
      <c r="K51" t="s">
        <v>17</v>
      </c>
      <c r="L51">
        <v>39</v>
      </c>
      <c r="M51" s="4" t="str">
        <f t="shared" si="0"/>
        <v>MIDDLE AGE</v>
      </c>
      <c r="N51" t="s">
        <v>15</v>
      </c>
    </row>
    <row r="52" spans="1:14">
      <c r="A52">
        <v>13826</v>
      </c>
      <c r="B52" t="s">
        <v>37</v>
      </c>
      <c r="C52" t="s">
        <v>39</v>
      </c>
      <c r="D52" s="3">
        <v>30000</v>
      </c>
      <c r="E52">
        <v>0</v>
      </c>
      <c r="F52" t="s">
        <v>19</v>
      </c>
      <c r="G52" t="s">
        <v>20</v>
      </c>
      <c r="H52" t="s">
        <v>18</v>
      </c>
      <c r="I52">
        <v>1</v>
      </c>
      <c r="J52" t="s">
        <v>16</v>
      </c>
      <c r="K52" t="s">
        <v>17</v>
      </c>
      <c r="L52">
        <v>28</v>
      </c>
      <c r="M52" s="4" t="str">
        <f t="shared" si="0"/>
        <v>ADOLESCENT</v>
      </c>
      <c r="N52" t="s">
        <v>18</v>
      </c>
    </row>
    <row r="53" spans="1:14">
      <c r="A53">
        <v>20619</v>
      </c>
      <c r="B53" t="s">
        <v>37</v>
      </c>
      <c r="C53" t="s">
        <v>38</v>
      </c>
      <c r="D53" s="3">
        <v>80000</v>
      </c>
      <c r="E53">
        <v>0</v>
      </c>
      <c r="F53" t="s">
        <v>13</v>
      </c>
      <c r="G53" t="s">
        <v>21</v>
      </c>
      <c r="H53" t="s">
        <v>18</v>
      </c>
      <c r="I53">
        <v>4</v>
      </c>
      <c r="J53" t="s">
        <v>46</v>
      </c>
      <c r="K53" t="s">
        <v>24</v>
      </c>
      <c r="L53">
        <v>35</v>
      </c>
      <c r="M53" s="4" t="str">
        <f t="shared" si="0"/>
        <v>MIDDLE AGE</v>
      </c>
      <c r="N53" t="s">
        <v>18</v>
      </c>
    </row>
    <row r="54" spans="1:14">
      <c r="A54">
        <v>12558</v>
      </c>
      <c r="B54" t="s">
        <v>36</v>
      </c>
      <c r="C54" t="s">
        <v>39</v>
      </c>
      <c r="D54" s="3">
        <v>20000</v>
      </c>
      <c r="E54">
        <v>1</v>
      </c>
      <c r="F54" t="s">
        <v>13</v>
      </c>
      <c r="G54" t="s">
        <v>20</v>
      </c>
      <c r="H54" t="s">
        <v>15</v>
      </c>
      <c r="I54">
        <v>0</v>
      </c>
      <c r="J54" t="s">
        <v>16</v>
      </c>
      <c r="K54" t="s">
        <v>17</v>
      </c>
      <c r="L54">
        <v>65</v>
      </c>
      <c r="M54" s="4" t="str">
        <f t="shared" si="0"/>
        <v>OLD</v>
      </c>
      <c r="N54" t="s">
        <v>18</v>
      </c>
    </row>
    <row r="55" spans="1:14">
      <c r="A55">
        <v>24871</v>
      </c>
      <c r="B55" t="s">
        <v>37</v>
      </c>
      <c r="C55" t="s">
        <v>39</v>
      </c>
      <c r="D55" s="3">
        <v>90000</v>
      </c>
      <c r="E55">
        <v>4</v>
      </c>
      <c r="F55" t="s">
        <v>27</v>
      </c>
      <c r="G55" t="s">
        <v>28</v>
      </c>
      <c r="H55" t="s">
        <v>18</v>
      </c>
      <c r="I55">
        <v>3</v>
      </c>
      <c r="J55" t="s">
        <v>23</v>
      </c>
      <c r="K55" t="s">
        <v>17</v>
      </c>
      <c r="L55">
        <v>56</v>
      </c>
      <c r="M55" s="4" t="str">
        <f t="shared" si="0"/>
        <v>OLD</v>
      </c>
      <c r="N55" t="s">
        <v>18</v>
      </c>
    </row>
    <row r="56" spans="1:14">
      <c r="A56">
        <v>17319</v>
      </c>
      <c r="B56" t="s">
        <v>37</v>
      </c>
      <c r="C56" t="s">
        <v>39</v>
      </c>
      <c r="D56" s="3">
        <v>70000</v>
      </c>
      <c r="E56">
        <v>0</v>
      </c>
      <c r="F56" t="s">
        <v>13</v>
      </c>
      <c r="G56" t="s">
        <v>21</v>
      </c>
      <c r="H56" t="s">
        <v>18</v>
      </c>
      <c r="I56">
        <v>1</v>
      </c>
      <c r="J56" t="s">
        <v>23</v>
      </c>
      <c r="K56" t="s">
        <v>24</v>
      </c>
      <c r="L56">
        <v>42</v>
      </c>
      <c r="M56" s="4" t="str">
        <f t="shared" si="0"/>
        <v>MIDDLE AGE</v>
      </c>
      <c r="N56" t="s">
        <v>18</v>
      </c>
    </row>
    <row r="57" spans="1:14">
      <c r="A57">
        <v>28906</v>
      </c>
      <c r="B57" t="s">
        <v>36</v>
      </c>
      <c r="C57" t="s">
        <v>38</v>
      </c>
      <c r="D57" s="3">
        <v>80000</v>
      </c>
      <c r="E57">
        <v>4</v>
      </c>
      <c r="F57" t="s">
        <v>27</v>
      </c>
      <c r="G57" t="s">
        <v>21</v>
      </c>
      <c r="H57" t="s">
        <v>15</v>
      </c>
      <c r="I57">
        <v>2</v>
      </c>
      <c r="J57" t="s">
        <v>46</v>
      </c>
      <c r="K57" t="s">
        <v>17</v>
      </c>
      <c r="L57">
        <v>54</v>
      </c>
      <c r="M57" s="4" t="str">
        <f t="shared" si="0"/>
        <v>MIDDLE AGE</v>
      </c>
      <c r="N57" t="s">
        <v>18</v>
      </c>
    </row>
    <row r="58" spans="1:14">
      <c r="A58">
        <v>12808</v>
      </c>
      <c r="B58" t="s">
        <v>36</v>
      </c>
      <c r="C58" t="s">
        <v>38</v>
      </c>
      <c r="D58" s="3">
        <v>40000</v>
      </c>
      <c r="E58">
        <v>0</v>
      </c>
      <c r="F58" t="s">
        <v>13</v>
      </c>
      <c r="G58" t="s">
        <v>20</v>
      </c>
      <c r="H58" t="s">
        <v>15</v>
      </c>
      <c r="I58">
        <v>0</v>
      </c>
      <c r="J58" t="s">
        <v>16</v>
      </c>
      <c r="K58" t="s">
        <v>17</v>
      </c>
      <c r="L58">
        <v>38</v>
      </c>
      <c r="M58" s="4" t="str">
        <f t="shared" si="0"/>
        <v>MIDDLE AGE</v>
      </c>
      <c r="N58" t="s">
        <v>15</v>
      </c>
    </row>
    <row r="59" spans="1:14">
      <c r="A59">
        <v>20567</v>
      </c>
      <c r="B59" t="s">
        <v>36</v>
      </c>
      <c r="C59" t="s">
        <v>38</v>
      </c>
      <c r="D59" s="3">
        <v>130000</v>
      </c>
      <c r="E59">
        <v>4</v>
      </c>
      <c r="F59" t="s">
        <v>19</v>
      </c>
      <c r="G59" t="s">
        <v>21</v>
      </c>
      <c r="H59" t="s">
        <v>18</v>
      </c>
      <c r="I59">
        <v>4</v>
      </c>
      <c r="J59" t="s">
        <v>23</v>
      </c>
      <c r="K59" t="s">
        <v>17</v>
      </c>
      <c r="L59">
        <v>61</v>
      </c>
      <c r="M59" s="4" t="str">
        <f t="shared" si="0"/>
        <v>OLD</v>
      </c>
      <c r="N59" t="s">
        <v>15</v>
      </c>
    </row>
    <row r="60" spans="1:14">
      <c r="A60">
        <v>25502</v>
      </c>
      <c r="B60" t="s">
        <v>36</v>
      </c>
      <c r="C60" t="s">
        <v>39</v>
      </c>
      <c r="D60" s="3">
        <v>40000</v>
      </c>
      <c r="E60">
        <v>1</v>
      </c>
      <c r="F60" t="s">
        <v>13</v>
      </c>
      <c r="G60" t="s">
        <v>14</v>
      </c>
      <c r="H60" t="s">
        <v>15</v>
      </c>
      <c r="I60">
        <v>0</v>
      </c>
      <c r="J60" t="s">
        <v>16</v>
      </c>
      <c r="K60" t="s">
        <v>17</v>
      </c>
      <c r="L60">
        <v>43</v>
      </c>
      <c r="M60" s="4" t="str">
        <f t="shared" si="0"/>
        <v>MIDDLE AGE</v>
      </c>
      <c r="N60" t="s">
        <v>15</v>
      </c>
    </row>
    <row r="61" spans="1:14">
      <c r="A61">
        <v>15580</v>
      </c>
      <c r="B61" t="s">
        <v>36</v>
      </c>
      <c r="C61" t="s">
        <v>38</v>
      </c>
      <c r="D61" s="3">
        <v>60000</v>
      </c>
      <c r="E61">
        <v>2</v>
      </c>
      <c r="F61" t="s">
        <v>13</v>
      </c>
      <c r="G61" t="s">
        <v>21</v>
      </c>
      <c r="H61" t="s">
        <v>15</v>
      </c>
      <c r="I61">
        <v>1</v>
      </c>
      <c r="J61" t="s">
        <v>22</v>
      </c>
      <c r="K61" t="s">
        <v>24</v>
      </c>
      <c r="L61">
        <v>38</v>
      </c>
      <c r="M61" s="4" t="str">
        <f t="shared" si="0"/>
        <v>MIDDLE AGE</v>
      </c>
      <c r="N61" t="s">
        <v>15</v>
      </c>
    </row>
    <row r="62" spans="1:14">
      <c r="A62">
        <v>24185</v>
      </c>
      <c r="B62" t="s">
        <v>37</v>
      </c>
      <c r="C62" t="s">
        <v>39</v>
      </c>
      <c r="D62" s="3">
        <v>10000</v>
      </c>
      <c r="E62">
        <v>1</v>
      </c>
      <c r="F62" t="s">
        <v>27</v>
      </c>
      <c r="G62" t="s">
        <v>25</v>
      </c>
      <c r="H62" t="s">
        <v>18</v>
      </c>
      <c r="I62">
        <v>1</v>
      </c>
      <c r="J62" t="s">
        <v>26</v>
      </c>
      <c r="K62" t="s">
        <v>17</v>
      </c>
      <c r="L62">
        <v>45</v>
      </c>
      <c r="M62" s="4" t="str">
        <f t="shared" si="0"/>
        <v>MIDDLE AGE</v>
      </c>
      <c r="N62" t="s">
        <v>18</v>
      </c>
    </row>
    <row r="63" spans="1:14">
      <c r="A63">
        <v>19291</v>
      </c>
      <c r="B63" t="s">
        <v>37</v>
      </c>
      <c r="C63" t="s">
        <v>39</v>
      </c>
      <c r="D63" s="3">
        <v>10000</v>
      </c>
      <c r="E63">
        <v>2</v>
      </c>
      <c r="F63" t="s">
        <v>27</v>
      </c>
      <c r="G63" t="s">
        <v>25</v>
      </c>
      <c r="H63" t="s">
        <v>15</v>
      </c>
      <c r="I63">
        <v>0</v>
      </c>
      <c r="J63" t="s">
        <v>16</v>
      </c>
      <c r="K63" t="s">
        <v>17</v>
      </c>
      <c r="L63">
        <v>35</v>
      </c>
      <c r="M63" s="4" t="str">
        <f t="shared" si="0"/>
        <v>MIDDLE AGE</v>
      </c>
      <c r="N63" t="s">
        <v>18</v>
      </c>
    </row>
    <row r="64" spans="1:14">
      <c r="A64">
        <v>16713</v>
      </c>
      <c r="B64" t="s">
        <v>36</v>
      </c>
      <c r="C64" t="s">
        <v>38</v>
      </c>
      <c r="D64" s="3">
        <v>40000</v>
      </c>
      <c r="E64">
        <v>2</v>
      </c>
      <c r="F64" t="s">
        <v>13</v>
      </c>
      <c r="G64" t="s">
        <v>28</v>
      </c>
      <c r="H64" t="s">
        <v>15</v>
      </c>
      <c r="I64">
        <v>1</v>
      </c>
      <c r="J64" t="s">
        <v>16</v>
      </c>
      <c r="K64" t="s">
        <v>24</v>
      </c>
      <c r="L64">
        <v>52</v>
      </c>
      <c r="M64" s="4" t="str">
        <f t="shared" si="0"/>
        <v>MIDDLE AGE</v>
      </c>
      <c r="N64" t="s">
        <v>15</v>
      </c>
    </row>
    <row r="65" spans="1:14">
      <c r="A65">
        <v>16185</v>
      </c>
      <c r="B65" t="s">
        <v>37</v>
      </c>
      <c r="C65" t="s">
        <v>38</v>
      </c>
      <c r="D65" s="3">
        <v>60000</v>
      </c>
      <c r="E65">
        <v>4</v>
      </c>
      <c r="F65" t="s">
        <v>13</v>
      </c>
      <c r="G65" t="s">
        <v>21</v>
      </c>
      <c r="H65" t="s">
        <v>15</v>
      </c>
      <c r="I65">
        <v>3</v>
      </c>
      <c r="J65" t="s">
        <v>46</v>
      </c>
      <c r="K65" t="s">
        <v>24</v>
      </c>
      <c r="L65">
        <v>41</v>
      </c>
      <c r="M65" s="4" t="str">
        <f t="shared" si="0"/>
        <v>MIDDLE AGE</v>
      </c>
      <c r="N65" t="s">
        <v>18</v>
      </c>
    </row>
    <row r="66" spans="1:14">
      <c r="A66">
        <v>14927</v>
      </c>
      <c r="B66" t="s">
        <v>36</v>
      </c>
      <c r="C66" t="s">
        <v>39</v>
      </c>
      <c r="D66" s="3">
        <v>30000</v>
      </c>
      <c r="E66">
        <v>1</v>
      </c>
      <c r="F66" t="s">
        <v>13</v>
      </c>
      <c r="G66" t="s">
        <v>20</v>
      </c>
      <c r="H66" t="s">
        <v>15</v>
      </c>
      <c r="I66">
        <v>0</v>
      </c>
      <c r="J66" t="s">
        <v>16</v>
      </c>
      <c r="K66" t="s">
        <v>17</v>
      </c>
      <c r="L66">
        <v>37</v>
      </c>
      <c r="M66" s="4" t="str">
        <f t="shared" si="0"/>
        <v>MIDDLE AGE</v>
      </c>
      <c r="N66" t="s">
        <v>15</v>
      </c>
    </row>
    <row r="67" spans="1:14">
      <c r="A67">
        <v>29337</v>
      </c>
      <c r="B67" t="s">
        <v>37</v>
      </c>
      <c r="C67" t="s">
        <v>38</v>
      </c>
      <c r="D67" s="3">
        <v>30000</v>
      </c>
      <c r="E67">
        <v>2</v>
      </c>
      <c r="F67" t="s">
        <v>19</v>
      </c>
      <c r="G67" t="s">
        <v>20</v>
      </c>
      <c r="H67" t="s">
        <v>15</v>
      </c>
      <c r="I67">
        <v>2</v>
      </c>
      <c r="J67" t="s">
        <v>23</v>
      </c>
      <c r="K67" t="s">
        <v>24</v>
      </c>
      <c r="L67">
        <v>68</v>
      </c>
      <c r="M67" s="4" t="str">
        <f t="shared" ref="M67:M130" si="1">IF(L67&gt;54, "OLD", IF(L67&gt;= 31, "MIDDLE AGE", IF(L67&lt;31, "ADOLESCENT", "INVALID")))</f>
        <v>OLD</v>
      </c>
      <c r="N67" t="s">
        <v>18</v>
      </c>
    </row>
    <row r="68" spans="1:14">
      <c r="A68">
        <v>29355</v>
      </c>
      <c r="B68" t="s">
        <v>36</v>
      </c>
      <c r="C68" t="s">
        <v>39</v>
      </c>
      <c r="D68" s="3">
        <v>40000</v>
      </c>
      <c r="E68">
        <v>0</v>
      </c>
      <c r="F68" t="s">
        <v>31</v>
      </c>
      <c r="G68" t="s">
        <v>20</v>
      </c>
      <c r="H68" t="s">
        <v>15</v>
      </c>
      <c r="I68">
        <v>0</v>
      </c>
      <c r="J68" t="s">
        <v>16</v>
      </c>
      <c r="K68" t="s">
        <v>17</v>
      </c>
      <c r="L68">
        <v>37</v>
      </c>
      <c r="M68" s="4" t="str">
        <f t="shared" si="1"/>
        <v>MIDDLE AGE</v>
      </c>
      <c r="N68" t="s">
        <v>15</v>
      </c>
    </row>
    <row r="69" spans="1:14">
      <c r="A69">
        <v>25303</v>
      </c>
      <c r="B69" t="s">
        <v>37</v>
      </c>
      <c r="C69" t="s">
        <v>38</v>
      </c>
      <c r="D69" s="3">
        <v>30000</v>
      </c>
      <c r="E69">
        <v>0</v>
      </c>
      <c r="F69" t="s">
        <v>27</v>
      </c>
      <c r="G69" t="s">
        <v>25</v>
      </c>
      <c r="H69" t="s">
        <v>15</v>
      </c>
      <c r="I69">
        <v>1</v>
      </c>
      <c r="J69" t="s">
        <v>22</v>
      </c>
      <c r="K69" t="s">
        <v>17</v>
      </c>
      <c r="L69">
        <v>33</v>
      </c>
      <c r="M69" s="4" t="str">
        <f t="shared" si="1"/>
        <v>MIDDLE AGE</v>
      </c>
      <c r="N69" t="s">
        <v>15</v>
      </c>
    </row>
    <row r="70" spans="1:14">
      <c r="A70">
        <v>14813</v>
      </c>
      <c r="B70" t="s">
        <v>37</v>
      </c>
      <c r="C70" t="s">
        <v>39</v>
      </c>
      <c r="D70" s="3">
        <v>20000</v>
      </c>
      <c r="E70">
        <v>4</v>
      </c>
      <c r="F70" t="s">
        <v>27</v>
      </c>
      <c r="G70" t="s">
        <v>25</v>
      </c>
      <c r="H70" t="s">
        <v>15</v>
      </c>
      <c r="I70">
        <v>1</v>
      </c>
      <c r="J70" t="s">
        <v>16</v>
      </c>
      <c r="K70" t="s">
        <v>17</v>
      </c>
      <c r="L70">
        <v>43</v>
      </c>
      <c r="M70" s="4" t="str">
        <f t="shared" si="1"/>
        <v>MIDDLE AGE</v>
      </c>
      <c r="N70" t="s">
        <v>15</v>
      </c>
    </row>
    <row r="71" spans="1:14">
      <c r="A71">
        <v>16438</v>
      </c>
      <c r="B71" t="s">
        <v>36</v>
      </c>
      <c r="C71" t="s">
        <v>39</v>
      </c>
      <c r="D71" s="3">
        <v>10000</v>
      </c>
      <c r="E71">
        <v>0</v>
      </c>
      <c r="F71" t="s">
        <v>29</v>
      </c>
      <c r="G71" t="s">
        <v>25</v>
      </c>
      <c r="H71" t="s">
        <v>18</v>
      </c>
      <c r="I71">
        <v>2</v>
      </c>
      <c r="J71" t="s">
        <v>16</v>
      </c>
      <c r="K71" t="s">
        <v>17</v>
      </c>
      <c r="L71">
        <v>30</v>
      </c>
      <c r="M71" s="4" t="str">
        <f t="shared" si="1"/>
        <v>ADOLESCENT</v>
      </c>
      <c r="N71" t="s">
        <v>18</v>
      </c>
    </row>
    <row r="72" spans="1:14">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c r="A73">
        <v>16200</v>
      </c>
      <c r="B73" t="s">
        <v>37</v>
      </c>
      <c r="C73" t="s">
        <v>39</v>
      </c>
      <c r="D73" s="3">
        <v>10000</v>
      </c>
      <c r="E73">
        <v>0</v>
      </c>
      <c r="F73" t="s">
        <v>29</v>
      </c>
      <c r="G73" t="s">
        <v>25</v>
      </c>
      <c r="H73" t="s">
        <v>18</v>
      </c>
      <c r="I73">
        <v>2</v>
      </c>
      <c r="J73" t="s">
        <v>16</v>
      </c>
      <c r="K73" t="s">
        <v>17</v>
      </c>
      <c r="L73">
        <v>35</v>
      </c>
      <c r="M73" s="4" t="str">
        <f t="shared" si="1"/>
        <v>MIDDLE AGE</v>
      </c>
      <c r="N73" t="s">
        <v>18</v>
      </c>
    </row>
    <row r="74" spans="1:14">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c r="A75">
        <v>26956</v>
      </c>
      <c r="B75" t="s">
        <v>37</v>
      </c>
      <c r="C75" t="s">
        <v>39</v>
      </c>
      <c r="D75" s="3">
        <v>20000</v>
      </c>
      <c r="E75">
        <v>0</v>
      </c>
      <c r="F75" t="s">
        <v>19</v>
      </c>
      <c r="G75" t="s">
        <v>25</v>
      </c>
      <c r="H75" t="s">
        <v>18</v>
      </c>
      <c r="I75">
        <v>1</v>
      </c>
      <c r="J75" t="s">
        <v>22</v>
      </c>
      <c r="K75" t="s">
        <v>17</v>
      </c>
      <c r="L75">
        <v>36</v>
      </c>
      <c r="M75" s="4" t="str">
        <f t="shared" si="1"/>
        <v>MIDDLE AGE</v>
      </c>
      <c r="N75" t="s">
        <v>15</v>
      </c>
    </row>
    <row r="76" spans="1:14">
      <c r="A76">
        <v>14517</v>
      </c>
      <c r="B76" t="s">
        <v>36</v>
      </c>
      <c r="C76" t="s">
        <v>39</v>
      </c>
      <c r="D76" s="3">
        <v>20000</v>
      </c>
      <c r="E76">
        <v>3</v>
      </c>
      <c r="F76" t="s">
        <v>27</v>
      </c>
      <c r="G76" t="s">
        <v>14</v>
      </c>
      <c r="H76" t="s">
        <v>18</v>
      </c>
      <c r="I76">
        <v>2</v>
      </c>
      <c r="J76" t="s">
        <v>26</v>
      </c>
      <c r="K76" t="s">
        <v>24</v>
      </c>
      <c r="L76">
        <v>62</v>
      </c>
      <c r="M76" s="4" t="str">
        <f t="shared" si="1"/>
        <v>OLD</v>
      </c>
      <c r="N76" t="s">
        <v>18</v>
      </c>
    </row>
    <row r="77" spans="1:14">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c r="A78">
        <v>16188</v>
      </c>
      <c r="B78" t="s">
        <v>37</v>
      </c>
      <c r="C78" t="s">
        <v>39</v>
      </c>
      <c r="D78" s="3">
        <v>20000</v>
      </c>
      <c r="E78">
        <v>0</v>
      </c>
      <c r="F78" t="s">
        <v>29</v>
      </c>
      <c r="G78" t="s">
        <v>25</v>
      </c>
      <c r="H78" t="s">
        <v>18</v>
      </c>
      <c r="I78">
        <v>2</v>
      </c>
      <c r="J78" t="s">
        <v>26</v>
      </c>
      <c r="K78" t="s">
        <v>17</v>
      </c>
      <c r="L78">
        <v>26</v>
      </c>
      <c r="M78" s="4" t="str">
        <f t="shared" si="1"/>
        <v>ADOLESCENT</v>
      </c>
      <c r="N78" t="s">
        <v>18</v>
      </c>
    </row>
    <row r="79" spans="1:14">
      <c r="A79">
        <v>27969</v>
      </c>
      <c r="B79" t="s">
        <v>36</v>
      </c>
      <c r="C79" t="s">
        <v>38</v>
      </c>
      <c r="D79" s="3">
        <v>80000</v>
      </c>
      <c r="E79">
        <v>0</v>
      </c>
      <c r="F79" t="s">
        <v>13</v>
      </c>
      <c r="G79" t="s">
        <v>21</v>
      </c>
      <c r="H79" t="s">
        <v>15</v>
      </c>
      <c r="I79">
        <v>2</v>
      </c>
      <c r="J79" t="s">
        <v>46</v>
      </c>
      <c r="K79" t="s">
        <v>24</v>
      </c>
      <c r="L79">
        <v>29</v>
      </c>
      <c r="M79" s="4" t="str">
        <f t="shared" si="1"/>
        <v>ADOLESCENT</v>
      </c>
      <c r="N79" t="s">
        <v>15</v>
      </c>
    </row>
    <row r="80" spans="1:14">
      <c r="A80">
        <v>15752</v>
      </c>
      <c r="B80" t="s">
        <v>36</v>
      </c>
      <c r="C80" t="s">
        <v>38</v>
      </c>
      <c r="D80" s="3">
        <v>80000</v>
      </c>
      <c r="E80">
        <v>2</v>
      </c>
      <c r="F80" t="s">
        <v>27</v>
      </c>
      <c r="G80" t="s">
        <v>14</v>
      </c>
      <c r="H80" t="s">
        <v>18</v>
      </c>
      <c r="I80">
        <v>2</v>
      </c>
      <c r="J80" t="s">
        <v>26</v>
      </c>
      <c r="K80" t="s">
        <v>24</v>
      </c>
      <c r="L80">
        <v>50</v>
      </c>
      <c r="M80" s="4" t="str">
        <f t="shared" si="1"/>
        <v>MIDDLE AGE</v>
      </c>
      <c r="N80" t="s">
        <v>15</v>
      </c>
    </row>
    <row r="81" spans="1:14">
      <c r="A81">
        <v>27745</v>
      </c>
      <c r="B81" t="s">
        <v>37</v>
      </c>
      <c r="C81" t="s">
        <v>38</v>
      </c>
      <c r="D81" s="3">
        <v>40000</v>
      </c>
      <c r="E81">
        <v>2</v>
      </c>
      <c r="F81" t="s">
        <v>13</v>
      </c>
      <c r="G81" t="s">
        <v>28</v>
      </c>
      <c r="H81" t="s">
        <v>15</v>
      </c>
      <c r="I81">
        <v>2</v>
      </c>
      <c r="J81" t="s">
        <v>23</v>
      </c>
      <c r="K81" t="s">
        <v>24</v>
      </c>
      <c r="L81">
        <v>63</v>
      </c>
      <c r="M81" s="4" t="str">
        <f t="shared" si="1"/>
        <v>OLD</v>
      </c>
      <c r="N81" t="s">
        <v>15</v>
      </c>
    </row>
    <row r="82" spans="1:14">
      <c r="A82">
        <v>20828</v>
      </c>
      <c r="B82" t="s">
        <v>36</v>
      </c>
      <c r="C82" t="s">
        <v>39</v>
      </c>
      <c r="D82" s="3">
        <v>30000</v>
      </c>
      <c r="E82">
        <v>4</v>
      </c>
      <c r="F82" t="s">
        <v>31</v>
      </c>
      <c r="G82" t="s">
        <v>20</v>
      </c>
      <c r="H82" t="s">
        <v>15</v>
      </c>
      <c r="I82">
        <v>0</v>
      </c>
      <c r="J82" t="s">
        <v>16</v>
      </c>
      <c r="K82" t="s">
        <v>17</v>
      </c>
      <c r="L82">
        <v>45</v>
      </c>
      <c r="M82" s="4" t="str">
        <f t="shared" si="1"/>
        <v>MIDDLE AGE</v>
      </c>
      <c r="N82" t="s">
        <v>15</v>
      </c>
    </row>
    <row r="83" spans="1:14">
      <c r="A83">
        <v>19461</v>
      </c>
      <c r="B83" t="s">
        <v>37</v>
      </c>
      <c r="C83" t="s">
        <v>39</v>
      </c>
      <c r="D83" s="3">
        <v>10000</v>
      </c>
      <c r="E83">
        <v>4</v>
      </c>
      <c r="F83" t="s">
        <v>29</v>
      </c>
      <c r="G83" t="s">
        <v>25</v>
      </c>
      <c r="H83" t="s">
        <v>15</v>
      </c>
      <c r="I83">
        <v>2</v>
      </c>
      <c r="J83" t="s">
        <v>16</v>
      </c>
      <c r="K83" t="s">
        <v>17</v>
      </c>
      <c r="L83">
        <v>40</v>
      </c>
      <c r="M83" s="4" t="str">
        <f t="shared" si="1"/>
        <v>MIDDLE AGE</v>
      </c>
      <c r="N83" t="s">
        <v>18</v>
      </c>
    </row>
    <row r="84" spans="1:14">
      <c r="A84">
        <v>26941</v>
      </c>
      <c r="B84" t="s">
        <v>36</v>
      </c>
      <c r="C84" t="s">
        <v>38</v>
      </c>
      <c r="D84" s="3">
        <v>30000</v>
      </c>
      <c r="E84">
        <v>0</v>
      </c>
      <c r="F84" t="s">
        <v>13</v>
      </c>
      <c r="G84" t="s">
        <v>20</v>
      </c>
      <c r="H84" t="s">
        <v>15</v>
      </c>
      <c r="I84">
        <v>0</v>
      </c>
      <c r="J84" t="s">
        <v>16</v>
      </c>
      <c r="K84" t="s">
        <v>17</v>
      </c>
      <c r="L84">
        <v>47</v>
      </c>
      <c r="M84" s="4" t="str">
        <f t="shared" si="1"/>
        <v>MIDDLE AGE</v>
      </c>
      <c r="N84" t="s">
        <v>15</v>
      </c>
    </row>
    <row r="85" spans="1:14">
      <c r="A85">
        <v>28412</v>
      </c>
      <c r="B85" t="s">
        <v>37</v>
      </c>
      <c r="C85" t="s">
        <v>38</v>
      </c>
      <c r="D85" s="3">
        <v>20000</v>
      </c>
      <c r="E85">
        <v>0</v>
      </c>
      <c r="F85" t="s">
        <v>27</v>
      </c>
      <c r="G85" t="s">
        <v>25</v>
      </c>
      <c r="H85" t="s">
        <v>18</v>
      </c>
      <c r="I85">
        <v>1</v>
      </c>
      <c r="J85" t="s">
        <v>22</v>
      </c>
      <c r="K85" t="s">
        <v>17</v>
      </c>
      <c r="L85">
        <v>29</v>
      </c>
      <c r="M85" s="4" t="str">
        <f t="shared" si="1"/>
        <v>ADOLESCENT</v>
      </c>
      <c r="N85" t="s">
        <v>18</v>
      </c>
    </row>
    <row r="86" spans="1:14">
      <c r="A86">
        <v>24485</v>
      </c>
      <c r="B86" t="s">
        <v>37</v>
      </c>
      <c r="C86" t="s">
        <v>38</v>
      </c>
      <c r="D86" s="3">
        <v>40000</v>
      </c>
      <c r="E86">
        <v>2</v>
      </c>
      <c r="F86" t="s">
        <v>13</v>
      </c>
      <c r="G86" t="s">
        <v>28</v>
      </c>
      <c r="H86" t="s">
        <v>18</v>
      </c>
      <c r="I86">
        <v>1</v>
      </c>
      <c r="J86" t="s">
        <v>23</v>
      </c>
      <c r="K86" t="s">
        <v>24</v>
      </c>
      <c r="L86">
        <v>52</v>
      </c>
      <c r="M86" s="4" t="str">
        <f t="shared" si="1"/>
        <v>MIDDLE AGE</v>
      </c>
      <c r="N86" t="s">
        <v>15</v>
      </c>
    </row>
    <row r="87" spans="1:14">
      <c r="A87">
        <v>16514</v>
      </c>
      <c r="B87" t="s">
        <v>37</v>
      </c>
      <c r="C87" t="s">
        <v>38</v>
      </c>
      <c r="D87" s="3">
        <v>10000</v>
      </c>
      <c r="E87">
        <v>0</v>
      </c>
      <c r="F87" t="s">
        <v>19</v>
      </c>
      <c r="G87" t="s">
        <v>25</v>
      </c>
      <c r="H87" t="s">
        <v>15</v>
      </c>
      <c r="I87">
        <v>1</v>
      </c>
      <c r="J87" t="s">
        <v>26</v>
      </c>
      <c r="K87" t="s">
        <v>24</v>
      </c>
      <c r="L87">
        <v>26</v>
      </c>
      <c r="M87" s="4" t="str">
        <f t="shared" si="1"/>
        <v>ADOLESCENT</v>
      </c>
      <c r="N87" t="s">
        <v>15</v>
      </c>
    </row>
    <row r="88" spans="1:14">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c r="A89">
        <v>19608</v>
      </c>
      <c r="B89" t="s">
        <v>36</v>
      </c>
      <c r="C89" t="s">
        <v>38</v>
      </c>
      <c r="D89" s="3">
        <v>80000</v>
      </c>
      <c r="E89">
        <v>5</v>
      </c>
      <c r="F89" t="s">
        <v>13</v>
      </c>
      <c r="G89" t="s">
        <v>21</v>
      </c>
      <c r="H89" t="s">
        <v>15</v>
      </c>
      <c r="I89">
        <v>4</v>
      </c>
      <c r="J89" t="s">
        <v>26</v>
      </c>
      <c r="K89" t="s">
        <v>24</v>
      </c>
      <c r="L89">
        <v>40</v>
      </c>
      <c r="M89" s="4" t="str">
        <f t="shared" si="1"/>
        <v>MIDDLE AGE</v>
      </c>
      <c r="N89" t="s">
        <v>18</v>
      </c>
    </row>
    <row r="90" spans="1:14">
      <c r="A90">
        <v>24119</v>
      </c>
      <c r="B90" t="s">
        <v>37</v>
      </c>
      <c r="C90" t="s">
        <v>38</v>
      </c>
      <c r="D90" s="3">
        <v>30000</v>
      </c>
      <c r="E90">
        <v>0</v>
      </c>
      <c r="F90" t="s">
        <v>19</v>
      </c>
      <c r="G90" t="s">
        <v>20</v>
      </c>
      <c r="H90" t="s">
        <v>18</v>
      </c>
      <c r="I90">
        <v>1</v>
      </c>
      <c r="J90" t="s">
        <v>22</v>
      </c>
      <c r="K90" t="s">
        <v>17</v>
      </c>
      <c r="L90">
        <v>29</v>
      </c>
      <c r="M90" s="4" t="str">
        <f t="shared" si="1"/>
        <v>ADOLESCENT</v>
      </c>
      <c r="N90" t="s">
        <v>18</v>
      </c>
    </row>
    <row r="91" spans="1:14">
      <c r="A91">
        <v>25458</v>
      </c>
      <c r="B91" t="s">
        <v>36</v>
      </c>
      <c r="C91" t="s">
        <v>38</v>
      </c>
      <c r="D91" s="3">
        <v>20000</v>
      </c>
      <c r="E91">
        <v>1</v>
      </c>
      <c r="F91" t="s">
        <v>27</v>
      </c>
      <c r="G91" t="s">
        <v>25</v>
      </c>
      <c r="H91" t="s">
        <v>18</v>
      </c>
      <c r="I91">
        <v>1</v>
      </c>
      <c r="J91" t="s">
        <v>26</v>
      </c>
      <c r="K91" t="s">
        <v>17</v>
      </c>
      <c r="L91">
        <v>40</v>
      </c>
      <c r="M91" s="4" t="str">
        <f t="shared" si="1"/>
        <v>MIDDLE AGE</v>
      </c>
      <c r="N91" t="s">
        <v>15</v>
      </c>
    </row>
    <row r="92" spans="1:14">
      <c r="A92">
        <v>26886</v>
      </c>
      <c r="B92" t="s">
        <v>37</v>
      </c>
      <c r="C92" t="s">
        <v>39</v>
      </c>
      <c r="D92" s="3">
        <v>30000</v>
      </c>
      <c r="E92">
        <v>0</v>
      </c>
      <c r="F92" t="s">
        <v>19</v>
      </c>
      <c r="G92" t="s">
        <v>20</v>
      </c>
      <c r="H92" t="s">
        <v>18</v>
      </c>
      <c r="I92">
        <v>1</v>
      </c>
      <c r="J92" t="s">
        <v>16</v>
      </c>
      <c r="K92" t="s">
        <v>17</v>
      </c>
      <c r="L92">
        <v>29</v>
      </c>
      <c r="M92" s="4" t="str">
        <f t="shared" si="1"/>
        <v>ADOLESCENT</v>
      </c>
      <c r="N92" t="s">
        <v>15</v>
      </c>
    </row>
    <row r="93" spans="1:14">
      <c r="A93">
        <v>28436</v>
      </c>
      <c r="B93" t="s">
        <v>37</v>
      </c>
      <c r="C93" t="s">
        <v>38</v>
      </c>
      <c r="D93" s="3">
        <v>30000</v>
      </c>
      <c r="E93">
        <v>0</v>
      </c>
      <c r="F93" t="s">
        <v>19</v>
      </c>
      <c r="G93" t="s">
        <v>20</v>
      </c>
      <c r="H93" t="s">
        <v>18</v>
      </c>
      <c r="I93">
        <v>1</v>
      </c>
      <c r="J93" t="s">
        <v>16</v>
      </c>
      <c r="K93" t="s">
        <v>17</v>
      </c>
      <c r="L93">
        <v>30</v>
      </c>
      <c r="M93" s="4" t="str">
        <f t="shared" si="1"/>
        <v>ADOLESCENT</v>
      </c>
      <c r="N93" t="s">
        <v>15</v>
      </c>
    </row>
    <row r="94" spans="1:14">
      <c r="A94">
        <v>19562</v>
      </c>
      <c r="B94" t="s">
        <v>37</v>
      </c>
      <c r="C94" t="s">
        <v>39</v>
      </c>
      <c r="D94" s="3">
        <v>60000</v>
      </c>
      <c r="E94">
        <v>2</v>
      </c>
      <c r="F94" t="s">
        <v>13</v>
      </c>
      <c r="G94" t="s">
        <v>21</v>
      </c>
      <c r="H94" t="s">
        <v>15</v>
      </c>
      <c r="I94">
        <v>1</v>
      </c>
      <c r="J94" t="s">
        <v>22</v>
      </c>
      <c r="K94" t="s">
        <v>24</v>
      </c>
      <c r="L94">
        <v>37</v>
      </c>
      <c r="M94" s="4" t="str">
        <f t="shared" si="1"/>
        <v>MIDDLE AGE</v>
      </c>
      <c r="N94" t="s">
        <v>15</v>
      </c>
    </row>
    <row r="95" spans="1:14">
      <c r="A95">
        <v>15608</v>
      </c>
      <c r="B95" t="s">
        <v>37</v>
      </c>
      <c r="C95" t="s">
        <v>39</v>
      </c>
      <c r="D95" s="3">
        <v>30000</v>
      </c>
      <c r="E95">
        <v>0</v>
      </c>
      <c r="F95" t="s">
        <v>19</v>
      </c>
      <c r="G95" t="s">
        <v>20</v>
      </c>
      <c r="H95" t="s">
        <v>18</v>
      </c>
      <c r="I95">
        <v>1</v>
      </c>
      <c r="J95" t="s">
        <v>22</v>
      </c>
      <c r="K95" t="s">
        <v>17</v>
      </c>
      <c r="L95">
        <v>33</v>
      </c>
      <c r="M95" s="4" t="str">
        <f t="shared" si="1"/>
        <v>MIDDLE AGE</v>
      </c>
      <c r="N95" t="s">
        <v>18</v>
      </c>
    </row>
    <row r="96" spans="1:14">
      <c r="A96">
        <v>16487</v>
      </c>
      <c r="B96" t="s">
        <v>37</v>
      </c>
      <c r="C96" t="s">
        <v>39</v>
      </c>
      <c r="D96" s="3">
        <v>30000</v>
      </c>
      <c r="E96">
        <v>3</v>
      </c>
      <c r="F96" t="s">
        <v>27</v>
      </c>
      <c r="G96" t="s">
        <v>14</v>
      </c>
      <c r="H96" t="s">
        <v>15</v>
      </c>
      <c r="I96">
        <v>2</v>
      </c>
      <c r="J96" t="s">
        <v>23</v>
      </c>
      <c r="K96" t="s">
        <v>24</v>
      </c>
      <c r="L96">
        <v>55</v>
      </c>
      <c r="M96" s="4" t="str">
        <f t="shared" si="1"/>
        <v>OLD</v>
      </c>
      <c r="N96" t="s">
        <v>18</v>
      </c>
    </row>
    <row r="97" spans="1:14">
      <c r="A97">
        <v>17197</v>
      </c>
      <c r="B97" t="s">
        <v>37</v>
      </c>
      <c r="C97" t="s">
        <v>39</v>
      </c>
      <c r="D97" s="3">
        <v>90000</v>
      </c>
      <c r="E97">
        <v>5</v>
      </c>
      <c r="F97" t="s">
        <v>19</v>
      </c>
      <c r="G97" t="s">
        <v>21</v>
      </c>
      <c r="H97" t="s">
        <v>15</v>
      </c>
      <c r="I97">
        <v>2</v>
      </c>
      <c r="J97" t="s">
        <v>46</v>
      </c>
      <c r="K97" t="s">
        <v>17</v>
      </c>
      <c r="L97">
        <v>62</v>
      </c>
      <c r="M97" s="4" t="str">
        <f t="shared" si="1"/>
        <v>OLD</v>
      </c>
      <c r="N97" t="s">
        <v>18</v>
      </c>
    </row>
    <row r="98" spans="1:14">
      <c r="A98">
        <v>12507</v>
      </c>
      <c r="B98" t="s">
        <v>36</v>
      </c>
      <c r="C98" t="s">
        <v>38</v>
      </c>
      <c r="D98" s="3">
        <v>30000</v>
      </c>
      <c r="E98">
        <v>1</v>
      </c>
      <c r="F98" t="s">
        <v>19</v>
      </c>
      <c r="G98" t="s">
        <v>20</v>
      </c>
      <c r="H98" t="s">
        <v>15</v>
      </c>
      <c r="I98">
        <v>1</v>
      </c>
      <c r="J98" t="s">
        <v>16</v>
      </c>
      <c r="K98" t="s">
        <v>17</v>
      </c>
      <c r="L98">
        <v>43</v>
      </c>
      <c r="M98" s="4" t="str">
        <f t="shared" si="1"/>
        <v>MIDDLE AGE</v>
      </c>
      <c r="N98" t="s">
        <v>18</v>
      </c>
    </row>
    <row r="99" spans="1:14">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s="4" t="str">
        <f t="shared" ref="M131:M194" si="2">IF(L131&gt;54, "OLD", IF(L131&gt;= 31, "MIDDLE AGE", IF(L131&lt;31, "ADOLESCENT", "INVALID")))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s="4" t="str">
        <f t="shared" ref="M195:M258" si="3">IF(L195&gt;54, "OLD", IF(L195&gt;= 31, "MIDDLE AGE", IF(L195&lt;31, "ADOLESCENT", "INVALID")))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s="4" t="str">
        <f t="shared" ref="M259:M322" si="4">IF(L259&gt;54, "OLD", IF(L259&gt;= 31, "MIDDLE AGE", IF(L259&lt;31, "ADOLESCENT", "INVALID")))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s="4" t="str">
        <f t="shared" ref="M323:M386" si="5">IF(L323&gt;54, "OLD", IF(L323&gt;= 31, "MIDDLE AGE", IF(L323&lt;31, "ADOLESCENT", "INVALID")))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s="4" t="str">
        <f t="shared" ref="M387:M450" si="6">IF(L387&gt;54, "OLD", IF(L387&gt;= 31, "MIDDLE AGE", IF(L387&lt;31, "ADOLESCENT", "INVALID")))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s="4" t="str">
        <f t="shared" ref="M451:M514" si="7">IF(L451&gt;54, "OLD", IF(L451&gt;= 31, "MIDDLE AGE", IF(L451&lt;31, "ADOLESCENT", "INVALID")))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s="4" t="str">
        <f t="shared" ref="M515:M578" si="8">IF(L515&gt;54, "OLD", IF(L515&gt;= 31, "MIDDLE AGE", IF(L515&lt;31, "ADOLESCENT", "INVALID")))</f>
        <v>OLD</v>
      </c>
      <c r="N515" t="s">
        <v>15</v>
      </c>
    </row>
    <row r="516" spans="1:14">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s="4" t="str">
        <f t="shared" ref="M579:M642" si="9">IF(L579&gt;54, "OLD", IF(L579&gt;= 31, "MIDDLE AGE", IF(L579&lt;31, "ADOLESCENT", "INVALID")))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s="4" t="str">
        <f t="shared" ref="M643:M706" si="10">IF(L643&gt;54, "OLD", IF(L643&gt;= 31, "MIDDLE AGE", IF(L643&lt;31, "ADOLESCENT", "INVALID")))</f>
        <v>OLD</v>
      </c>
      <c r="N643" t="s">
        <v>18</v>
      </c>
    </row>
    <row r="644" spans="1:14">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s="4" t="str">
        <f t="shared" ref="M707:M770" si="11">IF(L707&gt;54, "OLD", IF(L707&gt;= 31, "MIDDLE AGE", IF(L707&lt;31, "ADOLESCENT", "INVALID")))</f>
        <v>OLD</v>
      </c>
      <c r="N707" t="s">
        <v>18</v>
      </c>
    </row>
    <row r="708" spans="1:14">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s="4" t="str">
        <f t="shared" ref="M771:M834" si="12">IF(L771&gt;54, "OLD", IF(L771&gt;= 31, "MIDDLE AGE", IF(L771&lt;31, "ADOLESCENT", "INVALID")))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s="4" t="str">
        <f t="shared" ref="M835:M898" si="13">IF(L835&gt;54, "OLD", IF(L835&gt;= 31, "MIDDLE AGE", IF(L835&lt;31, "ADOLESCENT", "INVALID")))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s="4" t="str">
        <f t="shared" ref="M899:M962" si="14">IF(L899&gt;54, "OLD", IF(L899&gt;= 31, "MIDDLE AGE", IF(L899&lt;31, "ADOLESCENT", "INVALID")))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s="4" t="str">
        <f t="shared" ref="M963:M1001" si="15">IF(L963&gt;54, "OLD", IF(L963&gt;= 31, "MIDDLE AGE", IF(L963&lt;31, "ADOLESCENT", "INVALID")))</f>
        <v>OLD</v>
      </c>
      <c r="N963" t="s">
        <v>18</v>
      </c>
    </row>
    <row r="964" spans="1:14">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row r="1002" spans="1:14">
      <c r="M1002" s="4"/>
    </row>
    <row r="1003" spans="1:14">
      <c r="M1003" s="4"/>
    </row>
    <row r="1004" spans="1:14">
      <c r="M1004" s="4"/>
    </row>
    <row r="1005" spans="1:14">
      <c r="M1005" s="4"/>
    </row>
    <row r="1006" spans="1:14">
      <c r="M1006" s="4"/>
    </row>
    <row r="1007" spans="1:14">
      <c r="M1007" s="4"/>
    </row>
    <row r="1008" spans="1:14">
      <c r="M1008" s="4"/>
    </row>
    <row r="1009" spans="13:13">
      <c r="M1009" s="4"/>
    </row>
    <row r="1010" spans="13:13">
      <c r="M1010" s="4"/>
    </row>
    <row r="1011" spans="13:13">
      <c r="M1011" s="4"/>
    </row>
    <row r="1012" spans="13:13">
      <c r="M1012" s="4"/>
    </row>
    <row r="1013" spans="13:13">
      <c r="M1013" s="4"/>
    </row>
    <row r="1014" spans="13:13">
      <c r="M1014" s="4"/>
    </row>
    <row r="1015" spans="13:13">
      <c r="M1015" s="4"/>
    </row>
    <row r="1016" spans="13:13">
      <c r="M1016" s="4"/>
    </row>
    <row r="1017" spans="13:13">
      <c r="M1017" s="4"/>
    </row>
    <row r="1018" spans="13:13">
      <c r="M1018" s="4"/>
    </row>
    <row r="1019" spans="13:13">
      <c r="M1019" s="4"/>
    </row>
    <row r="1020" spans="13:13">
      <c r="M1020" s="4"/>
    </row>
    <row r="1021" spans="13:13">
      <c r="M1021" s="4"/>
    </row>
    <row r="1022" spans="13:13">
      <c r="M1022" s="4"/>
    </row>
    <row r="1023" spans="13:13">
      <c r="M1023" s="4"/>
    </row>
    <row r="1024" spans="13:13">
      <c r="M1024" s="4"/>
    </row>
    <row r="1025" spans="13:13">
      <c r="M1025" s="4"/>
    </row>
    <row r="1026" spans="13:13">
      <c r="M1026" s="4"/>
    </row>
    <row r="1027" spans="13:13">
      <c r="M1027" s="4"/>
    </row>
  </sheetData>
  <autoFilter ref="A1:N1001" xr:uid="{0EB73624-F701-4943-B60F-04B821A1CE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2023-05-08T17:40:29Z</dcterms:modified>
</cp:coreProperties>
</file>