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D:\Documents\Engineering\MSA Phase 2 Project\gutenberg-scrape\Gutenberg-Predictions\"/>
    </mc:Choice>
  </mc:AlternateContent>
  <xr:revisionPtr revIDLastSave="0" documentId="13_ncr:1_{560D5CE7-368A-4C98-8A92-96A2AD5A6110}" xr6:coauthVersionLast="47" xr6:coauthVersionMax="47" xr10:uidLastSave="{00000000-0000-0000-0000-000000000000}"/>
  <bookViews>
    <workbookView xWindow="3090" yWindow="2265" windowWidth="25710" windowHeight="13335" xr2:uid="{00000000-000D-0000-FFFF-FFFF00000000}"/>
  </bookViews>
  <sheets>
    <sheet name="gutenberg_predictions" sheetId="1" r:id="rId1"/>
  </sheets>
  <externalReferences>
    <externalReference r:id="rId2"/>
    <externalReference r:id="rId3"/>
    <externalReference r:id="rId4"/>
    <externalReference r:id="rId5"/>
    <externalReference r:id="rId6"/>
    <externalReference r:id="rId7"/>
    <externalReference r:id="rId8"/>
    <externalReference r:id="rId9"/>
    <externalReference r:id="rId10"/>
    <externalReference r:id="rId11"/>
  </externalReferenc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Q2" i="1" l="1"/>
  <c r="E65" i="1"/>
  <c r="N65" i="1"/>
  <c r="N63" i="1"/>
  <c r="N4" i="1"/>
  <c r="N18" i="1"/>
  <c r="N73" i="1"/>
  <c r="N87" i="1"/>
  <c r="N100" i="1"/>
  <c r="N9" i="1"/>
  <c r="N38" i="1"/>
  <c r="N16" i="1"/>
  <c r="N58" i="1"/>
  <c r="N6" i="1"/>
  <c r="N27" i="1"/>
  <c r="N51" i="1"/>
  <c r="N7" i="1"/>
  <c r="N22" i="1"/>
  <c r="N97" i="1"/>
  <c r="N44" i="1"/>
  <c r="N77" i="1"/>
  <c r="N85" i="1"/>
  <c r="N43" i="1"/>
  <c r="N55" i="1"/>
  <c r="N11" i="1"/>
  <c r="N45" i="1"/>
  <c r="N49" i="1"/>
  <c r="N76" i="1"/>
  <c r="N42" i="1"/>
  <c r="N33" i="1"/>
  <c r="N64" i="1"/>
  <c r="N26" i="1"/>
  <c r="N3" i="1"/>
  <c r="N56" i="1"/>
  <c r="N82" i="1"/>
  <c r="N67" i="1"/>
  <c r="N72" i="1"/>
  <c r="N19" i="1"/>
  <c r="N12" i="1"/>
  <c r="N10" i="1"/>
  <c r="N5" i="1"/>
  <c r="N29" i="1"/>
  <c r="N70" i="1"/>
  <c r="N41" i="1"/>
  <c r="N61" i="1"/>
  <c r="N31" i="1"/>
  <c r="N57" i="1"/>
  <c r="N69" i="1"/>
  <c r="N34" i="1"/>
  <c r="N17" i="1"/>
  <c r="N36" i="1"/>
  <c r="N28" i="1"/>
  <c r="N53" i="1"/>
  <c r="N99" i="1"/>
  <c r="N71" i="1"/>
  <c r="N50" i="1"/>
  <c r="N96" i="1"/>
  <c r="N48" i="1"/>
  <c r="N35" i="1"/>
  <c r="N62" i="1"/>
  <c r="N15" i="1"/>
  <c r="N46" i="1"/>
  <c r="N90" i="1"/>
  <c r="N21" i="1"/>
  <c r="N40" i="1"/>
  <c r="N86" i="1"/>
  <c r="N75" i="1"/>
  <c r="N14" i="1"/>
  <c r="N24" i="1"/>
  <c r="N47" i="1"/>
  <c r="N83" i="1"/>
  <c r="N59" i="1"/>
  <c r="N79" i="1"/>
  <c r="N30" i="1"/>
  <c r="N89" i="1"/>
  <c r="N52" i="1"/>
  <c r="N84" i="1"/>
  <c r="N13" i="1"/>
  <c r="N95" i="1"/>
  <c r="N20" i="1"/>
  <c r="N98" i="1"/>
  <c r="N78" i="1"/>
  <c r="N88" i="1"/>
  <c r="N39" i="1"/>
  <c r="N32" i="1"/>
  <c r="N91" i="1"/>
  <c r="N8" i="1"/>
  <c r="N37" i="1"/>
  <c r="N68" i="1"/>
  <c r="N101" i="1"/>
  <c r="N54" i="1"/>
  <c r="N92" i="1"/>
  <c r="N93" i="1"/>
  <c r="N74" i="1"/>
  <c r="N94" i="1"/>
  <c r="N66" i="1"/>
  <c r="N60" i="1"/>
  <c r="N23" i="1"/>
  <c r="N25" i="1"/>
  <c r="N81" i="1"/>
  <c r="N80" i="1"/>
  <c r="M65" i="1"/>
  <c r="M63" i="1"/>
  <c r="M4" i="1"/>
  <c r="M18" i="1"/>
  <c r="M73" i="1"/>
  <c r="M87" i="1"/>
  <c r="M100" i="1"/>
  <c r="M9" i="1"/>
  <c r="M38" i="1"/>
  <c r="M16" i="1"/>
  <c r="M58" i="1"/>
  <c r="M6" i="1"/>
  <c r="M27" i="1"/>
  <c r="M51" i="1"/>
  <c r="M7" i="1"/>
  <c r="M22" i="1"/>
  <c r="M97" i="1"/>
  <c r="M44" i="1"/>
  <c r="M77" i="1"/>
  <c r="M85" i="1"/>
  <c r="M43" i="1"/>
  <c r="M55" i="1"/>
  <c r="M11" i="1"/>
  <c r="M45" i="1"/>
  <c r="M49" i="1"/>
  <c r="M76" i="1"/>
  <c r="M42" i="1"/>
  <c r="M33" i="1"/>
  <c r="M64" i="1"/>
  <c r="M26" i="1"/>
  <c r="M3" i="1"/>
  <c r="M56" i="1"/>
  <c r="M82" i="1"/>
  <c r="M67" i="1"/>
  <c r="M72" i="1"/>
  <c r="M19" i="1"/>
  <c r="M12" i="1"/>
  <c r="M10" i="1"/>
  <c r="M5" i="1"/>
  <c r="M29" i="1"/>
  <c r="M70" i="1"/>
  <c r="M41" i="1"/>
  <c r="M61" i="1"/>
  <c r="M31" i="1"/>
  <c r="M57" i="1"/>
  <c r="M69" i="1"/>
  <c r="M34" i="1"/>
  <c r="M17" i="1"/>
  <c r="M36" i="1"/>
  <c r="M28" i="1"/>
  <c r="M53" i="1"/>
  <c r="M99" i="1"/>
  <c r="M71" i="1"/>
  <c r="M50" i="1"/>
  <c r="M96" i="1"/>
  <c r="M48" i="1"/>
  <c r="M35" i="1"/>
  <c r="M62" i="1"/>
  <c r="M15" i="1"/>
  <c r="M46" i="1"/>
  <c r="M90" i="1"/>
  <c r="M21" i="1"/>
  <c r="M40" i="1"/>
  <c r="M86" i="1"/>
  <c r="M75" i="1"/>
  <c r="M14" i="1"/>
  <c r="M24" i="1"/>
  <c r="M47" i="1"/>
  <c r="M83" i="1"/>
  <c r="M59" i="1"/>
  <c r="M79" i="1"/>
  <c r="M30" i="1"/>
  <c r="M89" i="1"/>
  <c r="M52" i="1"/>
  <c r="M84" i="1"/>
  <c r="M13" i="1"/>
  <c r="M95" i="1"/>
  <c r="M20" i="1"/>
  <c r="M98" i="1"/>
  <c r="M78" i="1"/>
  <c r="M88" i="1"/>
  <c r="M39" i="1"/>
  <c r="M32" i="1"/>
  <c r="M91" i="1"/>
  <c r="M8" i="1"/>
  <c r="M37" i="1"/>
  <c r="M68" i="1"/>
  <c r="M101" i="1"/>
  <c r="M54" i="1"/>
  <c r="M92" i="1"/>
  <c r="M93" i="1"/>
  <c r="M74" i="1"/>
  <c r="M94" i="1"/>
  <c r="M66" i="1"/>
  <c r="M60" i="1"/>
  <c r="M23" i="1"/>
  <c r="M25" i="1"/>
  <c r="M81" i="1"/>
  <c r="M80" i="1"/>
  <c r="L65" i="1"/>
  <c r="L63" i="1"/>
  <c r="L4" i="1"/>
  <c r="L18" i="1"/>
  <c r="L73" i="1"/>
  <c r="L87" i="1"/>
  <c r="L100" i="1"/>
  <c r="L9" i="1"/>
  <c r="L38" i="1"/>
  <c r="L16" i="1"/>
  <c r="L58" i="1"/>
  <c r="L6" i="1"/>
  <c r="L27" i="1"/>
  <c r="L51" i="1"/>
  <c r="L7" i="1"/>
  <c r="L22" i="1"/>
  <c r="L97" i="1"/>
  <c r="L44" i="1"/>
  <c r="L77" i="1"/>
  <c r="L85" i="1"/>
  <c r="L43" i="1"/>
  <c r="L55" i="1"/>
  <c r="L11" i="1"/>
  <c r="L45" i="1"/>
  <c r="L49" i="1"/>
  <c r="L76" i="1"/>
  <c r="L42" i="1"/>
  <c r="L33" i="1"/>
  <c r="L64" i="1"/>
  <c r="L26" i="1"/>
  <c r="L3" i="1"/>
  <c r="L56" i="1"/>
  <c r="L82" i="1"/>
  <c r="L67" i="1"/>
  <c r="L72" i="1"/>
  <c r="L19" i="1"/>
  <c r="L12" i="1"/>
  <c r="L10" i="1"/>
  <c r="L5" i="1"/>
  <c r="L29" i="1"/>
  <c r="L70" i="1"/>
  <c r="L41" i="1"/>
  <c r="L61" i="1"/>
  <c r="L31" i="1"/>
  <c r="L57" i="1"/>
  <c r="L69" i="1"/>
  <c r="L34" i="1"/>
  <c r="L17" i="1"/>
  <c r="L36" i="1"/>
  <c r="L28" i="1"/>
  <c r="L53" i="1"/>
  <c r="L99" i="1"/>
  <c r="L71" i="1"/>
  <c r="L50" i="1"/>
  <c r="L96" i="1"/>
  <c r="L48" i="1"/>
  <c r="L35" i="1"/>
  <c r="L62" i="1"/>
  <c r="L15" i="1"/>
  <c r="L46" i="1"/>
  <c r="L90" i="1"/>
  <c r="L21" i="1"/>
  <c r="L40" i="1"/>
  <c r="L86" i="1"/>
  <c r="L75" i="1"/>
  <c r="L14" i="1"/>
  <c r="L24" i="1"/>
  <c r="L47" i="1"/>
  <c r="L83" i="1"/>
  <c r="L59" i="1"/>
  <c r="L79" i="1"/>
  <c r="L30" i="1"/>
  <c r="L89" i="1"/>
  <c r="L52" i="1"/>
  <c r="L84" i="1"/>
  <c r="L13" i="1"/>
  <c r="L95" i="1"/>
  <c r="L20" i="1"/>
  <c r="L98" i="1"/>
  <c r="L78" i="1"/>
  <c r="L88" i="1"/>
  <c r="L39" i="1"/>
  <c r="L32" i="1"/>
  <c r="L91" i="1"/>
  <c r="L8" i="1"/>
  <c r="L37" i="1"/>
  <c r="L68" i="1"/>
  <c r="L101" i="1"/>
  <c r="L54" i="1"/>
  <c r="L92" i="1"/>
  <c r="L93" i="1"/>
  <c r="L74" i="1"/>
  <c r="L94" i="1"/>
  <c r="L66" i="1"/>
  <c r="L60" i="1"/>
  <c r="L23" i="1"/>
  <c r="L25" i="1"/>
  <c r="L81" i="1"/>
  <c r="L80" i="1"/>
  <c r="K65" i="1"/>
  <c r="K63" i="1"/>
  <c r="K4" i="1"/>
  <c r="K18" i="1"/>
  <c r="K73" i="1"/>
  <c r="K87" i="1"/>
  <c r="K100" i="1"/>
  <c r="K9" i="1"/>
  <c r="K38" i="1"/>
  <c r="K16" i="1"/>
  <c r="K58" i="1"/>
  <c r="K6" i="1"/>
  <c r="K27" i="1"/>
  <c r="K51" i="1"/>
  <c r="K7" i="1"/>
  <c r="K22" i="1"/>
  <c r="K97" i="1"/>
  <c r="K44" i="1"/>
  <c r="K77" i="1"/>
  <c r="K85" i="1"/>
  <c r="K43" i="1"/>
  <c r="K55" i="1"/>
  <c r="K11" i="1"/>
  <c r="K45" i="1"/>
  <c r="K49" i="1"/>
  <c r="K76" i="1"/>
  <c r="K42" i="1"/>
  <c r="K33" i="1"/>
  <c r="K64" i="1"/>
  <c r="K26" i="1"/>
  <c r="K3" i="1"/>
  <c r="K56" i="1"/>
  <c r="K82" i="1"/>
  <c r="K67" i="1"/>
  <c r="K72" i="1"/>
  <c r="K19" i="1"/>
  <c r="K12" i="1"/>
  <c r="K10" i="1"/>
  <c r="K5" i="1"/>
  <c r="K29" i="1"/>
  <c r="K70" i="1"/>
  <c r="K41" i="1"/>
  <c r="K61" i="1"/>
  <c r="K31" i="1"/>
  <c r="K57" i="1"/>
  <c r="K69" i="1"/>
  <c r="K34" i="1"/>
  <c r="K17" i="1"/>
  <c r="K36" i="1"/>
  <c r="K28" i="1"/>
  <c r="K53" i="1"/>
  <c r="K99" i="1"/>
  <c r="K71" i="1"/>
  <c r="K50" i="1"/>
  <c r="K96" i="1"/>
  <c r="K48" i="1"/>
  <c r="K35" i="1"/>
  <c r="K62" i="1"/>
  <c r="K15" i="1"/>
  <c r="K46" i="1"/>
  <c r="K90" i="1"/>
  <c r="K21" i="1"/>
  <c r="K40" i="1"/>
  <c r="K86" i="1"/>
  <c r="K75" i="1"/>
  <c r="K14" i="1"/>
  <c r="K24" i="1"/>
  <c r="K47" i="1"/>
  <c r="K83" i="1"/>
  <c r="K59" i="1"/>
  <c r="K79" i="1"/>
  <c r="K30" i="1"/>
  <c r="K89" i="1"/>
  <c r="K52" i="1"/>
  <c r="K84" i="1"/>
  <c r="K13" i="1"/>
  <c r="K95" i="1"/>
  <c r="K20" i="1"/>
  <c r="K98" i="1"/>
  <c r="K78" i="1"/>
  <c r="K88" i="1"/>
  <c r="K39" i="1"/>
  <c r="K32" i="1"/>
  <c r="K91" i="1"/>
  <c r="K8" i="1"/>
  <c r="K37" i="1"/>
  <c r="K68" i="1"/>
  <c r="K101" i="1"/>
  <c r="K54" i="1"/>
  <c r="O2" i="1"/>
  <c r="K92" i="1"/>
  <c r="K93" i="1"/>
  <c r="K74" i="1"/>
  <c r="K94" i="1"/>
  <c r="K66" i="1"/>
  <c r="K60" i="1"/>
  <c r="K23" i="1"/>
  <c r="K25" i="1"/>
  <c r="K81" i="1"/>
  <c r="K80" i="1"/>
  <c r="G4" i="1"/>
  <c r="G18" i="1"/>
  <c r="G73" i="1"/>
  <c r="G87" i="1"/>
  <c r="G100" i="1"/>
  <c r="G9" i="1"/>
  <c r="G38" i="1"/>
  <c r="G16" i="1"/>
  <c r="G58" i="1"/>
  <c r="G6" i="1"/>
  <c r="G27" i="1"/>
  <c r="G51" i="1"/>
  <c r="G7" i="1"/>
  <c r="G22" i="1"/>
  <c r="G97" i="1"/>
  <c r="G44" i="1"/>
  <c r="G77" i="1"/>
  <c r="G85" i="1"/>
  <c r="G43" i="1"/>
  <c r="G55" i="1"/>
  <c r="G11" i="1"/>
  <c r="G45" i="1"/>
  <c r="G49" i="1"/>
  <c r="G76" i="1"/>
  <c r="G42" i="1"/>
  <c r="G33" i="1"/>
  <c r="G64" i="1"/>
  <c r="G26" i="1"/>
  <c r="G3" i="1"/>
  <c r="G56" i="1"/>
  <c r="G82" i="1"/>
  <c r="G67" i="1"/>
  <c r="G72" i="1"/>
  <c r="G19" i="1"/>
  <c r="G12" i="1"/>
  <c r="G10" i="1"/>
  <c r="G5" i="1"/>
  <c r="G29" i="1"/>
  <c r="G70" i="1"/>
  <c r="G41" i="1"/>
  <c r="G61" i="1"/>
  <c r="G31" i="1"/>
  <c r="G57" i="1"/>
  <c r="G69" i="1"/>
  <c r="G34" i="1"/>
  <c r="G17" i="1"/>
  <c r="G36" i="1"/>
  <c r="G28" i="1"/>
  <c r="G53" i="1"/>
  <c r="G99" i="1"/>
  <c r="G71" i="1"/>
  <c r="G50" i="1"/>
  <c r="G96" i="1"/>
  <c r="G48" i="1"/>
  <c r="G35" i="1"/>
  <c r="G62" i="1"/>
  <c r="G15" i="1"/>
  <c r="G46" i="1"/>
  <c r="G90" i="1"/>
  <c r="G21" i="1"/>
  <c r="G40" i="1"/>
  <c r="G86" i="1"/>
  <c r="G75" i="1"/>
  <c r="G14" i="1"/>
  <c r="G24" i="1"/>
  <c r="G47" i="1"/>
  <c r="G83" i="1"/>
  <c r="G59" i="1"/>
  <c r="G79" i="1"/>
  <c r="G30" i="1"/>
  <c r="G89" i="1"/>
  <c r="G52" i="1"/>
  <c r="G84" i="1"/>
  <c r="G13" i="1"/>
  <c r="G95" i="1"/>
  <c r="G20" i="1"/>
  <c r="G98" i="1"/>
  <c r="G78" i="1"/>
  <c r="G88" i="1"/>
  <c r="G39" i="1"/>
  <c r="G32" i="1"/>
  <c r="G91" i="1"/>
  <c r="G8" i="1"/>
  <c r="G37" i="1"/>
  <c r="G68" i="1"/>
  <c r="G101" i="1"/>
  <c r="G54" i="1"/>
  <c r="G92" i="1"/>
  <c r="G93" i="1"/>
  <c r="G74" i="1"/>
  <c r="G94" i="1"/>
  <c r="G66" i="1"/>
  <c r="G60" i="1"/>
  <c r="G23" i="1"/>
  <c r="G25" i="1"/>
  <c r="G81" i="1"/>
  <c r="G80" i="1"/>
  <c r="G63" i="1"/>
  <c r="G65" i="1"/>
  <c r="F63" i="1"/>
  <c r="F4" i="1"/>
  <c r="F18" i="1"/>
  <c r="F73" i="1"/>
  <c r="F87" i="1"/>
  <c r="F100" i="1"/>
  <c r="F9" i="1"/>
  <c r="F38" i="1"/>
  <c r="F16" i="1"/>
  <c r="F58" i="1"/>
  <c r="F6" i="1"/>
  <c r="F27" i="1"/>
  <c r="F51" i="1"/>
  <c r="F7" i="1"/>
  <c r="F22" i="1"/>
  <c r="F97" i="1"/>
  <c r="F44" i="1"/>
  <c r="F77" i="1"/>
  <c r="F85" i="1"/>
  <c r="F43" i="1"/>
  <c r="F55" i="1"/>
  <c r="F11" i="1"/>
  <c r="F45" i="1"/>
  <c r="F49" i="1"/>
  <c r="F76" i="1"/>
  <c r="F42" i="1"/>
  <c r="F33" i="1"/>
  <c r="F64" i="1"/>
  <c r="F26" i="1"/>
  <c r="F3" i="1"/>
  <c r="F56" i="1"/>
  <c r="F82" i="1"/>
  <c r="F67" i="1"/>
  <c r="F72" i="1"/>
  <c r="F19" i="1"/>
  <c r="F12" i="1"/>
  <c r="F10" i="1"/>
  <c r="F5" i="1"/>
  <c r="F29" i="1"/>
  <c r="F70" i="1"/>
  <c r="F41" i="1"/>
  <c r="F61" i="1"/>
  <c r="F31" i="1"/>
  <c r="F57" i="1"/>
  <c r="F69" i="1"/>
  <c r="F34" i="1"/>
  <c r="F17" i="1"/>
  <c r="F36" i="1"/>
  <c r="F28" i="1"/>
  <c r="F53" i="1"/>
  <c r="F99" i="1"/>
  <c r="F71" i="1"/>
  <c r="F50" i="1"/>
  <c r="F96" i="1"/>
  <c r="F48" i="1"/>
  <c r="F35" i="1"/>
  <c r="F62" i="1"/>
  <c r="F15" i="1"/>
  <c r="F46" i="1"/>
  <c r="F90" i="1"/>
  <c r="F21" i="1"/>
  <c r="F40" i="1"/>
  <c r="F86" i="1"/>
  <c r="F75" i="1"/>
  <c r="F14" i="1"/>
  <c r="F24" i="1"/>
  <c r="F47" i="1"/>
  <c r="F83" i="1"/>
  <c r="F59" i="1"/>
  <c r="F79" i="1"/>
  <c r="F30" i="1"/>
  <c r="F89" i="1"/>
  <c r="F52" i="1"/>
  <c r="F84" i="1"/>
  <c r="F13" i="1"/>
  <c r="F95" i="1"/>
  <c r="F20" i="1"/>
  <c r="F98" i="1"/>
  <c r="F78" i="1"/>
  <c r="F88" i="1"/>
  <c r="F39" i="1"/>
  <c r="F32" i="1"/>
  <c r="F91" i="1"/>
  <c r="F8" i="1"/>
  <c r="F37" i="1"/>
  <c r="F68" i="1"/>
  <c r="F101" i="1"/>
  <c r="F54" i="1"/>
  <c r="F92" i="1"/>
  <c r="F93" i="1"/>
  <c r="F74" i="1"/>
  <c r="F94" i="1"/>
  <c r="F66" i="1"/>
  <c r="F60" i="1"/>
  <c r="F23" i="1"/>
  <c r="F25" i="1"/>
  <c r="F81" i="1"/>
  <c r="F80" i="1"/>
  <c r="F65" i="1"/>
  <c r="E4" i="1"/>
  <c r="E18" i="1"/>
  <c r="E73" i="1"/>
  <c r="E87" i="1"/>
  <c r="E100" i="1"/>
  <c r="E9" i="1"/>
  <c r="E38" i="1"/>
  <c r="E16" i="1"/>
  <c r="E58" i="1"/>
  <c r="E6" i="1"/>
  <c r="E27" i="1"/>
  <c r="E51" i="1"/>
  <c r="E7" i="1"/>
  <c r="E22" i="1"/>
  <c r="E97" i="1"/>
  <c r="E44" i="1"/>
  <c r="E77" i="1"/>
  <c r="E85" i="1"/>
  <c r="E43" i="1"/>
  <c r="E55" i="1"/>
  <c r="E11" i="1"/>
  <c r="E45" i="1"/>
  <c r="E49" i="1"/>
  <c r="E76" i="1"/>
  <c r="E42" i="1"/>
  <c r="E33" i="1"/>
  <c r="E64" i="1"/>
  <c r="E26" i="1"/>
  <c r="E3" i="1"/>
  <c r="E56" i="1"/>
  <c r="E82" i="1"/>
  <c r="E67" i="1"/>
  <c r="E72" i="1"/>
  <c r="E19" i="1"/>
  <c r="E12" i="1"/>
  <c r="E10" i="1"/>
  <c r="E5" i="1"/>
  <c r="E29" i="1"/>
  <c r="E70" i="1"/>
  <c r="E41" i="1"/>
  <c r="E61" i="1"/>
  <c r="E31" i="1"/>
  <c r="E57" i="1"/>
  <c r="E69" i="1"/>
  <c r="E34" i="1"/>
  <c r="E17" i="1"/>
  <c r="E36" i="1"/>
  <c r="E28" i="1"/>
  <c r="E53" i="1"/>
  <c r="E99" i="1"/>
  <c r="E71" i="1"/>
  <c r="E50" i="1"/>
  <c r="E96" i="1"/>
  <c r="E48" i="1"/>
  <c r="E35" i="1"/>
  <c r="E62" i="1"/>
  <c r="E15" i="1"/>
  <c r="E46" i="1"/>
  <c r="E90" i="1"/>
  <c r="E21" i="1"/>
  <c r="E40" i="1"/>
  <c r="E86" i="1"/>
  <c r="E75" i="1"/>
  <c r="E14" i="1"/>
  <c r="E24" i="1"/>
  <c r="E47" i="1"/>
  <c r="E83" i="1"/>
  <c r="E59" i="1"/>
  <c r="E79" i="1"/>
  <c r="E30" i="1"/>
  <c r="E89" i="1"/>
  <c r="E52" i="1"/>
  <c r="E84" i="1"/>
  <c r="E13" i="1"/>
  <c r="E95" i="1"/>
  <c r="E20" i="1"/>
  <c r="E98" i="1"/>
  <c r="E78" i="1"/>
  <c r="E88" i="1"/>
  <c r="E39" i="1"/>
  <c r="E32" i="1"/>
  <c r="E91" i="1"/>
  <c r="E8" i="1"/>
  <c r="E37" i="1"/>
  <c r="E68" i="1"/>
  <c r="E101" i="1"/>
  <c r="E54" i="1"/>
  <c r="P2" i="1"/>
  <c r="E92" i="1"/>
  <c r="E93" i="1"/>
  <c r="E74" i="1"/>
  <c r="E94" i="1"/>
  <c r="E66" i="1"/>
  <c r="E60" i="1"/>
  <c r="E23" i="1"/>
  <c r="E25" i="1"/>
  <c r="E81" i="1"/>
  <c r="E80" i="1"/>
  <c r="E63" i="1"/>
  <c r="J63" i="1"/>
  <c r="J4" i="1"/>
  <c r="J18" i="1"/>
  <c r="J73" i="1"/>
  <c r="J87" i="1"/>
  <c r="J100" i="1"/>
  <c r="J9" i="1"/>
  <c r="J38" i="1"/>
  <c r="J16" i="1"/>
  <c r="J58" i="1"/>
  <c r="J6" i="1"/>
  <c r="J27" i="1"/>
  <c r="J51" i="1"/>
  <c r="J7" i="1"/>
  <c r="J22" i="1"/>
  <c r="J97" i="1"/>
  <c r="J44" i="1"/>
  <c r="J77" i="1"/>
  <c r="J85" i="1"/>
  <c r="J43" i="1"/>
  <c r="J55" i="1"/>
  <c r="J11" i="1"/>
  <c r="J45" i="1"/>
  <c r="J49" i="1"/>
  <c r="J76" i="1"/>
  <c r="J42" i="1"/>
  <c r="J33" i="1"/>
  <c r="J64" i="1"/>
  <c r="J26" i="1"/>
  <c r="J3" i="1"/>
  <c r="J56" i="1"/>
  <c r="J82" i="1"/>
  <c r="J67" i="1"/>
  <c r="J72" i="1"/>
  <c r="J19" i="1"/>
  <c r="J12" i="1"/>
  <c r="J10" i="1"/>
  <c r="J5" i="1"/>
  <c r="J29" i="1"/>
  <c r="J70" i="1"/>
  <c r="J41" i="1"/>
  <c r="J61" i="1"/>
  <c r="J31" i="1"/>
  <c r="J57" i="1"/>
  <c r="J69" i="1"/>
  <c r="J34" i="1"/>
  <c r="J17" i="1"/>
  <c r="J36" i="1"/>
  <c r="J28" i="1"/>
  <c r="J53" i="1"/>
  <c r="J99" i="1"/>
  <c r="J71" i="1"/>
  <c r="J50" i="1"/>
  <c r="J96" i="1"/>
  <c r="J48" i="1"/>
  <c r="J35" i="1"/>
  <c r="J62" i="1"/>
  <c r="J15" i="1"/>
  <c r="J46" i="1"/>
  <c r="J90" i="1"/>
  <c r="J21" i="1"/>
  <c r="J40" i="1"/>
  <c r="J86" i="1"/>
  <c r="J75" i="1"/>
  <c r="J14" i="1"/>
  <c r="J24" i="1"/>
  <c r="J47" i="1"/>
  <c r="J83" i="1"/>
  <c r="J59" i="1"/>
  <c r="J79" i="1"/>
  <c r="J30" i="1"/>
  <c r="J89" i="1"/>
  <c r="J52" i="1"/>
  <c r="J84" i="1"/>
  <c r="J13" i="1"/>
  <c r="J95" i="1"/>
  <c r="J20" i="1"/>
  <c r="J98" i="1"/>
  <c r="J78" i="1"/>
  <c r="J88" i="1"/>
  <c r="J39" i="1"/>
  <c r="J32" i="1"/>
  <c r="J91" i="1"/>
  <c r="J8" i="1"/>
  <c r="J37" i="1"/>
  <c r="J68" i="1"/>
  <c r="J101" i="1"/>
  <c r="J54" i="1"/>
  <c r="J92" i="1"/>
  <c r="J93" i="1"/>
  <c r="J74" i="1"/>
  <c r="J94" i="1"/>
  <c r="J66" i="1"/>
  <c r="J60" i="1"/>
  <c r="J23" i="1"/>
  <c r="J25" i="1"/>
  <c r="J81" i="1"/>
  <c r="J80" i="1"/>
  <c r="J65" i="1"/>
  <c r="I63" i="1"/>
  <c r="I4" i="1"/>
  <c r="I18" i="1"/>
  <c r="I73" i="1"/>
  <c r="I87" i="1"/>
  <c r="I100" i="1"/>
  <c r="I9" i="1"/>
  <c r="I38" i="1"/>
  <c r="I16" i="1"/>
  <c r="I58" i="1"/>
  <c r="I6" i="1"/>
  <c r="I27" i="1"/>
  <c r="I51" i="1"/>
  <c r="I7" i="1"/>
  <c r="I22" i="1"/>
  <c r="I97" i="1"/>
  <c r="I44" i="1"/>
  <c r="I77" i="1"/>
  <c r="I85" i="1"/>
  <c r="I43" i="1"/>
  <c r="I55" i="1"/>
  <c r="I11" i="1"/>
  <c r="I45" i="1"/>
  <c r="I49" i="1"/>
  <c r="I76" i="1"/>
  <c r="I42" i="1"/>
  <c r="I33" i="1"/>
  <c r="I64" i="1"/>
  <c r="I26" i="1"/>
  <c r="I3" i="1"/>
  <c r="I56" i="1"/>
  <c r="I82" i="1"/>
  <c r="I67" i="1"/>
  <c r="I72" i="1"/>
  <c r="I19" i="1"/>
  <c r="I12" i="1"/>
  <c r="I10" i="1"/>
  <c r="I5" i="1"/>
  <c r="I29" i="1"/>
  <c r="I70" i="1"/>
  <c r="I41" i="1"/>
  <c r="I61" i="1"/>
  <c r="I31" i="1"/>
  <c r="I57" i="1"/>
  <c r="I69" i="1"/>
  <c r="I34" i="1"/>
  <c r="I17" i="1"/>
  <c r="I36" i="1"/>
  <c r="I28" i="1"/>
  <c r="I53" i="1"/>
  <c r="I99" i="1"/>
  <c r="I71" i="1"/>
  <c r="I50" i="1"/>
  <c r="I96" i="1"/>
  <c r="I48" i="1"/>
  <c r="I35" i="1"/>
  <c r="I62" i="1"/>
  <c r="I15" i="1"/>
  <c r="I46" i="1"/>
  <c r="I90" i="1"/>
  <c r="I21" i="1"/>
  <c r="I40" i="1"/>
  <c r="I86" i="1"/>
  <c r="I75" i="1"/>
  <c r="I14" i="1"/>
  <c r="I24" i="1"/>
  <c r="I47" i="1"/>
  <c r="I83" i="1"/>
  <c r="I59" i="1"/>
  <c r="I79" i="1"/>
  <c r="I30" i="1"/>
  <c r="I89" i="1"/>
  <c r="I52" i="1"/>
  <c r="I84" i="1"/>
  <c r="I13" i="1"/>
  <c r="I95" i="1"/>
  <c r="I20" i="1"/>
  <c r="I98" i="1"/>
  <c r="I78" i="1"/>
  <c r="I88" i="1"/>
  <c r="I39" i="1"/>
  <c r="I32" i="1"/>
  <c r="I91" i="1"/>
  <c r="I8" i="1"/>
  <c r="I37" i="1"/>
  <c r="I68" i="1"/>
  <c r="I101" i="1"/>
  <c r="I54" i="1"/>
  <c r="I92" i="1"/>
  <c r="I93" i="1"/>
  <c r="I74" i="1"/>
  <c r="I94" i="1"/>
  <c r="I66" i="1"/>
  <c r="I60" i="1"/>
  <c r="I23" i="1"/>
  <c r="I25" i="1"/>
  <c r="I81" i="1"/>
  <c r="I80" i="1"/>
  <c r="I65" i="1"/>
  <c r="H63" i="1"/>
  <c r="H4" i="1"/>
  <c r="H18" i="1"/>
  <c r="H73" i="1"/>
  <c r="H87" i="1"/>
  <c r="H100" i="1"/>
  <c r="H9" i="1"/>
  <c r="H38" i="1"/>
  <c r="H16" i="1"/>
  <c r="H58" i="1"/>
  <c r="H6" i="1"/>
  <c r="H27" i="1"/>
  <c r="H51" i="1"/>
  <c r="H7" i="1"/>
  <c r="H22" i="1"/>
  <c r="H97" i="1"/>
  <c r="H44" i="1"/>
  <c r="H77" i="1"/>
  <c r="H85" i="1"/>
  <c r="H43" i="1"/>
  <c r="H55" i="1"/>
  <c r="H11" i="1"/>
  <c r="H45" i="1"/>
  <c r="H49" i="1"/>
  <c r="H76" i="1"/>
  <c r="H42" i="1"/>
  <c r="H33" i="1"/>
  <c r="H64" i="1"/>
  <c r="H26" i="1"/>
  <c r="H3" i="1"/>
  <c r="H56" i="1"/>
  <c r="H82" i="1"/>
  <c r="H67" i="1"/>
  <c r="H72" i="1"/>
  <c r="H19" i="1"/>
  <c r="H12" i="1"/>
  <c r="H10" i="1"/>
  <c r="H5" i="1"/>
  <c r="H29" i="1"/>
  <c r="H70" i="1"/>
  <c r="H41" i="1"/>
  <c r="H61" i="1"/>
  <c r="H31" i="1"/>
  <c r="H57" i="1"/>
  <c r="H69" i="1"/>
  <c r="H34" i="1"/>
  <c r="H17" i="1"/>
  <c r="H36" i="1"/>
  <c r="H28" i="1"/>
  <c r="H53" i="1"/>
  <c r="H99" i="1"/>
  <c r="H71" i="1"/>
  <c r="H50" i="1"/>
  <c r="H96" i="1"/>
  <c r="H48" i="1"/>
  <c r="H35" i="1"/>
  <c r="H62" i="1"/>
  <c r="H15" i="1"/>
  <c r="H46" i="1"/>
  <c r="H90" i="1"/>
  <c r="H21" i="1"/>
  <c r="H40" i="1"/>
  <c r="H86" i="1"/>
  <c r="H75" i="1"/>
  <c r="H14" i="1"/>
  <c r="H24" i="1"/>
  <c r="H47" i="1"/>
  <c r="H83" i="1"/>
  <c r="H59" i="1"/>
  <c r="H79" i="1"/>
  <c r="H30" i="1"/>
  <c r="H89" i="1"/>
  <c r="H52" i="1"/>
  <c r="H84" i="1"/>
  <c r="H13" i="1"/>
  <c r="H95" i="1"/>
  <c r="H20" i="1"/>
  <c r="H98" i="1"/>
  <c r="H78" i="1"/>
  <c r="H88" i="1"/>
  <c r="H39" i="1"/>
  <c r="H32" i="1"/>
  <c r="H91" i="1"/>
  <c r="H8" i="1"/>
  <c r="H37" i="1"/>
  <c r="H68" i="1"/>
  <c r="H101" i="1"/>
  <c r="H54" i="1"/>
  <c r="H92" i="1"/>
  <c r="H93" i="1"/>
  <c r="H74" i="1"/>
  <c r="H94" i="1"/>
  <c r="H66" i="1"/>
  <c r="H60" i="1"/>
  <c r="H23" i="1"/>
  <c r="H25" i="1"/>
  <c r="H81" i="1"/>
  <c r="H80" i="1"/>
  <c r="H65" i="1"/>
  <c r="P23" i="1" l="1"/>
  <c r="P74" i="1"/>
  <c r="P54" i="1"/>
  <c r="P8" i="1"/>
  <c r="P88" i="1"/>
  <c r="P95" i="1"/>
  <c r="P89" i="1"/>
  <c r="P83" i="1"/>
  <c r="P75" i="1"/>
  <c r="P90" i="1"/>
  <c r="P35" i="1"/>
  <c r="P71" i="1"/>
  <c r="P36" i="1"/>
  <c r="P57" i="1"/>
  <c r="P70" i="1"/>
  <c r="P12" i="1"/>
  <c r="P82" i="1"/>
  <c r="P64" i="1"/>
  <c r="P49" i="1"/>
  <c r="P43" i="1"/>
  <c r="P97" i="1"/>
  <c r="P27" i="1"/>
  <c r="P38" i="1"/>
  <c r="P73" i="1"/>
  <c r="O81" i="1"/>
  <c r="Q81" i="1" s="1"/>
  <c r="O66" i="1"/>
  <c r="Q66" i="1" s="1"/>
  <c r="T4" i="1" s="1"/>
  <c r="O92" i="1"/>
  <c r="Q92" i="1" s="1"/>
  <c r="O68" i="1"/>
  <c r="Q68" i="1" s="1"/>
  <c r="O32" i="1"/>
  <c r="Q32" i="1" s="1"/>
  <c r="O98" i="1"/>
  <c r="Q98" i="1" s="1"/>
  <c r="O84" i="1"/>
  <c r="Q84" i="1" s="1"/>
  <c r="O79" i="1"/>
  <c r="Q79" i="1" s="1"/>
  <c r="O24" i="1"/>
  <c r="Q24" i="1" s="1"/>
  <c r="O40" i="1"/>
  <c r="Q40" i="1" s="1"/>
  <c r="O15" i="1"/>
  <c r="Q15" i="1" s="1"/>
  <c r="O96" i="1"/>
  <c r="Q96" i="1" s="1"/>
  <c r="O53" i="1"/>
  <c r="Q53" i="1" s="1"/>
  <c r="O34" i="1"/>
  <c r="Q34" i="1" s="1"/>
  <c r="O61" i="1"/>
  <c r="Q61" i="1" s="1"/>
  <c r="O5" i="1"/>
  <c r="Q5" i="1" s="1"/>
  <c r="O72" i="1"/>
  <c r="Q72" i="1" s="1"/>
  <c r="O3" i="1"/>
  <c r="Q3" i="1" s="1"/>
  <c r="O42" i="1"/>
  <c r="Q42" i="1" s="1"/>
  <c r="O11" i="1"/>
  <c r="Q11" i="1" s="1"/>
  <c r="O77" i="1"/>
  <c r="Q77" i="1" s="1"/>
  <c r="O7" i="1"/>
  <c r="Q7" i="1" s="1"/>
  <c r="O58" i="1"/>
  <c r="Q58" i="1" s="1"/>
  <c r="O100" i="1"/>
  <c r="Q100" i="1" s="1"/>
  <c r="O4" i="1"/>
  <c r="Q4" i="1" s="1"/>
  <c r="P25" i="1"/>
  <c r="P94" i="1"/>
  <c r="P37" i="1"/>
  <c r="P39" i="1"/>
  <c r="P20" i="1"/>
  <c r="P52" i="1"/>
  <c r="P59" i="1"/>
  <c r="P14" i="1"/>
  <c r="P21" i="1"/>
  <c r="P62" i="1"/>
  <c r="P50" i="1"/>
  <c r="P28" i="1"/>
  <c r="P69" i="1"/>
  <c r="P41" i="1"/>
  <c r="P10" i="1"/>
  <c r="P67" i="1"/>
  <c r="P26" i="1"/>
  <c r="P76" i="1"/>
  <c r="P55" i="1"/>
  <c r="P44" i="1"/>
  <c r="P51" i="1"/>
  <c r="P16" i="1"/>
  <c r="P87" i="1"/>
  <c r="O25" i="1"/>
  <c r="Q25" i="1" s="1"/>
  <c r="O94" i="1"/>
  <c r="Q94" i="1" s="1"/>
  <c r="O37" i="1"/>
  <c r="Q37" i="1" s="1"/>
  <c r="O39" i="1"/>
  <c r="Q39" i="1" s="1"/>
  <c r="O20" i="1"/>
  <c r="Q20" i="1" s="1"/>
  <c r="O52" i="1"/>
  <c r="Q52" i="1" s="1"/>
  <c r="O59" i="1"/>
  <c r="Q59" i="1" s="1"/>
  <c r="O14" i="1"/>
  <c r="Q14" i="1" s="1"/>
  <c r="O21" i="1"/>
  <c r="Q21" i="1" s="1"/>
  <c r="O62" i="1"/>
  <c r="Q62" i="1" s="1"/>
  <c r="O50" i="1"/>
  <c r="Q50" i="1" s="1"/>
  <c r="O28" i="1"/>
  <c r="Q28" i="1" s="1"/>
  <c r="O69" i="1"/>
  <c r="Q69" i="1" s="1"/>
  <c r="O41" i="1"/>
  <c r="Q41" i="1" s="1"/>
  <c r="O10" i="1"/>
  <c r="Q10" i="1" s="1"/>
  <c r="O67" i="1"/>
  <c r="Q67" i="1" s="1"/>
  <c r="O26" i="1"/>
  <c r="Q26" i="1" s="1"/>
  <c r="O76" i="1"/>
  <c r="Q76" i="1" s="1"/>
  <c r="O55" i="1"/>
  <c r="Q55" i="1" s="1"/>
  <c r="O44" i="1"/>
  <c r="Q44" i="1" s="1"/>
  <c r="O51" i="1"/>
  <c r="Q51" i="1" s="1"/>
  <c r="O16" i="1"/>
  <c r="Q16" i="1" s="1"/>
  <c r="O87" i="1"/>
  <c r="Q87" i="1" s="1"/>
  <c r="O63" i="1"/>
  <c r="Q63" i="1" s="1"/>
  <c r="P63" i="1"/>
  <c r="O23" i="1"/>
  <c r="Q23" i="1" s="1"/>
  <c r="O74" i="1"/>
  <c r="Q74" i="1" s="1"/>
  <c r="O54" i="1"/>
  <c r="Q54" i="1" s="1"/>
  <c r="O8" i="1"/>
  <c r="Q8" i="1" s="1"/>
  <c r="O88" i="1"/>
  <c r="Q88" i="1" s="1"/>
  <c r="O95" i="1"/>
  <c r="Q95" i="1" s="1"/>
  <c r="O89" i="1"/>
  <c r="Q89" i="1" s="1"/>
  <c r="O83" i="1"/>
  <c r="Q83" i="1" s="1"/>
  <c r="O75" i="1"/>
  <c r="Q75" i="1" s="1"/>
  <c r="O90" i="1"/>
  <c r="Q90" i="1" s="1"/>
  <c r="O35" i="1"/>
  <c r="Q35" i="1" s="1"/>
  <c r="O71" i="1"/>
  <c r="Q71" i="1" s="1"/>
  <c r="O36" i="1"/>
  <c r="Q36" i="1" s="1"/>
  <c r="O57" i="1"/>
  <c r="Q57" i="1" s="1"/>
  <c r="O70" i="1"/>
  <c r="Q70" i="1" s="1"/>
  <c r="O12" i="1"/>
  <c r="Q12" i="1" s="1"/>
  <c r="O82" i="1"/>
  <c r="Q82" i="1" s="1"/>
  <c r="O64" i="1"/>
  <c r="Q64" i="1" s="1"/>
  <c r="O49" i="1"/>
  <c r="Q49" i="1" s="1"/>
  <c r="O43" i="1"/>
  <c r="Q43" i="1" s="1"/>
  <c r="O97" i="1"/>
  <c r="Q97" i="1" s="1"/>
  <c r="O27" i="1"/>
  <c r="Q27" i="1" s="1"/>
  <c r="O38" i="1"/>
  <c r="Q38" i="1" s="1"/>
  <c r="O73" i="1"/>
  <c r="Q73" i="1" s="1"/>
  <c r="O80" i="1"/>
  <c r="Q80" i="1" s="1"/>
  <c r="O60" i="1"/>
  <c r="Q60" i="1" s="1"/>
  <c r="O93" i="1"/>
  <c r="Q93" i="1" s="1"/>
  <c r="O101" i="1"/>
  <c r="Q101" i="1" s="1"/>
  <c r="O91" i="1"/>
  <c r="Q91" i="1" s="1"/>
  <c r="O78" i="1"/>
  <c r="Q78" i="1" s="1"/>
  <c r="O13" i="1"/>
  <c r="Q13" i="1" s="1"/>
  <c r="O30" i="1"/>
  <c r="Q30" i="1" s="1"/>
  <c r="O47" i="1"/>
  <c r="Q47" i="1" s="1"/>
  <c r="O86" i="1"/>
  <c r="Q86" i="1" s="1"/>
  <c r="O46" i="1"/>
  <c r="Q46" i="1" s="1"/>
  <c r="O48" i="1"/>
  <c r="Q48" i="1" s="1"/>
  <c r="O99" i="1"/>
  <c r="Q99" i="1" s="1"/>
  <c r="O17" i="1"/>
  <c r="Q17" i="1" s="1"/>
  <c r="O31" i="1"/>
  <c r="Q31" i="1" s="1"/>
  <c r="O29" i="1"/>
  <c r="Q29" i="1" s="1"/>
  <c r="O19" i="1"/>
  <c r="Q19" i="1" s="1"/>
  <c r="O56" i="1"/>
  <c r="Q56" i="1" s="1"/>
  <c r="O33" i="1"/>
  <c r="Q33" i="1" s="1"/>
  <c r="O45" i="1"/>
  <c r="Q45" i="1" s="1"/>
  <c r="O85" i="1"/>
  <c r="Q85" i="1" s="1"/>
  <c r="O22" i="1"/>
  <c r="Q22" i="1" s="1"/>
  <c r="O6" i="1"/>
  <c r="Q6" i="1" s="1"/>
  <c r="O9" i="1"/>
  <c r="Q9" i="1" s="1"/>
  <c r="O18" i="1"/>
  <c r="Q18" i="1" s="1"/>
  <c r="P80" i="1"/>
  <c r="P60" i="1"/>
  <c r="P93" i="1"/>
  <c r="P101" i="1"/>
  <c r="P91" i="1"/>
  <c r="P78" i="1"/>
  <c r="P13" i="1"/>
  <c r="P30" i="1"/>
  <c r="P47" i="1"/>
  <c r="P86" i="1"/>
  <c r="P46" i="1"/>
  <c r="P48" i="1"/>
  <c r="P99" i="1"/>
  <c r="P17" i="1"/>
  <c r="P31" i="1"/>
  <c r="P29" i="1"/>
  <c r="P19" i="1"/>
  <c r="P56" i="1"/>
  <c r="P33" i="1"/>
  <c r="P45" i="1"/>
  <c r="P85" i="1"/>
  <c r="P22" i="1"/>
  <c r="P6" i="1"/>
  <c r="P9" i="1"/>
  <c r="P18" i="1"/>
  <c r="P65" i="1"/>
  <c r="P81" i="1"/>
  <c r="P66" i="1"/>
  <c r="P92" i="1"/>
  <c r="P68" i="1"/>
  <c r="P32" i="1"/>
  <c r="P98" i="1"/>
  <c r="P84" i="1"/>
  <c r="P79" i="1"/>
  <c r="P24" i="1"/>
  <c r="P40" i="1"/>
  <c r="P15" i="1"/>
  <c r="P96" i="1"/>
  <c r="P53" i="1"/>
  <c r="P34" i="1"/>
  <c r="P61" i="1"/>
  <c r="P5" i="1"/>
  <c r="P72" i="1"/>
  <c r="P3" i="1"/>
  <c r="P42" i="1"/>
  <c r="P11" i="1"/>
  <c r="P77" i="1"/>
  <c r="P7" i="1"/>
  <c r="P58" i="1"/>
  <c r="P100" i="1"/>
  <c r="P4" i="1"/>
  <c r="O65" i="1"/>
  <c r="Q65" i="1" s="1"/>
  <c r="T10" i="1" l="1"/>
  <c r="T9" i="1"/>
  <c r="T5" i="1"/>
  <c r="T11" i="1" s="1"/>
  <c r="T8" i="1"/>
  <c r="T7" i="1"/>
  <c r="T6" i="1"/>
</calcChain>
</file>

<file path=xl/sharedStrings.xml><?xml version="1.0" encoding="utf-8"?>
<sst xmlns="http://schemas.openxmlformats.org/spreadsheetml/2006/main" count="335" uniqueCount="306">
  <si>
    <t>book</t>
  </si>
  <si>
    <t>author</t>
  </si>
  <si>
    <t>url</t>
  </si>
  <si>
    <t>Pride and Prejudice</t>
  </si>
  <si>
    <t>Jane Austen</t>
  </si>
  <si>
    <t>https://www.gutenberg.org/files/1342/1342-h/1342-h.htm</t>
  </si>
  <si>
    <t>Alice's Adventures in Wonderland</t>
  </si>
  <si>
    <t>Lewis Carroll</t>
  </si>
  <si>
    <t>https://www.gutenberg.org/files/11/11-h/11-h.htm</t>
  </si>
  <si>
    <t>Frankenstein; Or, The Modern Prometheus</t>
  </si>
  <si>
    <t>Mary Wollstonecraft Shelley</t>
  </si>
  <si>
    <t>https://www.gutenberg.org/files/84/84-h/84-h.htm</t>
  </si>
  <si>
    <t>The Adventures of Sherlock Holmes</t>
  </si>
  <si>
    <t>Arthur Conan Doyle</t>
  </si>
  <si>
    <t>https://www.gutenberg.org/files/1661/1661-h/1661-h.htm</t>
  </si>
  <si>
    <t>Moby Dick; Or, The Whale</t>
  </si>
  <si>
    <t>Herman Melville</t>
  </si>
  <si>
    <t>https://www.gutenberg.org/files/2701/2701-h/2701-h.htm</t>
  </si>
  <si>
    <t>A Tale of Two Cities</t>
  </si>
  <si>
    <t>Charles Dickens</t>
  </si>
  <si>
    <t>https://www.gutenberg.org/files/98/98-h/98-h.htm</t>
  </si>
  <si>
    <t>The Picture of Dorian Gray</t>
  </si>
  <si>
    <t>Oscar Wilde</t>
  </si>
  <si>
    <t>https://www.gutenberg.org/files/174/174-h/174-h.htm</t>
  </si>
  <si>
    <t>The Prince</t>
  </si>
  <si>
    <t>Niccolò Machiavelli</t>
  </si>
  <si>
    <t>https://www.gutenberg.org/files/1232/1232-h/1232-h.htm</t>
  </si>
  <si>
    <t>The Great Gatsby</t>
  </si>
  <si>
    <t>F. Scott Fitzgerald</t>
  </si>
  <si>
    <t>Metamorphosis</t>
  </si>
  <si>
    <t>Franz Kafka</t>
  </si>
  <si>
    <t>https://www.gutenberg.org/files/5200/5200-h/5200-h.htm</t>
  </si>
  <si>
    <t>Dracula</t>
  </si>
  <si>
    <t>Bram Stoker</t>
  </si>
  <si>
    <t>https://www.gutenberg.org/files/345/345-h/345-h.htm</t>
  </si>
  <si>
    <t>Beowulf: An Anglo-Saxon Epic Poem</t>
  </si>
  <si>
    <t>J. Lesslie Hall</t>
  </si>
  <si>
    <t>The Yellow Wallpaper</t>
  </si>
  <si>
    <t>Charlotte Perkins Gilman</t>
  </si>
  <si>
    <t>https://www.gutenberg.org/files/1952/1952-h/1952-h.htm</t>
  </si>
  <si>
    <t>The Scarlet Letter</t>
  </si>
  <si>
    <t>Nathaniel Hawthorne</t>
  </si>
  <si>
    <t>https://www.gutenberg.org/files/25344/25344-h/25344-h.htm</t>
  </si>
  <si>
    <t>Grimms' Fairy Tales</t>
  </si>
  <si>
    <t>Jacob Grimm and Wilhelm Grimm</t>
  </si>
  <si>
    <t>https://www.gutenberg.org/files/2591/2591-h/2591-h.htm</t>
  </si>
  <si>
    <t>Jane Eyre: An Autobiography</t>
  </si>
  <si>
    <t>Charlotte Brontë</t>
  </si>
  <si>
    <t>https://www.gutenberg.org/files/1260/1260-h/1260-h.htm</t>
  </si>
  <si>
    <t>The Iliad</t>
  </si>
  <si>
    <t>Homer</t>
  </si>
  <si>
    <t>https://www.gutenberg.org/files/6130/6130-h/6130-h.htm</t>
  </si>
  <si>
    <t>A Doll's House : a play</t>
  </si>
  <si>
    <t>Henrik Ibsen</t>
  </si>
  <si>
    <t>https://www.gutenberg.org/files/2542/2542-h/2542-h.htm</t>
  </si>
  <si>
    <t>Walden, and On The Duty Of Civil Disobedience</t>
  </si>
  <si>
    <t>Henry David Thoreau</t>
  </si>
  <si>
    <t>https://www.gutenberg.org/files/205/205-h/205-h.htm</t>
  </si>
  <si>
    <t>War and Peace</t>
  </si>
  <si>
    <t>graf Leo Tolstoy</t>
  </si>
  <si>
    <t>https://www.gutenberg.org/files/2600/2600-h/2600-h.htm</t>
  </si>
  <si>
    <t>The Adventures of Tom Sawyer, Complete</t>
  </si>
  <si>
    <t>Mark Twain</t>
  </si>
  <si>
    <t>https://www.gutenberg.org/files/74/74-h/74-h.htm</t>
  </si>
  <si>
    <t>Crime and Punishment</t>
  </si>
  <si>
    <t>Fyodor Dostoyevsky</t>
  </si>
  <si>
    <t>https://www.gutenberg.org/files/2554/2554-h/2554-h.htm</t>
  </si>
  <si>
    <t>The Strange Case of Dr. Jekyll and Mr. Hyde</t>
  </si>
  <si>
    <t>Robert Louis Stevenson</t>
  </si>
  <si>
    <t>https://www.gutenberg.org/files/43/43-h/43-h.htm</t>
  </si>
  <si>
    <t>Great Expectations</t>
  </si>
  <si>
    <t>https://www.gutenberg.org/files/1400/1400-h/1400-h.htm</t>
  </si>
  <si>
    <t>Ulysses</t>
  </si>
  <si>
    <t>James Joyce</t>
  </si>
  <si>
    <t>https://www.gutenberg.org/files/4300/4300-h/4300-h.htm</t>
  </si>
  <si>
    <t>The Count of Monte Cristo, Illustrated</t>
  </si>
  <si>
    <t>Alexandre Dumas</t>
  </si>
  <si>
    <t>https://www.gutenberg.org/files/1184/1184-h/1184-h.htm</t>
  </si>
  <si>
    <t>A Christmas Carol in Prose; Being a Ghost Story of Christmas</t>
  </si>
  <si>
    <t>https://www.gutenberg.org/files/46/46-h/46-h.htm</t>
  </si>
  <si>
    <t>The Wonderful Wizard of Oz</t>
  </si>
  <si>
    <t>L. Frank Baum</t>
  </si>
  <si>
    <t>https://www.gutenberg.org/files/55/55-h/55-h.htm</t>
  </si>
  <si>
    <t>The Republic</t>
  </si>
  <si>
    <t>Plato</t>
  </si>
  <si>
    <t>Heart of Darkness</t>
  </si>
  <si>
    <t>Joseph Conrad</t>
  </si>
  <si>
    <t>https://www.gutenberg.org/files/219/219-h/219-h.htm</t>
  </si>
  <si>
    <t>A Modest Proposal</t>
  </si>
  <si>
    <t>Jonathan Swift</t>
  </si>
  <si>
    <t>https://www.gutenberg.org/files/1080/1080-h/1080-h.htm</t>
  </si>
  <si>
    <t>The Prophet</t>
  </si>
  <si>
    <t>Kahlil Gibran</t>
  </si>
  <si>
    <t>https://www.gutenberg.org/files/58585/58585-h/58585-h.htm</t>
  </si>
  <si>
    <t>Adventures of Huckleberry Finn</t>
  </si>
  <si>
    <t>https://www.gutenberg.org/files/76/76-h/76-h.htm</t>
  </si>
  <si>
    <t>Anthem</t>
  </si>
  <si>
    <t>Ayn Rand</t>
  </si>
  <si>
    <t>https://www.gutenberg.org/files/1250/1250-h/1250-h.htm</t>
  </si>
  <si>
    <t>Peter Pan</t>
  </si>
  <si>
    <t>J. M. Barrie</t>
  </si>
  <si>
    <t>https://www.gutenberg.org/files/16/16-h/16-h.htm</t>
  </si>
  <si>
    <t>Little Women</t>
  </si>
  <si>
    <t>Louisa May Alcott</t>
  </si>
  <si>
    <t>https://www.gutenberg.org/files/514/514-h/514-h.htm</t>
  </si>
  <si>
    <t>The American Diary of a Japanese Girl</t>
  </si>
  <si>
    <t>Yoné Noguchi</t>
  </si>
  <si>
    <t>Anne of Green Gables</t>
  </si>
  <si>
    <t>L. M. Montgomery</t>
  </si>
  <si>
    <t>https://www.gutenberg.org/files/45/45-h/45-h.htm</t>
  </si>
  <si>
    <t>The Importance of Being Earnest: A Trivial Comedy for Serious People</t>
  </si>
  <si>
    <t>https://www.gutenberg.org/files/844/844-h/844-h.htm</t>
  </si>
  <si>
    <t>A Study in Scarlet</t>
  </si>
  <si>
    <t>https://www.gutenberg.org/files/244/244-h/244-h.htm</t>
  </si>
  <si>
    <t>The Odyssey</t>
  </si>
  <si>
    <t>https://www.gutenberg.org/files/1727/1727-h/1727-h.htm</t>
  </si>
  <si>
    <t>Don Quixote</t>
  </si>
  <si>
    <t>Miguel de Cervantes Saavedra</t>
  </si>
  <si>
    <t>https://www.gutenberg.org/files/996/996-h/996-h.htm</t>
  </si>
  <si>
    <t>The Happy Prince, and Other Tales</t>
  </si>
  <si>
    <t>The War of the Worlds</t>
  </si>
  <si>
    <t>H. G. Wells</t>
  </si>
  <si>
    <t>https://www.gutenberg.org/files/36/36-h/36-h.htm</t>
  </si>
  <si>
    <t>The Souls of Black Folk</t>
  </si>
  <si>
    <t>W. E. B. Du Bois</t>
  </si>
  <si>
    <t>https://www.gutenberg.org/files/408/408-h/408-h.htm</t>
  </si>
  <si>
    <t>The Romance of Lust: A classic Victorian erotic novel</t>
  </si>
  <si>
    <t>Anonymous</t>
  </si>
  <si>
    <t>https://www.gutenberg.org/files/30254/30254-h/30254-h.htm</t>
  </si>
  <si>
    <t>The Kama Sutra of Vatsyayana</t>
  </si>
  <si>
    <t>Vatsyayana</t>
  </si>
  <si>
    <t>https://www.gutenberg.org/files/27827/27827-h/27827-h.htm</t>
  </si>
  <si>
    <t>Narrative of the Life of Frederick Douglass, an American Slave</t>
  </si>
  <si>
    <t>Douglass</t>
  </si>
  <si>
    <t>https://www.gutenberg.org/files/23/23-h/23-h.htm</t>
  </si>
  <si>
    <t>Treasure Island</t>
  </si>
  <si>
    <t>https://www.gutenberg.org/files/120/120-h/120-h.htm</t>
  </si>
  <si>
    <t>The Hound of the Baskervilles</t>
  </si>
  <si>
    <t>https://www.gutenberg.org/files/2852/2852-h/2852-h.htm</t>
  </si>
  <si>
    <t>Wuthering Heights</t>
  </si>
  <si>
    <t>Emily Brontë</t>
  </si>
  <si>
    <t>https://www.gutenberg.org/files/768/768-h/768-h.htm</t>
  </si>
  <si>
    <t>Around the World in Eighty Days</t>
  </si>
  <si>
    <t>Jules Verne</t>
  </si>
  <si>
    <t>https://www.gutenberg.org/files/103/103-h/103-h.htm</t>
  </si>
  <si>
    <t>Emma</t>
  </si>
  <si>
    <t>https://www.gutenberg.org/files/158/158-h/158-h.htm</t>
  </si>
  <si>
    <t>The Extraordinary Adventures of Arsene Lupin, Gentleman-Burglar</t>
  </si>
  <si>
    <t>Maurice Leblanc</t>
  </si>
  <si>
    <t>https://www.gutenberg.org/files/6133/6133-h/6133-h.htm</t>
  </si>
  <si>
    <t>Les Misérables</t>
  </si>
  <si>
    <t>Victor Hugo</t>
  </si>
  <si>
    <t>https://www.gutenberg.org/files/135/135-h/135-h.htm</t>
  </si>
  <si>
    <t>The Awakening, and Selected Short Stories</t>
  </si>
  <si>
    <t>Kate Chopin</t>
  </si>
  <si>
    <t>https://www.gutenberg.org/files/160/160-h/160-h.htm</t>
  </si>
  <si>
    <t>The Brothers Karamazov</t>
  </si>
  <si>
    <t>https://www.gutenberg.org/files/28054/28054-h/28054-h.htm</t>
  </si>
  <si>
    <t>Uncle Tom's Cabin</t>
  </si>
  <si>
    <t>Harriet Beecher Stowe</t>
  </si>
  <si>
    <t>https://www.gutenberg.org/files/203/203-h/203-h.htm</t>
  </si>
  <si>
    <t>The Time Machine</t>
  </si>
  <si>
    <t>https://www.gutenberg.org/files/35/35-h/35-h.htm</t>
  </si>
  <si>
    <t>Dubliners</t>
  </si>
  <si>
    <t>https://www.gutenberg.org/files/2814/2814-h/2814-h.htm</t>
  </si>
  <si>
    <t>A Pickle for the Knowing Ones</t>
  </si>
  <si>
    <t>Timothy Dexter</t>
  </si>
  <si>
    <t>https://www.gutenberg.org/files/43453/43453-h/43453-h.htm</t>
  </si>
  <si>
    <t>The Call of the Wild</t>
  </si>
  <si>
    <t>Jack London</t>
  </si>
  <si>
    <t>https://www.gutenberg.org/files/215/215-h/215-h.htm</t>
  </si>
  <si>
    <t>The Jungle Book</t>
  </si>
  <si>
    <t>Rudyard Kipling</t>
  </si>
  <si>
    <t>https://www.gutenberg.org/files/236/236-h/236-h.htm</t>
  </si>
  <si>
    <t>Leviathan</t>
  </si>
  <si>
    <t>Thomas Hobbes</t>
  </si>
  <si>
    <t>https://www.gutenberg.org/files/3207/3207-h/3207-h.htm</t>
  </si>
  <si>
    <t>The Secret Garden</t>
  </si>
  <si>
    <t>Frances Hodgson Burnett</t>
  </si>
  <si>
    <t>https://www.gutenberg.org/files/113/113-h/113-h.htm</t>
  </si>
  <si>
    <t>Second Treatise of Government</t>
  </si>
  <si>
    <t>John Locke</t>
  </si>
  <si>
    <t>The Mysterious Affair at Styles</t>
  </si>
  <si>
    <t>Agatha Christie</t>
  </si>
  <si>
    <t>https://www.gutenberg.org/files/863/863-h/863-h.htm</t>
  </si>
  <si>
    <t>Beyond Good and Evil</t>
  </si>
  <si>
    <t>Friedrich Wilhelm Nietzsche</t>
  </si>
  <si>
    <t>https://www.gutenberg.org/files/4363/4363-h/4363-h.htm</t>
  </si>
  <si>
    <t>David Copperfield</t>
  </si>
  <si>
    <t>https://www.gutenberg.org/files/766/766-h/766-h.htm</t>
  </si>
  <si>
    <t>The King James Version of the Bible</t>
  </si>
  <si>
    <t>https://www.gutenberg.org/files/10/10-h/10-h.htm</t>
  </si>
  <si>
    <t>Gulliver's Travels into Several Remote Nations of the World</t>
  </si>
  <si>
    <t>https://www.gutenberg.org/files/829/829-h/829-h.htm</t>
  </si>
  <si>
    <t>Meditations</t>
  </si>
  <si>
    <t>Emperor of Rome Marcus Aurelius</t>
  </si>
  <si>
    <t>https://www.gutenberg.org/files/2680/2680-h/2680-h.htm</t>
  </si>
  <si>
    <t>Anna Karenina</t>
  </si>
  <si>
    <t>https://www.gutenberg.org/files/1399/1399-h/1399-h.htm</t>
  </si>
  <si>
    <t>The Slang Dictionary: Etymological, Historical and Andecdotal</t>
  </si>
  <si>
    <t>John Camden Hotten</t>
  </si>
  <si>
    <t>https://www.gutenberg.org/files/42108/42108-h/42108-h.htm</t>
  </si>
  <si>
    <t>The Legend of Sleepy Hollow</t>
  </si>
  <si>
    <t>Washington Irving</t>
  </si>
  <si>
    <t>https://www.gutenberg.org/files/41/41-h/41-h.htm</t>
  </si>
  <si>
    <t>Autobiography of Benjamin Franklin</t>
  </si>
  <si>
    <t>Benjamin Franklin</t>
  </si>
  <si>
    <t>https://www.gutenberg.org/files/20203/20203-h/20203-h.htm</t>
  </si>
  <si>
    <t>Essays of Michel de Montaigne — Complete</t>
  </si>
  <si>
    <t>Michel de Montaigne</t>
  </si>
  <si>
    <t>https://www.gutenberg.org/files/3600/3600-h/3600-h.htm</t>
  </si>
  <si>
    <t>Calculus Made Easy</t>
  </si>
  <si>
    <t>Silvanus P. Thompson</t>
  </si>
  <si>
    <t>https://www.gutenberg.org/files/33283/33283-pdf.pdf</t>
  </si>
  <si>
    <t>Thus Spake Zarathustra: A Book for All and None</t>
  </si>
  <si>
    <t>https://www.gutenberg.org/files/1998/1998-h/1998-h.htm</t>
  </si>
  <si>
    <t>Old Granny Fox</t>
  </si>
  <si>
    <t>Thornton W. Burgess</t>
  </si>
  <si>
    <t>https://www.gutenberg.org/files/4980/4980-h/4980-h.htm</t>
  </si>
  <si>
    <t>Siddhartha</t>
  </si>
  <si>
    <t>Hermann Hesse</t>
  </si>
  <si>
    <t>https://www.gutenberg.org/files/2500/2500-h/2500-h.htm</t>
  </si>
  <si>
    <t>The Art of War</t>
  </si>
  <si>
    <t>active 6th century B.C. Sunzi</t>
  </si>
  <si>
    <t>https://www.gutenberg.org/files/132/132-h/132-h.htm</t>
  </si>
  <si>
    <t>Persuasion</t>
  </si>
  <si>
    <t>https://www.gutenberg.org/files/105/105-h/105-h.htm</t>
  </si>
  <si>
    <t>Sense and Sensibility</t>
  </si>
  <si>
    <t>https://www.gutenberg.org/files/161/161-h/161-h.htm</t>
  </si>
  <si>
    <t>The Devil's Dictionary</t>
  </si>
  <si>
    <t>Ambrose Bierce</t>
  </si>
  <si>
    <t>https://www.gutenberg.org/files/972/972-h/972-h.htm</t>
  </si>
  <si>
    <t>An Index of The Divine Comedy</t>
  </si>
  <si>
    <t>Dante</t>
  </si>
  <si>
    <t>Oliver Twist</t>
  </si>
  <si>
    <t>https://www.gutenberg.org/files/730/730-h/730-h.htm</t>
  </si>
  <si>
    <t>The Problems of Philosophy</t>
  </si>
  <si>
    <t>Bertrand Russell</t>
  </si>
  <si>
    <t>https://www.gutenberg.org/files/5827/5827-h/5827-h.htm</t>
  </si>
  <si>
    <t>Notes from the Underground</t>
  </si>
  <si>
    <t>https://www.gutenberg.org/files/600/600-h/600-h.htm</t>
  </si>
  <si>
    <t>Narrative of the Captivity and Restoration of Mrs. Mary Rowlandson</t>
  </si>
  <si>
    <t>Rowlandson</t>
  </si>
  <si>
    <t>https://www.gutenberg.org/files/851/851-h/851-h.htm</t>
  </si>
  <si>
    <t>The Confessions of St. Augustine</t>
  </si>
  <si>
    <t>Bishop of Hippo Saint Augustine</t>
  </si>
  <si>
    <t>https://www.gutenberg.org/files/3296/3296-h/3296-h.htm</t>
  </si>
  <si>
    <t>Ethan Frome</t>
  </si>
  <si>
    <t>Edith Wharton</t>
  </si>
  <si>
    <t>https://www.gutenberg.org/files/4517/4517-h/4517-h.htm</t>
  </si>
  <si>
    <t>Complete Original Short Stories of Guy De Maupassant</t>
  </si>
  <si>
    <t>Guy de Maupassant</t>
  </si>
  <si>
    <t>https://www.gutenberg.org/files/3090/3090-h/3090-h.htm</t>
  </si>
  <si>
    <t>The Interesting Narrative of the Life of Olaudah Equiano, Or Gustavus Vassa, The</t>
  </si>
  <si>
    <t>The Elements of Style</t>
  </si>
  <si>
    <t>William Strunk</t>
  </si>
  <si>
    <t>https://www.gutenberg.org/files/37134/37134-h/37134-h.htm</t>
  </si>
  <si>
    <t>Songs of Innocence, and Songs of Experience</t>
  </si>
  <si>
    <t>William Blake</t>
  </si>
  <si>
    <t>https://www.gutenberg.org/files/1934/1934-h/1934-h.htm</t>
  </si>
  <si>
    <t>Candide</t>
  </si>
  <si>
    <t>Voltaire</t>
  </si>
  <si>
    <t>number</t>
  </si>
  <si>
    <t>target 1</t>
  </si>
  <si>
    <t>target 2</t>
  </si>
  <si>
    <t>target 3</t>
  </si>
  <si>
    <t>target average</t>
  </si>
  <si>
    <t>confidence</t>
  </si>
  <si>
    <t>target 4</t>
  </si>
  <si>
    <t>target 5</t>
  </si>
  <si>
    <t>target 6</t>
  </si>
  <si>
    <t>target 7</t>
  </si>
  <si>
    <t>target 8</t>
  </si>
  <si>
    <t>target 9</t>
  </si>
  <si>
    <t>target 10</t>
  </si>
  <si>
    <t>The History of the Peloponnesian War</t>
  </si>
  <si>
    <t>Thucydides</t>
  </si>
  <si>
    <t>Common Sense</t>
  </si>
  <si>
    <t>Thomas Paine</t>
  </si>
  <si>
    <t>The Jungle</t>
  </si>
  <si>
    <t>Upton Sinclair</t>
  </si>
  <si>
    <t>https://www.gutenberg.org/ebooks/16328.html.images</t>
  </si>
  <si>
    <t>https://www.gutenberg.org/ebooks/64317.html.images</t>
  </si>
  <si>
    <t>https://www.gutenberg.org/ebooks/1497.html.images</t>
  </si>
  <si>
    <t>https://www.gutenberg.org/ebooks/902.html.images</t>
  </si>
  <si>
    <t>https://www.gutenberg.org/ebooks/63256.html.images</t>
  </si>
  <si>
    <t>https://www.gutenberg.org/ebooks/7370.html.images</t>
  </si>
  <si>
    <t>https://www.gutenberg.org/ebooks/15399.html.images</t>
  </si>
  <si>
    <t>https://www.gutenberg.org/ebooks/7142.html.images</t>
  </si>
  <si>
    <t>https://www.gutenberg.org/ebooks/8800.html.images</t>
  </si>
  <si>
    <t>https://www.gutenberg.org/files/147/147-h/147-h.htm</t>
  </si>
  <si>
    <t>https://www.gutenberg.org/ebooks/19942.html.images</t>
  </si>
  <si>
    <t>https://www.gutenberg.org/files/140/140-h/140-h.htm</t>
  </si>
  <si>
    <t>Year 9</t>
  </si>
  <si>
    <t>Year 10</t>
  </si>
  <si>
    <t>Year 11</t>
  </si>
  <si>
    <t>Year 12</t>
  </si>
  <si>
    <t>Year 13</t>
  </si>
  <si>
    <t>Year Level</t>
  </si>
  <si>
    <t>Minimum Score</t>
  </si>
  <si>
    <t>Count</t>
  </si>
  <si>
    <t>Year 13+</t>
  </si>
  <si>
    <t>Year 9-</t>
  </si>
  <si>
    <t>Total</t>
  </si>
  <si>
    <t>Boundary Scores</t>
  </si>
  <si>
    <t>Year Level Counts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</si>
</sst>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
      <b/>
      <sz val="16"/>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8">
    <xf numFmtId="0" fontId="0" fillId="0" borderId="0" xfId="0"/>
    <xf numFmtId="0" fontId="0" fillId="0" borderId="0" xfId="0" applyAlignment="1">
      <alignment wrapText="1"/>
    </xf>
    <xf numFmtId="0" fontId="16" fillId="0" borderId="0" xfId="0" applyFont="1" applyAlignment="1">
      <alignment horizontal="center"/>
    </xf>
    <xf numFmtId="0" fontId="16" fillId="0" borderId="0" xfId="0" applyFont="1" applyAlignment="1">
      <alignment horizontal="center" wrapText="1"/>
    </xf>
    <xf numFmtId="0" fontId="0" fillId="0" borderId="0" xfId="0" applyAlignment="1"/>
    <xf numFmtId="0" fontId="19" fillId="0" borderId="0" xfId="0" applyFont="1"/>
    <xf numFmtId="0" fontId="0" fillId="0" borderId="0" xfId="0" applyNumberFormat="1" applyAlignment="1">
      <alignment wrapText="1"/>
    </xf>
    <xf numFmtId="0" fontId="0" fillId="0" borderId="0" xfId="0" applyNumberFormat="1"/>
    <xf numFmtId="0" fontId="0" fillId="0" borderId="10" xfId="0" applyBorder="1"/>
    <xf numFmtId="0" fontId="16" fillId="0" borderId="10" xfId="0" applyFont="1" applyBorder="1"/>
    <xf numFmtId="0" fontId="0" fillId="0" borderId="11" xfId="0" applyBorder="1" applyAlignment="1">
      <alignment wrapText="1"/>
    </xf>
    <xf numFmtId="0" fontId="0" fillId="0" borderId="12" xfId="0" applyBorder="1" applyAlignment="1">
      <alignment wrapText="1"/>
    </xf>
    <xf numFmtId="0" fontId="0" fillId="0" borderId="13" xfId="0" applyBorder="1" applyAlignment="1">
      <alignment wrapText="1"/>
    </xf>
    <xf numFmtId="0" fontId="0" fillId="0" borderId="14" xfId="0" applyBorder="1" applyAlignment="1">
      <alignment wrapText="1"/>
    </xf>
    <xf numFmtId="0" fontId="0" fillId="0" borderId="15" xfId="0" applyBorder="1" applyAlignment="1">
      <alignment wrapText="1"/>
    </xf>
    <xf numFmtId="0" fontId="0" fillId="0" borderId="16" xfId="0" applyBorder="1" applyAlignment="1">
      <alignment wrapText="1"/>
    </xf>
    <xf numFmtId="0" fontId="16" fillId="0" borderId="10" xfId="0" applyFont="1" applyBorder="1" applyAlignment="1">
      <alignment horizontal="center" vertical="center" wrapText="1"/>
    </xf>
    <xf numFmtId="0" fontId="16" fillId="0" borderId="10" xfId="0" applyFont="1" applyBorder="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9">
    <dxf>
      <alignment horizontal="general" vertical="bottom" textRotation="0" wrapText="1"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alignment horizontal="general" vertical="bottom" textRotation="0" wrapText="1"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alignment horizontal="general" vertical="bottom" textRotation="0" wrapText="1" indent="0" justifyLastLine="0" shrinkToFit="0" readingOrder="0"/>
    </dxf>
    <dxf>
      <border>
        <bottom style="thin">
          <color indexed="64"/>
        </bottom>
      </border>
    </dxf>
    <dxf>
      <alignment horizontal="general" vertical="bottom" textRotation="0" wrapText="1"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0" formatCode="General"/>
    </dxf>
    <dxf>
      <font>
        <b/>
        <strike val="0"/>
        <outline val="0"/>
        <shadow val="0"/>
        <u val="none"/>
        <vertAlign val="baseline"/>
        <sz val="16"/>
        <color theme="1"/>
        <name val="Calibri"/>
        <family val="2"/>
        <scheme val="minor"/>
      </font>
      <numFmt numFmtId="0" formatCode="General"/>
    </dxf>
    <dxf>
      <font>
        <b/>
        <strike val="0"/>
        <outline val="0"/>
        <shadow val="0"/>
        <u val="none"/>
        <vertAlign val="baseline"/>
        <sz val="16"/>
        <color theme="1"/>
        <name val="Calibri"/>
        <family val="2"/>
        <scheme val="minor"/>
      </font>
      <numFmt numFmtId="0" formatCode="General"/>
    </dxf>
    <dxf>
      <numFmt numFmtId="0" formatCode="General"/>
    </dxf>
    <dxf>
      <numFmt numFmtId="0" formatCode="General"/>
    </dxf>
    <dxf>
      <numFmt numFmtId="0" formatCode="General"/>
    </dxf>
    <dxf>
      <numFmt numFmtId="0" formatCode="General"/>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7.xml"/><Relationship Id="rId13" Type="http://schemas.openxmlformats.org/officeDocument/2006/relationships/styles" Target="styles.xml"/><Relationship Id="rId3" Type="http://schemas.openxmlformats.org/officeDocument/2006/relationships/externalLink" Target="externalLinks/externalLink2.xml"/><Relationship Id="rId7" Type="http://schemas.openxmlformats.org/officeDocument/2006/relationships/externalLink" Target="externalLinks/externalLink6.xml"/><Relationship Id="rId12"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externalLink" Target="externalLinks/externalLink5.xml"/><Relationship Id="rId11" Type="http://schemas.openxmlformats.org/officeDocument/2006/relationships/externalLink" Target="externalLinks/externalLink10.xml"/><Relationship Id="rId5" Type="http://schemas.openxmlformats.org/officeDocument/2006/relationships/externalLink" Target="externalLinks/externalLink4.xml"/><Relationship Id="rId15" Type="http://schemas.openxmlformats.org/officeDocument/2006/relationships/calcChain" Target="calcChain.xml"/><Relationship Id="rId10" Type="http://schemas.openxmlformats.org/officeDocument/2006/relationships/externalLink" Target="externalLinks/externalLink9.xml"/><Relationship Id="rId4" Type="http://schemas.openxmlformats.org/officeDocument/2006/relationships/externalLink" Target="externalLinks/externalLink3.xml"/><Relationship Id="rId9" Type="http://schemas.openxmlformats.org/officeDocument/2006/relationships/externalLink" Target="externalLinks/externalLink8.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gutenberg-predictions-1.csv"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gutenberg-predictions-10.csv"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gutenberg-predictions-2.csv"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gutenberg-predictions-3.csv"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gutenberg-predictions-4.csv"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gutenberg-predictions-5.csv"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gutenberg-predictions-6.csv"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gutenberg-predictions-7.csv"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gutenberg-predictions-8.csv"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gutenberg-predictions-9.csv"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tenberg-predictions-1"/>
    </sheetNames>
    <sheetDataSet>
      <sheetData sheetId="0">
        <row r="1">
          <cell r="A1" t="str">
            <v>book</v>
          </cell>
          <cell r="B1" t="str">
            <v>author</v>
          </cell>
          <cell r="C1" t="str">
            <v>url</v>
          </cell>
          <cell r="D1" t="str">
            <v>excerpt</v>
          </cell>
          <cell r="E1" t="str">
            <v>target</v>
          </cell>
        </row>
        <row r="2">
          <cell r="A2" t="str">
            <v>Pride and Prejudice</v>
          </cell>
          <cell r="B2" t="str">
            <v>Jane Austen</v>
          </cell>
          <cell r="C2" t="str">
            <v>https://www.gutenberg.org/files/1342/1342-h/1342-h.htm</v>
          </cell>
          <cell r="D2" t="str">
            <v>“You are a very strange creature by way of a friend!—always wanting me to play and sing before anybody and everybody! If my vanity had taken a musical turn, you would have been invaluable; but as it is, I would really rather not sit down before those who must be in the habit of hearing the very best performers.” On Miss Lucas’s persevering, however, she added, “Very well; if it must be so, it must.” And gravely glancing at Mr. Darcy, “There is a fine old saying, which everybody here is of course familiar with—‘Keep your breath to cool your porridge,’—and I shall keep mine to swell my song.”</v>
          </cell>
          <cell r="E2">
            <v>-0.51081597805023105</v>
          </cell>
        </row>
        <row r="3">
          <cell r="A3" t="str">
            <v>Frankenstein; Or, The Modern Prometheus</v>
          </cell>
          <cell r="B3" t="str">
            <v>Mary Wollstonecraft Shelley</v>
          </cell>
          <cell r="C3" t="str">
            <v>https://www.gutenberg.org/files/84/84-h/84-h.htm</v>
          </cell>
          <cell r="D3" t="str">
            <v>In the mean time I worked on, and my labour was already considerably advanced. I looked towards its completion with a tremulous and eager hope, which I dared not trust myself to question but which was intermixed with obscure forebodings of evil that made my heart sicken in my bosom. I sat one evening in my laboratory; the sun had set, and the moon was just rising from the sea; I had not sufficient light for my employment, and I remained idle, in a pause of consideration of whether I should leave my labour for the night or hasten its conclusion by an unremitting attention to it.</v>
          </cell>
          <cell r="E3">
            <v>-1.4071842432021999</v>
          </cell>
        </row>
        <row r="4">
          <cell r="A4" t="str">
            <v>Alice's Adventures in Wonderland</v>
          </cell>
          <cell r="B4" t="str">
            <v>Lewis Carroll</v>
          </cell>
          <cell r="C4" t="str">
            <v>https://www.gutenberg.org/files/11/11-h/11-h.htm</v>
          </cell>
          <cell r="D4" t="str">
            <v>“Well, I should like to be a little larger, sir, if you wouldn’t mind,” said Alice: “three inches is such a wretched height to be.” “It is a very good height indeed!” said the Caterpillar angrily, rearing itself upright as it spoke (it was exactly three inches high). “But I’m not used to it!” pleaded poor Alice in a piteous tone. And she thought of herself, “I wish the creatures wouldn’t be so easily offended!” “You’ll get used to it in time,” said the Caterpillar; and it put the hookah into its mouth and began smoking again. This time Alice waited patiently until it chose to speak again.</v>
          </cell>
          <cell r="E4">
            <v>0.58036541938781705</v>
          </cell>
        </row>
        <row r="5">
          <cell r="A5" t="str">
            <v>The Adventures of Sherlock Holmes</v>
          </cell>
          <cell r="B5" t="str">
            <v>Arthur Conan Doyle</v>
          </cell>
          <cell r="C5" t="str">
            <v>https://www.gutenberg.org/files/1661/1661-h/1661-h.htm</v>
          </cell>
          <cell r="D5" t="str">
            <v>“My uncle Elias emigrated to America when he was a young man and became a planter in Florida, where he was reported to have done very well. At the time of the war he fought in Jackson’s army, and afterwards under Hood, where he rose to be a colonel. When Lee laid down his arms my uncle returned to his plantation, where he remained for three or four years. About 1869 or 1870 he came back to Europe and took a small estate in Sussex, near Horsham. He had made a very considerable fortune in the States, and his reason for leaving them was his aversion to the negroes, and his dislike of the Republican policy in extending the franchise to them.</v>
          </cell>
          <cell r="E5">
            <v>-9.2140465974807698E-2</v>
          </cell>
        </row>
        <row r="6">
          <cell r="A6" t="str">
            <v>Moby Dick; Or, The Whale</v>
          </cell>
          <cell r="B6" t="str">
            <v>Herman Melville</v>
          </cell>
          <cell r="C6" t="str">
            <v>https://www.gutenberg.org/files/2701/2701-h/2701-h.htm</v>
          </cell>
          <cell r="D6" t="str">
            <v>Steering as she had done, the wind had been somewhat on the Pequod’s quarter, so that now being pointed in the reverse direction, the braced ship sailed hard upon the breeze as she rechurned the cream in her own white wake. “Against the wind he now steers for the open jaw,” murmured Starbuck to himself, as he coiled the new-hauled main-brace upon the rail. “God keep us, but already my bones feel damp within me, and from the inside wet my flesh. I misdoubt me that I disobey my God in obeying him!” “Stand by to sway me up!” cried Ahab, advancing to the hempen basket.</v>
          </cell>
          <cell r="E6">
            <v>-1.36317038536071</v>
          </cell>
        </row>
        <row r="7">
          <cell r="A7" t="str">
            <v>The Prince</v>
          </cell>
          <cell r="B7" t="str">
            <v>Niccolò Machiavelli</v>
          </cell>
          <cell r="C7" t="str">
            <v>https://www.gutenberg.org/files/1232/1232-h/1232-h.htm</v>
          </cell>
          <cell r="D7" t="str">
            <v>And there is nothing wastes so rapidly as liberality, for even whilst you exercise it you lose the power to do so, and so become either poor or despised, or else, in avoiding poverty, rapacious and hated. And a prince should guard himself, above all things, against being despised and hated; and liberality leads you to both. Therefore it is wiser to have a reputation for meanness which brings reproach without hatred, than to be compelled through seeking a reputation for liberality to incur a name for rapacity which begets reproach with hatred. And of all princes, it is impossible for the new prince to avoid the imputation of cruelty, owing to new states being full of dangers.</v>
          </cell>
          <cell r="E7">
            <v>-2.1175937652587802</v>
          </cell>
        </row>
        <row r="8">
          <cell r="A8" t="str">
            <v>Beowulf: An Anglo-Saxon Epic Poem</v>
          </cell>
          <cell r="B8" t="str">
            <v>J. Lesslie Hall</v>
          </cell>
          <cell r="C8" t="str">
            <v>https://www.gutenberg.org/ebooks/16328.html.images</v>
          </cell>
          <cell r="D8" t="str">
            <v>’Mid the jewels he found then the famous old chieftain, His liegelord belovèd, at his life’s-end gory: He thereupon ’gan to lave him with water, Till the point of his word piercèd his breast-hoard. Beowulf spake (the gold-gems he noticed), The old one in sorrow: “For the jewels I look on Thanks do I utter for all to the Ruler, Wielder of Worship, with words of devotion, The Lord everlasting, that He let me such treasures Gain for my people ere death overtook me. Since I’ve bartered the agèd life to me granted For treasure of jewels, attend ye henceforward</v>
          </cell>
          <cell r="E8">
            <v>-3.3145442008972101</v>
          </cell>
        </row>
        <row r="9">
          <cell r="A9" t="str">
            <v>The Picture of Dorian Gray</v>
          </cell>
          <cell r="B9" t="str">
            <v>Oscar Wilde</v>
          </cell>
          <cell r="C9" t="str">
            <v>https://www.gutenberg.org/files/174/174-h/174-h.htm</v>
          </cell>
          <cell r="D9" t="str">
            <v>“On the wharf?” “Yes.” “That mad-cat is sure to be there. They won’t have her in this place now.” Dorian shrugged his shoulders. “I am sick of women who love one. Women who hate one are much more interesting. Besides, the stuff is better.” “Much the same.” “I like it better. Come and have something to drink. I must have something.” “I don’t want anything,” murmured the young man. “Never mind.” Adrian Singleton rose up wearily and followed Dorian to the bar. A half-caste, in a ragged turban and a shabby ulster, grinned a hideous greeting as he thrust a bottle of brandy and two tumblers in front of them.</v>
          </cell>
          <cell r="E9">
            <v>3.2486058771610198E-2</v>
          </cell>
        </row>
        <row r="10">
          <cell r="A10" t="str">
            <v>A Tale of Two Cities</v>
          </cell>
          <cell r="B10" t="str">
            <v>Charles Dickens</v>
          </cell>
          <cell r="C10" t="str">
            <v>https://www.gutenberg.org/files/98/98-h/98-h.htm</v>
          </cell>
          <cell r="D10" t="str">
            <v>In a quarter of an hour Monseigneur was ready, and sat down alone to his sumptuous and choice supper. His chair was opposite to the window, and he had taken his soup, and was raising his glass of Bordeaux to his lips, when he put it down. “What is that?” he calmly asked, looking with attention at the horizontal lines of black and stone colour. “Monseigneur? That?” “Outside the blinds. Open the blinds.” It was done. “Well?” “Monseigneur, it is nothing. The trees and the night are all that are here.” The servant who spoke, had thrown the blinds wide, had looked out into the vacant darkness, and stood with that blank behind him, looking round for instructions.</v>
          </cell>
          <cell r="E10">
            <v>-0.81331491470336903</v>
          </cell>
        </row>
        <row r="11">
          <cell r="A11" t="str">
            <v>The Great Gatsby</v>
          </cell>
          <cell r="B11" t="str">
            <v>F. Scott Fitzgerald</v>
          </cell>
          <cell r="C11" t="str">
            <v>https://www.gutenberg.org/ebooks/64317.html.images</v>
          </cell>
          <cell r="D11" t="str">
            <v>“How do you get to West Egg village?” he asked helplessly. I told him. And as I walked on I was lonely no longer. I was a guide, a pathfinder, an original settler. He had casually conferred on me the freedom of the neighbourhood. And so with the sunshine and the great bursts of leaves growing on the trees, just as things grow in fast movies, I had that familiar conviction that life was beginning over again with the summer. Across the courtesy bay the white palaces of fashionable East Egg glittered along the water, and the history of the summer really begins on the evening I drove over there to have dinner with the Tom Buchanans. Daisy was my second cousin once removed, and I’d known Tom in college.</v>
          </cell>
          <cell r="E11">
            <v>-0.26246526837348899</v>
          </cell>
        </row>
        <row r="12">
          <cell r="A12" t="str">
            <v>The Scarlet Letter</v>
          </cell>
          <cell r="B12" t="str">
            <v>Nathaniel Hawthorne</v>
          </cell>
          <cell r="C12" t="str">
            <v>https://www.gutenberg.org/files/25344/25344-h/25344-h.htm</v>
          </cell>
          <cell r="D12" t="str">
            <v>“It were far worse than death!” replied the minister. “But how to avoid it? What choice remains to me? Shall I lie down again on these withered leaves, where I cast myself when thou didst tell me what he was? Must I sink down there, and die at once?” “Alas, what a ruin has befallen thee!” said Hester, with the tears gushing into her eyes. “Wilt thou die for very weakness? There is no other cause!” “The judgment of God is on me,” answered the conscience-stricken priest. “It is too mighty for me to struggle with!” “Be thou strong for me!” answered he.</v>
          </cell>
          <cell r="E12">
            <v>-0.67027890682220403</v>
          </cell>
        </row>
        <row r="13">
          <cell r="A13" t="str">
            <v>Metamorphosis</v>
          </cell>
          <cell r="B13" t="str">
            <v>Franz Kafka</v>
          </cell>
          <cell r="C13" t="str">
            <v>https://www.gutenberg.org/files/5200/5200-h/5200-h.htm</v>
          </cell>
          <cell r="D13" t="str">
            <v>For the first fourteen days, Gregor’s parents could not bring themselves to come into the room to see him. He would often hear them say how they appreciated all the new work his sister was doing even though, before, they had seen her as a girl who was somewhat useless and frequently been annoyed with her. But now the two of them, father and mother, would often both wait outside the door of Gregor’s room while his sister tidied up in there, and as soon as she went out again she would have to tell them exactly how everything looked, what Gregor had eaten, how he had behaved this time and whether, perhaps, any slight improvement could be seen.</v>
          </cell>
          <cell r="E13">
            <v>0.380507051944732</v>
          </cell>
        </row>
        <row r="14">
          <cell r="A14" t="str">
            <v>The Yellow Wallpaper</v>
          </cell>
          <cell r="B14" t="str">
            <v>Charlotte Perkins Gilman</v>
          </cell>
          <cell r="C14" t="str">
            <v>https://www.gutenberg.org/files/1952/1952-h/1952-h.htm</v>
          </cell>
          <cell r="D14" t="str">
            <v>Of course it is only nervousness. It does weigh on me so not to do my duty in any way! I meant to be such a help to John, such a real rest and comfort, and here I am a comparative burden already! Nobody would believe what an effort it is to do what little I am able—to dress and entertain, and order things. It is fortunate Mary is so good with the baby. Such a dear baby! And yet I cannot be with him, it makes me so nervous. I suppose John never was nervous in his life. He laughs at me so about this wallpaper!</v>
          </cell>
          <cell r="E14">
            <v>-0.43009993433952298</v>
          </cell>
        </row>
        <row r="15">
          <cell r="A15" t="str">
            <v>Dracula</v>
          </cell>
          <cell r="B15" t="str">
            <v>Bram Stoker</v>
          </cell>
          <cell r="C15" t="str">
            <v>https://www.gutenberg.org/files/345/345-h/345-h.htm</v>
          </cell>
          <cell r="D15" t="str">
            <v>Later.—It took all my courage to say good-bye to my darling. We may never meet again. Courage, Mina! the Professor is looking at you keenly; his look is a warning. There must be no tears now—unless it may be that God will let them fall in gladness. Jonathan Harker’s Journal. It is a wild adventure we are on. Here, as we are rushing along through the darkness, with the cold from the river seeming to rise up and strike us; with all the mysterious voices of the night around us, it all comes home. We seem to be drifting into unknown places and unknown ways; into a whole world of dark and dreadful things.</v>
          </cell>
          <cell r="E15">
            <v>-0.93491208553314198</v>
          </cell>
        </row>
        <row r="16">
          <cell r="A16" t="str">
            <v>Grimms' Fairy Tales</v>
          </cell>
          <cell r="B16" t="str">
            <v>Jacob Grimm and Wilhelm Grimm</v>
          </cell>
          <cell r="C16" t="str">
            <v>https://www.gutenberg.org/files/2591/2591-h/2591-h.htm</v>
          </cell>
          <cell r="D16" t="str">
            <v>Then the prince thanked his little friend with the scarlet cloak for his friendly aid, and took the wand and the bread, and went travelling on and on, over sea and over land, till he came to his journey’s end, and found everything to be as the dwarf had told him. The door flew open at the third stroke of the wand, and when the lions were quieted he went on through the castle and came at length to a beautiful hall. Around it he saw several knights sitting in a trance; then he pulled off their rings and put them on his own fingers.</v>
          </cell>
          <cell r="E16">
            <v>0.23398150503635401</v>
          </cell>
        </row>
        <row r="17">
          <cell r="A17" t="str">
            <v>A Doll's House : a play</v>
          </cell>
          <cell r="B17" t="str">
            <v>Henrik Ibsen</v>
          </cell>
          <cell r="C17" t="str">
            <v>https://www.gutenberg.org/files/2542/2542-h/2542-h.htm</v>
          </cell>
          <cell r="D17" t="str">
            <v>But Krogstad did nothing of that sort; he got himself out of it by a cunning trick, and that is why he has gone under altogether. But do you think it would—? How? Because such an atmosphere of lies infects and poisons the whole life of a home. Each breath the children take in such a house is full of the germs of evil. My dear, I have often seen it in the course of my life as a lawyer. Almost everyone who has gone to the bad early in life has had a deceitful mother.</v>
          </cell>
          <cell r="E17">
            <v>-0.76084309816360396</v>
          </cell>
        </row>
        <row r="18">
          <cell r="A18" t="str">
            <v>The Iliad</v>
          </cell>
          <cell r="B18" t="str">
            <v>Homer</v>
          </cell>
          <cell r="C18" t="str">
            <v>https://www.gutenberg.org/files/6130/6130-h/6130-h.htm</v>
          </cell>
          <cell r="D18" t="str">
            <v>Dryden’s Virgil ii. 408. —From mortal mists. “Paradise Lost,” xi. 411. —The race of those. Dryden’s Virgil, vii. 386, sqq. The belief in the existence of men of larger stature in earlier times, is by no means confined to Homer. —Such stream, i.e. the ichor, or blood of the gods. “Paradise Lost,” vi. 339. This was during the wars with the Titans. —Amphitryon’s son, Hercules, born to Jove by Alcmena, the wife of Amphitryon. —Ægiale daughter of Adrastus. The Cyclic poets (See Anthon’s Lempriere, s. v.) assert Venus incited her to infidelity, in revenge for the wound she had received from her husband.</v>
          </cell>
          <cell r="E18">
            <v>-3.4163289070129301</v>
          </cell>
        </row>
        <row r="19">
          <cell r="A19" t="str">
            <v>Jane Eyre: An Autobiography</v>
          </cell>
          <cell r="B19" t="str">
            <v>Charlotte Brontë</v>
          </cell>
          <cell r="C19" t="str">
            <v>https://www.gutenberg.org/files/1260/1260-h/1260-h.htm</v>
          </cell>
          <cell r="D19" t="str">
            <v>“You may look at it,” replied the girl, offering me the book. “Can you tell me what the writing on that stone over the door means? What is Lowood Institution?” “This house where you are come to live.” “And why do they call it Institution? Is it in any way different from other schools?” “Both died before I can remember.” “Well, all the girls here have lost either one or both parents, and this is called an institution for educating orphans.” “Do we pay no money? Do they keep us for nothing?” “We pay, or our friends pay, fifteen pounds a year for each.”</v>
          </cell>
          <cell r="E19">
            <v>0.56727814674377397</v>
          </cell>
        </row>
        <row r="20">
          <cell r="A20" t="str">
            <v>Walden, and On The Duty Of Civil Disobedience</v>
          </cell>
          <cell r="B20" t="str">
            <v>Henry David Thoreau</v>
          </cell>
          <cell r="C20" t="str">
            <v>https://www.gutenberg.org/files/205/205-h/205-h.htm</v>
          </cell>
          <cell r="D20" t="str">
            <v>A true friend of man; almost the only friend of human progress. An Old Mortality, say rather an Immortality, with unwearied patience and faith making plain the image engraven in men’s bodies, the God of whom they are but defaced and leaning monuments. With his hospitable intellect he embraces children, beggars, insane, and scholars, and entertains the thought of all, adding to it commonly some breadth and elegance. I think that he should keep a caravansary on the world’s highway, where philosophers of all nations might put up, and on his sign should be printed, “Entertainment for man, but not for his beast.</v>
          </cell>
          <cell r="E20">
            <v>-2.4402685165405198</v>
          </cell>
        </row>
        <row r="21">
          <cell r="A21" t="str">
            <v>A Modest Proposal</v>
          </cell>
          <cell r="B21" t="str">
            <v>Jonathan Swift</v>
          </cell>
          <cell r="C21" t="str">
            <v>https://www.gutenberg.org/files/1080/1080-h/1080-h.htm</v>
          </cell>
          <cell r="D21" t="str">
            <v>Some persons of a desponding spirit are in great concern about that vast number of poor people, who are aged, diseased, or maimed; and I have been desired to employ my thoughts what course may be taken, to ease the nation of so grievous an incumbrance. But I am not in the least pain upon that matter, because it is very well known, that they are every day dying, and rotting, by cold and famine, and filth, and vermin, as fast as can be reasonably expected. And as to the young labourers, they are now in almost as hopeful a condition.</v>
          </cell>
          <cell r="E21">
            <v>-2.2436132431030198</v>
          </cell>
        </row>
        <row r="22">
          <cell r="A22" t="str">
            <v>The Strange Case of Dr. Jekyll and Mr. Hyde</v>
          </cell>
          <cell r="B22" t="str">
            <v>Robert Louis Stevenson</v>
          </cell>
          <cell r="C22" t="str">
            <v>https://www.gutenberg.org/files/43/43-h/43-h.htm</v>
          </cell>
          <cell r="D22" t="str">
            <v>“By description,” was the reply. “Whose description?” “We have common friends,” said Mr. Utterson. “Common friends,” echoed Mr. Hyde, a little hoarsely. “Who are they?” “Jekyll, for instance,” said the lawyer. “He never told you,” cried Mr. Hyde, with a flush of anger. “I did not think you would have lied.” “Come,” said Mr. Utterson, “that is not fitting language.” The other snarled aloud into a savage laugh; and the next moment, with extraordinary quickness, he had unlocked the door and disappeared into the house. The lawyer stood awhile when Mr. Hyde had left him, the picture of disquietude. Then he began slowly to mount the street, pausing every step or two and putting his hand to his brow like a man in mental perplexity.</v>
          </cell>
          <cell r="E22">
            <v>-0.33734112977981501</v>
          </cell>
        </row>
        <row r="23">
          <cell r="A23" t="str">
            <v>War and Peace</v>
          </cell>
          <cell r="B23" t="str">
            <v>graf Leo Tolstoy</v>
          </cell>
          <cell r="C23" t="str">
            <v>https://www.gutenberg.org/files/2600/2600-h/2600-h.htm</v>
          </cell>
          <cell r="D23" t="str">
            <v>The right thing now was, if not to retire from the service, at any rate to go home on leave. Why he had to go he did not know; but after his after-dinner nap he gave orders to saddle Mars, an extremely vicious gray stallion that had not been ridden for a long time, and when he returned with the horse all in a lather, he informed Lavrúshka (Denísov’s servant who had remained with him) and his comrades who turned up in the evening that he was applying for leave and was going home. Difficult and strange as it was for him to reflect that he would go away without having heard from the staff—and this interested him extremely—whether he was promoted to a captaincy or would receive the Order of St. Anne for the last maneuvers; strange as it was to think that he would go away without having sold his three roans to the Polish Count Golukhovski, who was bargaining for the horses Rostóv had betted he would sell for two thousand rubles; incomprehensible as it seemed that the ball the hussars were giving in honor of the Polish Mademoiselle Przazdziecka (out of rivalry to the Uhlans who had given one in honor of their Polish Mademoiselle Borzozowska) would take place without him—he knew he must go away from this good, bright world to somewhere where everything was stupid and confused.</v>
          </cell>
          <cell r="E23">
            <v>-2.3855431079864502</v>
          </cell>
        </row>
        <row r="24">
          <cell r="A24" t="str">
            <v>The Adventures of Tom Sawyer, Complete</v>
          </cell>
          <cell r="B24" t="str">
            <v>Mark Twain</v>
          </cell>
          <cell r="C24" t="str">
            <v>https://www.gutenberg.org/files/74/74-h/74-h.htm</v>
          </cell>
          <cell r="D24" t="str">
            <v>“Well, Tom Sawyer he licked me once.” But that bid for glory was a failure. Most of the boys could say that, and so that cheapened the distinction too much. The group loitered away, still recalling memories of the lost heroes, in awed voices. There was a rustle in the gallery, which nobody noticed; a moment later the church door creaked; the minister raised his streaming eyes above his handkerchief, and stood transfixed! First one and then another pair of eyes followed the minister’s, and then almost with one impulse the congregation rose and stared while the three dead boys came marching up the aisle, Tom in the lead, Joe next, and Huck, a ruin of drooping rags, sneaking sheepishly in the rear! They had been hid in the unused gallery listening to their own funeral sermon!</v>
          </cell>
          <cell r="E24">
            <v>-0.31741210818290699</v>
          </cell>
        </row>
        <row r="25">
          <cell r="A25" t="str">
            <v>Anthem</v>
          </cell>
          <cell r="B25" t="str">
            <v>Ayn Rand</v>
          </cell>
          <cell r="C25" t="str">
            <v>https://www.gutenberg.org/files/1250/1250-h/1250-h.htm</v>
          </cell>
          <cell r="D25" t="str">
            <v>And then we spoke. Our voice was hard and there was no mercy in our voice. We said: “We shall not report our find to the City Council. We shall not report it to any men.” They raised their hands to their ears, for never had they heard such words as these. “International 4-8818,” we asked, “will you report us to the Council and see us lashed to death before your eyes?” They stood straight all of a sudden and they answered: “Rather would we die.” “Then,” we said, “keep silent. This place is ours. This place belongs to us, Equality 7-2521, and to no other men on earth.</v>
          </cell>
          <cell r="E25">
            <v>-0.62723946571350098</v>
          </cell>
        </row>
        <row r="26">
          <cell r="A26" t="str">
            <v>A Christmas Carol in Prose; Being a Ghost Story of Christmas</v>
          </cell>
          <cell r="B26" t="str">
            <v>Charles Dickens</v>
          </cell>
          <cell r="C26" t="str">
            <v>https://www.gutenberg.org/files/46/46-h/46-h.htm</v>
          </cell>
          <cell r="D26" t="str">
            <v>“Are there no prisons?” said the Spirit, turning on him for the last time with his own words. “Are there no workhouses?” The bell struck twelve. Scrooge looked about him for the Ghost, and saw it not. As the last stroke ceased to vibrate, he remembered the prediction of old Jacob Marley, and lifting up his eyes, beheld a solemn Phantom, draped and hooded, coming, like a mist along the ground, towards him. The Phantom slowly, gravely, silently, approached. When it came near him, Scrooge bent down upon his knee; for in the very air through which this Spirit moved it seemed to scatter gloom and mystery.</v>
          </cell>
          <cell r="E26">
            <v>-0.31056532263755798</v>
          </cell>
        </row>
        <row r="27">
          <cell r="A27" t="str">
            <v>The Republic</v>
          </cell>
          <cell r="B27" t="str">
            <v>Plato</v>
          </cell>
          <cell r="C27" t="str">
            <v>https://www.gutenberg.org/ebooks/1497.html.images</v>
          </cell>
          <cell r="D27" t="str">
            <v>What is that? There is a perfection which all knowledge ought to reach, and which our pupils ought also to attain, and not to fall short of, as I was saying that they did in astronomy. For in the science of harmony, as you probably know, the same thing happens. The teachers of harmony compare the sounds and consonances which are heard only, and their labour, like that of the astronomers, is in vain. You mean, I said, those gentlemen who tease and torture the strings and rack them on the pegs of the instrument: I might carry on the metaphor and speak after their manner of the blows which the plectrum gives, and make accusations against the strings, both of backwardness and forwardness to sound; but this would be tedious, and therefore I will only say that these are not the men, and that I am referring to the Pythagoreans, of whom I was just now proposing to enquire about harmony.</v>
          </cell>
          <cell r="E27">
            <v>-1.7983568906784</v>
          </cell>
        </row>
        <row r="28">
          <cell r="A28" t="str">
            <v>Crime and Punishment</v>
          </cell>
          <cell r="B28" t="str">
            <v>Fyodor Dostoyevsky</v>
          </cell>
          <cell r="C28" t="str">
            <v>https://www.gutenberg.org/files/2554/2554-h/2554-h.htm</v>
          </cell>
          <cell r="D28" t="str">
            <v>“Yes... he was so kind... Dounia, I promised Luzhin I’d throw him downstairs and told him to go to hell....” “Rodya, what are you saying! Surely, you don’t mean to tell us...” Pulcheria Alexandrovna began in alarm, but she stopped, looking at Dounia. Avdotya Romanovna was looking attentively at her brother, waiting for what would come next. Both of them had heard of the quarrel from Nastasya, so far as she had succeeded in understanding and reporting it, and were in painful perplexity and suspense. “Dounia,” Raskolnikov continued with an effort, “I don’t want that marriage, so at the first opportunity to-morrow you must refuse Luzhin, so that we may never hear his name again.”</v>
          </cell>
          <cell r="E28">
            <v>-1.45358002185821</v>
          </cell>
        </row>
        <row r="29">
          <cell r="A29" t="str">
            <v>Heart of Darkness</v>
          </cell>
          <cell r="B29" t="str">
            <v>Joseph Conrad</v>
          </cell>
          <cell r="C29" t="str">
            <v>https://www.gutenberg.org/files/219/219-h/219-h.htm</v>
          </cell>
          <cell r="D29" t="str">
            <v>“They swore aloud together—out of sheer fright, I believe—then pretending not to know anything of my existence, turned back to the station. The sun was low; and leaning forward side by side, they seemed to be tugging painfully uphill their two ridiculous shadows of unequal length, that trailed behind them slowly over the tall grass without bending a single blade. “Going up that river was like traveling back to the earliest beginnings of the world, when vegetation rioted on the earth and the big trees were kings. An empty stream, a great silence, an impenetrable forest. The air was warm, thick, heavy, sluggish.</v>
          </cell>
          <cell r="E29">
            <v>-0.54886603355407704</v>
          </cell>
        </row>
        <row r="30">
          <cell r="A30" t="str">
            <v>Great Expectations</v>
          </cell>
          <cell r="B30" t="str">
            <v>Charles Dickens</v>
          </cell>
          <cell r="C30" t="str">
            <v>https://www.gutenberg.org/files/1400/1400-h/1400-h.htm</v>
          </cell>
          <cell r="D30" t="str">
            <v>I took what Joe gave me, and found it to be the crumpled play-bill of a small metropolitan theatre, announcing the first appearance, in that very week, of “the celebrated Provincial Amateur of Roscian renown, whose unique performance in the highest tragic walk of our National Bard has lately occasioned so great a sensation in local dramatic circles.” “Were you at his performance, Joe?” I inquired. “I were,” said Joe, with emphasis and solemnity. “Was there a great sensation?” A ghost-seeing effect in Joe’s own countenance informed me that Herbert had entered the room. So, I presented Joe to Herbert, who held out his hand; but Joe backed from it, and held on by the bird’s-nest.</v>
          </cell>
          <cell r="E30">
            <v>-0.90053105354309004</v>
          </cell>
        </row>
        <row r="31">
          <cell r="A31" t="str">
            <v>Adventures of Huckleberry Finn</v>
          </cell>
          <cell r="B31" t="str">
            <v>Mark Twain</v>
          </cell>
          <cell r="C31" t="str">
            <v>https://www.gutenberg.org/files/76/76-h/76-h.htm</v>
          </cell>
          <cell r="D31" t="str">
            <v>Jim’s eyes bugged out when he heard that; and I reckon mine did, too. Then the baldhead says: “No! you can’t mean it?” Well, that was all easy, so we done it. All through dinner Jim stood around and waited on him, and says, “Will yo’ Grace have some o’ dis or some o’ dat?” and so on, and a body could see it was mighty pleasing to him. But the old man got pretty silent by and by—didn’t have much to say, and didn’t look pretty comfortable over all that petting that was going on around that duke. He seemed to have something on his mind.</v>
          </cell>
          <cell r="E31">
            <v>-0.54220521450042702</v>
          </cell>
        </row>
        <row r="32">
          <cell r="A32" t="str">
            <v>The Wonderful Wizard of Oz</v>
          </cell>
          <cell r="B32" t="str">
            <v>L. Frank Baum</v>
          </cell>
          <cell r="C32" t="str">
            <v>https://www.gutenberg.org/files/55/55-h/55-h.htm</v>
          </cell>
          <cell r="D32" t="str">
            <v>“Or I my courage?” asked the Lion. “Or I my brains?” wailed the Scarecrow, wiping the tears from his eyes with his coat sleeve. “My dear friends,” said Oz, “I pray you not to speak of these little things. Think of me, and the terrible trouble I’m in at being found out.” “Doesn’t anyone else know you’re a humbug?” asked Dorothy. “No one knows it but you four—and myself,” replied Oz. “I have fooled everyone so long that I thought I should never be found out. It was a great mistake my ever letting you into the Throne Room. Usually I will not see even my subjects, and so they believe I am something terrible.”</v>
          </cell>
          <cell r="E32">
            <v>0.44875755906105003</v>
          </cell>
        </row>
        <row r="33">
          <cell r="A33" t="str">
            <v>The Count of Monte Cristo, Illustrated</v>
          </cell>
          <cell r="B33" t="str">
            <v>Alexandre Dumas</v>
          </cell>
          <cell r="C33" t="str">
            <v>https://www.gutenberg.org/files/1184/1184-h/1184-h.htm</v>
          </cell>
          <cell r="D33" t="str">
            <v>“You?” “Yes.” “You have them?” “I have them.” “Ah, indeed?” said the major, who, seeing the object of his journey frustrated by the absence of the papers, feared also that his forgetfulness might give rise to some difficulty concerning the 48,000 francs—“ah, indeed, that is a fortunate circumstance; yes, that really is lucky, for it never occurred to me to bring them.” “I do not at all wonder at it—one cannot think of everything; but, happily, the Abbé Busoni thought for you.” “He is an excellent person.” “He is extremely prudent and thoughtful.” “He is an admirable man,” said the major; “and he sent them to you?”</v>
          </cell>
          <cell r="E33">
            <v>-0.82119083404541005</v>
          </cell>
        </row>
        <row r="34">
          <cell r="A34" t="str">
            <v>Ulysses</v>
          </cell>
          <cell r="B34" t="str">
            <v>James Joyce</v>
          </cell>
          <cell r="C34" t="str">
            <v>https://www.gutenberg.org/files/4300/4300-h/4300-h.htm</v>
          </cell>
          <cell r="D34" t="str">
            <v>Mr Bloom walked behind the eyeless feet, a flatcut suit of herringbone tweed. Poor young fellow! How on earth did he know that van was there? Must have felt it. See things in their forehead perhaps: kind of sense of volume. Weight or size of it, something blacker than the dark. Wonder would he feel it if something was removed. Feel a gap. Queer idea of Dublin he must have, tapping his way round by the stones. Could he walk in a beeline if he hadn’t that cane? Bloodless pious face like a fellow going in to be a priest.</v>
          </cell>
          <cell r="E34">
            <v>-1.29779088497161</v>
          </cell>
        </row>
        <row r="35">
          <cell r="A35" t="str">
            <v>The Odyssey</v>
          </cell>
          <cell r="B35" t="str">
            <v>Homer</v>
          </cell>
          <cell r="C35" t="str">
            <v>https://www.gutenberg.org/files/1727/1727-h/1727-h.htm</v>
          </cell>
          <cell r="D35" t="str">
            <v>Meantime the suitors went on board and sailed their ways over the sea, intent on murdering Telemachus. Now there is a rocky islet called Asteris, of no great size, in mid channel between Ithaca and Samos, and there is a harbour on either side of it where a ship can lie. Here then the Achaeans placed themselves in ambush. A And now, as Dawn rose from her couch beside Tithonus—harbinger of light alike to mortals and immortals—the gods met in council and with them, Jove the lord of thunder, who is their king. Thereon Minerva began to tell them of the many sufferings of Ulysses, for she pitied him away there in the house of the nymph Calypso.</v>
          </cell>
          <cell r="E35">
            <v>-1.8875967264175399</v>
          </cell>
        </row>
        <row r="36">
          <cell r="A36" t="str">
            <v>The Prophet</v>
          </cell>
          <cell r="B36" t="str">
            <v>Kahlil Gibran</v>
          </cell>
          <cell r="C36" t="str">
            <v>https://www.gutenberg.org/files/58585/58585-h/58585-h.htm</v>
          </cell>
          <cell r="D36" t="str">
            <v>But the hunter was also the hunted; For many of my arrows left my bow only to seek my own breast. And the flier was also the creeper; For when my wings were spread in the sun their shadow upon the earth was a turtle. And I the believer was also the doubter; 102For often have I put my finger in my own wound that I might have the greater belief in you and the greater knowledge of you. And it is with this belief and this knowledge that I say, You are not enclosed within your bodies, nor confined to houses or fields.</v>
          </cell>
          <cell r="E36">
            <v>-1.40382969379425</v>
          </cell>
        </row>
        <row r="37">
          <cell r="A37" t="str">
            <v>Little Women</v>
          </cell>
          <cell r="B37" t="str">
            <v>Louisa May Alcott</v>
          </cell>
          <cell r="C37" t="str">
            <v>https://www.gutenberg.org/files/514/514-h/514-h.htm</v>
          </cell>
          <cell r="D37" t="str">
            <v>"I know Meg would wet-blanket such a proposal, but I thought you had more spirit," began Laurie insinuatingly. "Bad boy, be quiet! Sit down and think of your own sins, don't go making me add to mine. If I get your grandpa to apologize for the shaking, will you give up running away?" asked Jo seriously. "Yes, but you won't do it," answered Laurie, who wished to make up, but felt that his outraged dignity must be appeased first. "If I can manage the young one, I can the old one," muttered Jo, as she walked away, leaving Laurie bent over a railroad map with his head propped up on both hands.</v>
          </cell>
          <cell r="E37">
            <v>-0.19418570399284299</v>
          </cell>
        </row>
        <row r="38">
          <cell r="A38" t="str">
            <v>Peter Pan</v>
          </cell>
          <cell r="B38" t="str">
            <v>J. M. Barrie</v>
          </cell>
          <cell r="C38" t="str">
            <v>https://www.gutenberg.org/files/16/16-h/16-h.htm</v>
          </cell>
          <cell r="D38" t="str">
            <v>Up and down they went, and round and round. Heavenly was Wendy’s word. “I say,” cried John, “why shouldn’t we all go out?” Of course it was to this that Peter had been luring them. Michael was ready: he wanted to see how long it took him to do a billion miles. But Wendy hesitated. “Mermaids!” said Peter again. “Oo!” “And there are pirates.” “Pirates,” cried John, seizing his Sunday hat, “let us go at once.” It was just at this moment that Mr. and Mrs. Darling hurried with Nana out of 27. They ran into the middle of the street to look up at the nursery window; and, yes, it was still shut, but the room was ablaze with light, and most heart-gripping sight of all, they could see in shadow on the curtain three little figures in night attire circling round and round, not on the floor but in the air.</v>
          </cell>
          <cell r="E38">
            <v>-0.25218799710273698</v>
          </cell>
        </row>
        <row r="39">
          <cell r="A39" t="str">
            <v>Anne of Green Gables</v>
          </cell>
          <cell r="B39" t="str">
            <v>L. M. Montgomery</v>
          </cell>
          <cell r="C39" t="str">
            <v>https://www.gutenberg.org/files/45/45-h/45-h.htm</v>
          </cell>
          <cell r="D39" t="str">
            <v>“Well, it needn’t prey any longer. I’ll bake you a basket.” “Oh, you dear good Marilla. Oh, you are so kind to me. Oh, I’m so much obliged to you.” Getting through with her “ohs” Anne cast herself into Marilla’s arms and rapturously kissed her sallow cheek. It was the first time in her whole life that childish lips had voluntarily touched Marilla’s face. Again that sudden sensation of startling sweetness thrilled her. She was secretly vastly pleased at Anne’s impulsive caress, which was probably the reason why she said brusquely: “There, there, never mind your kissing nonsense. I’d sooner see you doing strictly as you’re told.</v>
          </cell>
          <cell r="E39">
            <v>3.2160501927137299E-2</v>
          </cell>
        </row>
        <row r="40">
          <cell r="A40" t="str">
            <v>The Happy Prince, and Other Tales</v>
          </cell>
          <cell r="B40" t="str">
            <v>Oscar Wilde</v>
          </cell>
          <cell r="C40" t="str">
            <v>https://www.gutenberg.org/ebooks/902.html.images</v>
          </cell>
          <cell r="D40" t="str">
            <v>So they piled the faggots together, and put the Rocket on top, and lit the fire. “This is magnificent,” cried the Rocket, “they are going to let me off in broad day-light, so that every one can see me.” “We will go to sleep now,” they said, “and when we wake up the kettle will be boiled”; and they lay down on the grass, and shut their eyes. The Rocket was very damp, so he took a long time to burn. At last, however, the fire caught him. “Now I am going off!” he cried, and he made himself very stiff and straight.</v>
          </cell>
          <cell r="E40">
            <v>0.47021645307540799</v>
          </cell>
        </row>
        <row r="41">
          <cell r="A41" t="str">
            <v>The Importance of Being Earnest: A Trivial Comedy for Serious People</v>
          </cell>
          <cell r="B41" t="str">
            <v>Oscar Wilde</v>
          </cell>
          <cell r="C41" t="str">
            <v>https://www.gutenberg.org/files/844/844-h/844-h.htm</v>
          </cell>
          <cell r="D41" t="str">
            <v>Memory, my dear Cecily, is the diary that we all carry about with us. Yes, but it usually chronicles the things that have never happened, and couldn’t possibly have happened. I believe that Memory is responsible for nearly all the three-volume novels that Mudie sends us. Do not speak slightingly of the three-volume novel, Cecily. I wrote one myself in earlier days. Did you really, Miss Prism? How wonderfully clever you are! I hope it did not end happily? I don’t like novels that end happily. They depress me so much. The good ended happily, and the bad unhappily. That is what Fiction means.</v>
          </cell>
          <cell r="E41">
            <v>-0.35634356737136802</v>
          </cell>
        </row>
        <row r="42">
          <cell r="A42" t="str">
            <v>The Souls of Black Folk</v>
          </cell>
          <cell r="B42" t="str">
            <v>W. E. B. Du Bois</v>
          </cell>
          <cell r="C42" t="str">
            <v>https://www.gutenberg.org/files/408/408-h/408-h.htm</v>
          </cell>
          <cell r="D42" t="str">
            <v>Dim face of Beauty haunting all the world, Fair face of Beauty all too fair to see, Where the lost stars adown the heavens are hurled,— There, there alone for thee May white peace be. Beauty, sad face of Beauty, Mystery, Wonder, What are these dreams to foolish babbling men Who cry with little noises ’neath the thunder Of Ages ground to sand, To a little sand. It was out in the country, far from home, far from my foster home, on a dark Sunday night. The road wandered from our rambling log-house up the stony bed of a creek, past wheat and corn, until we could hear dimly across the fields a rhythmic cadence of song,—soft, thrilling, powerful, that swelled and died sorrowfully in our ears.</v>
          </cell>
          <cell r="E42">
            <v>-1.88696253299713</v>
          </cell>
        </row>
        <row r="43">
          <cell r="A43" t="str">
            <v>The American Diary of a Japanese Girl</v>
          </cell>
          <cell r="B43" t="str">
            <v>Yoné Noguchi</v>
          </cell>
          <cell r="C43" t="str">
            <v>https://www.gutenberg.org/ebooks/63256.html.images</v>
          </cell>
          <cell r="D43" t="str">
            <v>You drop into the toilet room, for instance. You cannot help exclaiming: “Iya, haya, Japan is three centuries behind!” Everything presents to you a silent lecture of scientific modernism. Whenever I am bothered too much by my uncle I lock myself up in the toilet room. There I feel the whole world is mine. I can take off my shoes. I can play acrobat if I prefer. Nobody can spy me. It is the place where you can pray or cry all you desire without one interruption. My room is great, equipped with every new invention. Numbers of electric globes dazzle with kingly light above my head.</v>
          </cell>
          <cell r="E43">
            <v>-0.21971087157726199</v>
          </cell>
        </row>
        <row r="44">
          <cell r="A44" t="str">
            <v>Narrative of the Life of Frederick Douglass, an American Slave</v>
          </cell>
          <cell r="B44" t="str">
            <v>Douglass</v>
          </cell>
          <cell r="C44" t="str">
            <v>https://www.gutenberg.org/files/23/23-h/23-h.htm</v>
          </cell>
          <cell r="D44" t="str">
            <v>I did not, when a slave, understand the deep meaning of those rude and apparently incoherent songs. I was myself within the circle; so that I neither saw nor heard as those without might see and hear. They told a tale of woe which was then altogether beyond my feeble comprehension; they were tones loud, long, and deep; they breathed the prayer and complaint of souls boiling over with the bitterest anguish. Every tone was a testimony against slavery, and a prayer to God for deliverance from chains. The hearing of those wild notes always depressed my spirit, and filled me with ineffable sadness.</v>
          </cell>
          <cell r="E44">
            <v>-1.4306515455245901</v>
          </cell>
        </row>
        <row r="45">
          <cell r="A45" t="str">
            <v>A Study in Scarlet</v>
          </cell>
          <cell r="B45" t="str">
            <v>Arthur Conan Doyle</v>
          </cell>
          <cell r="C45" t="str">
            <v>https://www.gutenberg.org/files/244/244-h/244-h.htm</v>
          </cell>
          <cell r="D45" t="str">
            <v>His eyes fairly glittered as he spoke, and he put his hand over his heart and bowed as if to some applauding crowd conjured up by his imagination. “You are to be congratulated,” I remarked, considerably surprised at his enthusiasm. “There was the case of Von Bischoff at Frankfort last year. He would certainly have been hung had this test been in existence. Then there was Mason of Bradford, and the notorious Muller, and Lefevre of Montpellier, and Samson of New Orleans. I could name a score of cases in which it would have been decisive.” “You seem to be a walking calendar of crime,” said Stamford with a laugh.</v>
          </cell>
          <cell r="E45">
            <v>-0.913898825645446</v>
          </cell>
        </row>
        <row r="46">
          <cell r="A46" t="str">
            <v>The War of the Worlds</v>
          </cell>
          <cell r="B46" t="str">
            <v>H. G. Wells</v>
          </cell>
          <cell r="C46" t="str">
            <v>https://www.gutenberg.org/files/36/36-h/36-h.htm</v>
          </cell>
          <cell r="D46" t="str">
            <v>If I had fully realised the meaning of all the things I had seen I should have immediately worked my way round through Byfleet to Street Cobham, and so gone back to rejoin my wife at Leatherhead. But that night the strangeness of things about me, and my physical wretchedness, prevented me, for I was bruised, weary, wet to the skin, deafened and blinded by the storm. I had a vague idea of going on to my own house, and that was as much motive as I had. I staggered through the trees, fell into a ditch and bruised my knees against a plank, and finally splashed out into the lane that ran down from the College Arms. I say splashed, for the storm water was sweeping the sand down the hill in a muddy torrent.</v>
          </cell>
          <cell r="E46">
            <v>-0.86512172222137396</v>
          </cell>
        </row>
        <row r="47">
          <cell r="A47" t="str">
            <v>Don Quixote</v>
          </cell>
          <cell r="B47" t="str">
            <v>Miguel de Cervantes Saavedra</v>
          </cell>
          <cell r="C47" t="str">
            <v>https://www.gutenberg.org/files/996/996-h/996-h.htm</v>
          </cell>
          <cell r="D47" t="str">
            <v>The canon was astonished at the methodical nonsense (if nonsense be capable of method) that Don Quixote uttered, at the way in which he had described the adventure of the knight of the lake, at the impression that the deliberate lies of the books he read had made upon him, and lastly he marvelled at the simplicity of Sancho, who desired so eagerly to obtain the county his master had promised him. By this time the canon’s servants, who had gone to the inn to fetch the sumpter mule, had returned, and making a carpet and the green grass of the meadow serve as a table, they seated themselves in the shade of some trees and made their repast there, that the carter might not be deprived of the advantage of the spot, as has been already said.</v>
          </cell>
          <cell r="E47">
            <v>-2.00042676925659</v>
          </cell>
        </row>
        <row r="48">
          <cell r="A48" t="str">
            <v>The Hound of the Baskervilles</v>
          </cell>
          <cell r="B48" t="str">
            <v>Arthur Conan Doyle</v>
          </cell>
          <cell r="C48" t="str">
            <v>https://www.gutenberg.org/files/2852/2852-h/2852-h.htm</v>
          </cell>
          <cell r="D48" t="str">
            <v>“And when?” “At the end of the week.” “On the whole,” said Holmes, “I think that your decision is a wise one. I have ample evidence that you are being dogged in London, and amid the millions of this great city it is difficult to discover who these people are or what their object can be. If their intentions are evil they might do you a mischief, and we should be powerless to prevent it. You did not know, Dr. Mortimer, that you were followed this morning from my house?” Dr. Mortimer started violently. “Followed! By whom?” “That, unfortunately, is what I cannot tell you.</v>
          </cell>
          <cell r="E48">
            <v>-5.44482767581939E-2</v>
          </cell>
        </row>
        <row r="49">
          <cell r="A49" t="str">
            <v>The Awakening, and Selected Short Stories</v>
          </cell>
          <cell r="B49" t="str">
            <v>Kate Chopin</v>
          </cell>
          <cell r="C49" t="str">
            <v>https://www.gutenberg.org/files/160/160-h/160-h.htm</v>
          </cell>
          <cell r="D49" t="str">
            <v>“What do you mean by the courageous soul?” “Courageous, ma foi! The brave soul. The soul that dares and defies.” “Show me the letter and play for me the Impromptu. You see that I have persistence. Does that quality count for anything in art?” “It counts with a foolish old woman whom you have captivated,” replied Mademoiselle, with her wriggling laugh. The letter was right there at hand in the drawer of the little table upon which Edna had just placed her coffee cup. Mademoiselle opened the drawer and drew forth the letter, the topmost one. She placed it in Edna’s hands, and without further comment arose and went to the piano.</v>
          </cell>
          <cell r="E49">
            <v>-0.83321201801300004</v>
          </cell>
        </row>
        <row r="50">
          <cell r="A50" t="str">
            <v>The Romance of Lust: A classic Victorian erotic novel</v>
          </cell>
          <cell r="B50" t="str">
            <v>Anonymous</v>
          </cell>
          <cell r="C50" t="str">
            <v>https://www.gutenberg.org/files/30254/30254-h/30254-h.htm</v>
          </cell>
          <cell r="D50" t="str">
            <v>“‘Oh! the bad girl, to tell tales out of school.’ “‘Never mind, mamma, I must suck it while you play with mine.’ “She gave a scream—though not very loud—and covered her eyes with her hand. I scrambled off her. The doctor, with great politeness, begged her pardon for his intrusion, but hearing what appeared to him an unearthly noise, he had feared she was taken ill. “Here the usual resource of woman—tears—fell plentifully from mamma. The doctor most affectionately begged her to calm herself. “‘My dear madam,’ said he. do not in any way blame you for this. I am a man of the world, and I know that incest is practised to a far greater extent than is at all imagined, and to prove that it in no way offends me, I may at once tell you that it was my own mother who initiated me into these delightful mysteries.</v>
          </cell>
          <cell r="E50">
            <v>-0.26977971196174599</v>
          </cell>
        </row>
        <row r="51">
          <cell r="A51" t="str">
            <v>Wuthering Heights</v>
          </cell>
          <cell r="B51" t="str">
            <v>Emily Brontë</v>
          </cell>
          <cell r="C51" t="str">
            <v>https://www.gutenberg.org/files/768/768-h/768-h.htm</v>
          </cell>
          <cell r="D51" t="str">
            <v>“I see no reason that he should not know, as well as you,” I returned; “and if you are his choice, he’ll be the most unfortunate creature that ever was born! As soon as you become Mrs. Linton, he loses friend, and love, and all! Have you considered how you’ll bear the separation, and how he’ll bear to be quite deserted in the world? Because, Miss Catherine—” “He quite deserted! we separated!” she exclaimed, with an accent of indignation. “Who is to separate us, pray? They’ll meet the fate of Milo! Not as long as I live, Ellen: for no mortal creature.</v>
          </cell>
          <cell r="E51">
            <v>-0.90717172622680597</v>
          </cell>
        </row>
        <row r="52">
          <cell r="A52" t="str">
            <v>Treasure Island</v>
          </cell>
          <cell r="B52" t="str">
            <v>Robert Louis Stevenson</v>
          </cell>
          <cell r="C52" t="str">
            <v>https://www.gutenberg.org/files/120/120-h/120-h.htm</v>
          </cell>
          <cell r="D52" t="str">
            <v>rode hard all the way till we drew up before Dr. Livesey’s door. The house was all dark to the front. Mr. Dance told me to jump down and knock, and Dogger gave me a stirrup to descend by. The door was opened almost at once by the maid. “Is Dr. Livesey in?” I asked. No, she said, he had come home in the afternoon but had gone up to the hall to dine and pass the evening with the squire. “So there we go, boys,” said Mr. Dance. This time, as the distance was short, I did not mount, but ran with Dogger’s stirrup-leather to the lodge gates and up the long, leafless, moonlit avenue to where the white line of the hall buildings looked on either hand on great old gardens.</v>
          </cell>
          <cell r="E52">
            <v>-0.81680631637573198</v>
          </cell>
        </row>
        <row r="53">
          <cell r="A53" t="str">
            <v>Leviathan</v>
          </cell>
          <cell r="B53" t="str">
            <v>Thomas Hobbes</v>
          </cell>
          <cell r="C53" t="str">
            <v>https://www.gutenberg.org/files/3207/3207-h/3207-h.htm</v>
          </cell>
          <cell r="D53" t="str">
            <v>The unformed matter of the World, was a God, by the name of Chaos. The Heaven, the Ocean, the Planets, the Fire, the Earth, the Winds, were so many Gods. From the propagation of Religion, it is not hard to understand the causes of the resolution of the same into its first seeds, or principles; which are only an opinion of a Deity, and Powers invisible, and supernaturall; that can never be so abolished out of humane nature, but that new Religions may againe be made to spring out of them, by the culture of such men, as for such purpose are in reputation.</v>
          </cell>
          <cell r="E53">
            <v>-2.2922327518463099</v>
          </cell>
        </row>
        <row r="54">
          <cell r="A54" t="str">
            <v>The Kama Sutra of Vatsyayana</v>
          </cell>
          <cell r="B54" t="str">
            <v>Vatsyayana</v>
          </cell>
          <cell r="C54" t="str">
            <v>https://www.gutenberg.org/files/27827/27827-h/27827-h.htm</v>
          </cell>
          <cell r="D54" t="str">
            <v>Middling nails, which contain the properties of both the above kinds, belong to the people of the Maharashtra. (1). When a person presses the chin, the breasts, the lower lip, or the jaghana of another so softly that no scratch or mark is left, but only the hair on the body becomes erect from the touch of the nails, and the nails themselves make a sound, it is called a "sounding or pressing with the nails." This pressing is used in the case of a young girl when her lover shampoos her, scratches her head, and wants to trouble or frighten her.</v>
          </cell>
          <cell r="E54">
            <v>-0.85860556364059404</v>
          </cell>
        </row>
        <row r="55">
          <cell r="A55" t="str">
            <v>Narrative of the Captivity and Restoration of Mrs. Mary Rowlandson</v>
          </cell>
          <cell r="B55" t="str">
            <v>Rowlandson</v>
          </cell>
          <cell r="C55" t="str">
            <v>https://www.gutenberg.org/files/851/851-h/851-h.htm</v>
          </cell>
          <cell r="D55" t="str">
            <v>On the tenth of February 1675, came the Indians with great numbers upon Lancaster: their first coming was about sunrising; hearing the noise of some guns, we looked out; several houses were burning, and the smoke ascending to heaven. There were five persons taken in one house; the father, and the mother and a sucking child, they knocked on the head; the other two they took and carried away alive. There were two others, who being out of their garrison upon some occasion were set upon; one was knocked on the head, the other escaped; another there was who running along was shot and wounded, and fell down; he begged of them his life, promising them money (as they told me) but they would not hearken to him but knocked him in head, and stripped him naked, and split open his bowels.</v>
          </cell>
          <cell r="E55">
            <v>-0.84570682048797596</v>
          </cell>
        </row>
        <row r="56">
          <cell r="A56" t="str">
            <v>Second Treatise of Government</v>
          </cell>
          <cell r="B56" t="str">
            <v>John Locke</v>
          </cell>
          <cell r="C56" t="str">
            <v>https://www.gutenberg.org/ebooks/7370.html.images</v>
          </cell>
          <cell r="D56" t="str">
            <v>Sect. 135. Though the legislative, whether placed in one or more, whether it be always in being, or only by intervals, though it be the supreme power in every commonwealth; yet: First, It is not, nor can possibly be absolutely arbitrary over the lives and fortunes of the people: for it being but the joint power of every member of the society given up to that person, or assembly, which is legislator; it can be no more than those persons had in a state of nature before they entered into society, and gave up to the community: for no body can transfer to another more power than he has in himself; and no body has an absolute arbitrary power over himself, or over any other, to destroy his own life, or take away the life or property of another.</v>
          </cell>
          <cell r="E56">
            <v>-2.9434750080108598</v>
          </cell>
        </row>
        <row r="57">
          <cell r="A57" t="str">
            <v>Emma</v>
          </cell>
          <cell r="B57" t="str">
            <v>Jane Austen</v>
          </cell>
          <cell r="C57" t="str">
            <v>https://www.gutenberg.org/files/158/158-h/158-h.htm</v>
          </cell>
          <cell r="D57" t="str">
            <v>Emma looked graciously. “Such a fortnight as it has been!” he continued; “every day more precious and more delightful than the day before!—every day making me less fit to bear any other place. Happy those, who can remain at Highbury!” “As you do us such ample justice now,” said Emma, laughing, “I will venture to ask, whether you did not come a little doubtfully at first? Do not we rather surpass your expectations? I am sure we do. I am sure you did not much expect to like us. You would not have been so long in coming, if you had had a pleasant idea of Highbury.”</v>
          </cell>
          <cell r="E57">
            <v>-0.79695194959640503</v>
          </cell>
        </row>
        <row r="58">
          <cell r="A58" t="str">
            <v>The Time Machine</v>
          </cell>
          <cell r="B58" t="str">
            <v>H. G. Wells</v>
          </cell>
          <cell r="C58" t="str">
            <v>https://www.gutenberg.org/files/35/35-h/35-h.htm</v>
          </cell>
          <cell r="D58" t="str">
            <v>The Time Traveller smiled round at us. Then, still smiling faintly, and with his hands deep in his trousers pockets, he walked slowly out of the room, and we heard his slippers shuffling down the long passage to his laboratory. The Psychologist looked at us. “I wonder what he’s got?” “Some sleight-of-hand trick or other,” said the Medical Man, and Filby tried to tell us about a conjuror he had seen at Burslem, but before he had finished his preface the Time Traveller came back, and Filby’s anecdote collapsed. The thing the Time Traveller held in his hand was a glittering metallic framework, scarcely larger than a small clock, and very delicately made.</v>
          </cell>
          <cell r="E58">
            <v>-0.46964225172996499</v>
          </cell>
        </row>
        <row r="59">
          <cell r="A59" t="str">
            <v>Les Misérables</v>
          </cell>
          <cell r="B59" t="str">
            <v>Victor Hugo</v>
          </cell>
          <cell r="C59" t="str">
            <v>https://www.gutenberg.org/files/135/135-h/135-h.htm</v>
          </cell>
          <cell r="D59" t="str">
            <v>He made haste to improvise an expedient to make her forget the oath. “I will put earth in the coffin, reverend Mother. That will produce the effect of a corpse.” “You are right. Earth, that is the same thing as man. So you will manage the empty coffin?” “I will make that my special business.” The prioress’s face, up to that moment troubled and clouded, grew serene once more. She made the sign of a superior dismissing an inferior to him. Fauchelevent went towards the door. As he was on the point of passing out, the prioress raised her voice gently:—</v>
          </cell>
          <cell r="E59">
            <v>-1.3286427259445099</v>
          </cell>
        </row>
        <row r="60">
          <cell r="A60" t="str">
            <v>Dubliners</v>
          </cell>
          <cell r="B60" t="str">
            <v>James Joyce</v>
          </cell>
          <cell r="C60" t="str">
            <v>https://www.gutenberg.org/files/2814/2814-h/2814-h.htm</v>
          </cell>
          <cell r="D60" t="str">
            <v>The hall-door was closed; and Aunt Kate, Aunt Julia and Mary Jane came down the hall, still laughing. “Well, isn’t Freddy terrible?” said Mary Jane. “He’s really terrible.” Gabriel said nothing but pointed up the stairs towards where his wife was standing. Now that the hall-door was closed the voice and the piano could be heard more clearly. Gabriel held up his hand for them to be silent. The song seemed to be in the old Irish tonality and the singer seemed uncertain both of his words and of his voice. The voice, made plaintive by distance and by the singer’s hoarseness, faintly illuminated the cadence of the air with words expressing grief:</v>
          </cell>
          <cell r="E60">
            <v>0.14777405560016599</v>
          </cell>
        </row>
        <row r="61">
          <cell r="A61" t="str">
            <v>The Call of the Wild</v>
          </cell>
          <cell r="B61" t="str">
            <v>Jack London</v>
          </cell>
          <cell r="C61" t="str">
            <v>https://www.gutenberg.org/files/215/215-h/215-h.htm</v>
          </cell>
          <cell r="D61" t="str">
            <v>But the team did not get up at the command. It had long since passed into the stage where blows were required to rouse it. The whip flashed out, here and there, on its merciless errands. John Thornton compressed his lips. Sol-leks was the first to crawl to his feet. Teek followed. Joe came next, yelping with pain. Pike made painful efforts. Twice he fell over, when half up, and on the third attempt managed to rise. Buck made no effort. He lay quietly where he had fallen. The lash bit into him again and again, but he neither whined nor struggled.</v>
          </cell>
          <cell r="E61">
            <v>-1.1315882205963099</v>
          </cell>
        </row>
        <row r="62">
          <cell r="A62" t="str">
            <v>Autobiography of Benjamin Franklin</v>
          </cell>
          <cell r="B62" t="str">
            <v>Benjamin Franklin</v>
          </cell>
          <cell r="C62" t="str">
            <v>https://www.gutenberg.org/files/20203/20203-h/20203-h.htm</v>
          </cell>
          <cell r="D62" t="str">
            <v>The first members were Joseph Breintnal, a copyer of deeds for the scriveners, a good-natur'd, friendly middle-ag'd man, a great lover of poetry, reading all he could meet with, and writing some that was tolerable; very ingenious in many little Nicknackeries, and of sensible conversation. Thomas Godfrey, a self-taught mathematician, great in his way, and afterward inventor of what is now called Hadley's Quadrant. But he knew little out of his way, and was not a pleasing companion; as, like most great mathematicians I have met with, he expected universal precision in everything said, or was forever denying or distinguishing upon trifles, to the disturbance of all conversation.</v>
          </cell>
          <cell r="E62">
            <v>-2.7912735939025799</v>
          </cell>
        </row>
        <row r="63">
          <cell r="A63" t="str">
            <v>Uncle Tom's Cabin</v>
          </cell>
          <cell r="B63" t="str">
            <v>Harriet Beecher Stowe</v>
          </cell>
          <cell r="C63" t="str">
            <v>https://www.gutenberg.org/files/203/203-h/203-h.htm</v>
          </cell>
          <cell r="D63" t="str">
            <v>And now Rachel took Eliza’s hand kindly, and led the way to the supper-table. As they were sitting down, a light tap sounded at the door, and Ruth entered. “I just ran in,” she said, “with these little stockings for the boy,—three pair, nice, warm woollen ones. It will be so cold, thee knows, in Canada. Does thee keep up good courage, Eliza?” she added, tripping round to Eliza’s side of the table, and shaking her warmly by the hand, and slipping a seed-cake into Harry’s hand. “I brought a little parcel of these for him,” she said, tugging at her pocket to get out the package.</v>
          </cell>
          <cell r="E63">
            <v>0.24495436251163399</v>
          </cell>
        </row>
        <row r="64">
          <cell r="A64" t="str">
            <v>The Brothers Karamazov</v>
          </cell>
          <cell r="B64" t="str">
            <v>Fyodor Dostoyevsky</v>
          </cell>
          <cell r="C64" t="str">
            <v>https://www.gutenberg.org/files/28054/28054-h/28054-h.htm</v>
          </cell>
          <cell r="D64" t="str">
            <v>“Well, tell me where to begin, give your orders. The existence of God, eh?” “Begin where you like. You declared yesterday at father’s that there was no God.” Alyosha looked searchingly at his brother. “I said that yesterday at dinner on purpose to tease you and I saw your eyes glow. But now I’ve no objection to discussing with you, and I say so very seriously. I want to be friends with you, Alyosha, for I have no friends and want to try it. Well, only fancy, perhaps I too accept God,” laughed Ivan; “that’s a surprise for you, isn’t it?”</v>
          </cell>
          <cell r="E64">
            <v>-6.6670522093772805E-2</v>
          </cell>
        </row>
        <row r="65">
          <cell r="A65" t="str">
            <v>The Interesting Narrative of the Life of Olaudah Equiano, Or Gustavus Vassa, The</v>
          </cell>
          <cell r="C65" t="str">
            <v>https://www.gutenberg.org/ebooks/15399.html.images</v>
          </cell>
          <cell r="D65" t="str">
            <v>Though we had no places of public worship, we had priests and magicians, or wise men. I do not remember whether they had different offices, or whether they were united in the same persons, but they were held in great reverence by the people. They calculated our time, and foretold events, as their name imported, for we called them Ah-affoe-way-cah, which signifies calculators or yearly men, our year being called Ah-affoe. They wore their beards, and when they died they were succeeded by their sons. Most of their implements and things of value were interred along with them. Pipes and tobacco were also put into the grave with the corpse, which was always perfumed and ornamented, and animals were offered in sacrifice to them.</v>
          </cell>
          <cell r="E65">
            <v>-1.1711784601211499</v>
          </cell>
        </row>
        <row r="66">
          <cell r="A66" t="str">
            <v>The Legend of Sleepy Hollow</v>
          </cell>
          <cell r="B66" t="str">
            <v>Washington Irving</v>
          </cell>
          <cell r="C66" t="str">
            <v>https://www.gutenberg.org/files/41/41-h/41-h.htm</v>
          </cell>
          <cell r="D66" t="str">
            <v>The small birds were taking their farewell banquets. In the fullness of their revelry, they fluttered, chirping and frolicking from bush to bush, and tree to tree, capricious from the very profusion and variety around them. There was the honest cock robin, the favorite game of stripling sportsmen, with its loud querulous note; and the twittering blackbirds flying in sable clouds; and the golden-winged woodpecker with his crimson crest, his broad black gorget, and splendid plumage; and the cedar bird, with its red-tipt wings and yellow-tipt tail and its little monteiro cap of feathers; and the blue jay, that noisy coxcomb, in his gay light blue coat and white underclothes, screaming and chattering, nodding and bobbing and bowing, and pretending to be on good terms with every songster of the grove.</v>
          </cell>
          <cell r="E66">
            <v>-1.5235880613327</v>
          </cell>
        </row>
        <row r="67">
          <cell r="A67" t="str">
            <v>The Secret Garden</v>
          </cell>
          <cell r="B67" t="str">
            <v>Frances Hodgson Burnett</v>
          </cell>
          <cell r="C67" t="str">
            <v>https://www.gutenberg.org/files/113/113-h/113-h.htm</v>
          </cell>
          <cell r="D67" t="str">
            <v>“I don’t suppose I shall,” he answered as indifferently as he had spoken before. “Ever since I remember anything I have heard people say I shan’t. At first they thought I was too little to understand and now they think I don’t hear. But I do. My doctor is my father’s cousin. He is quite poor and if I die he will have all Misselthwaite when my father is dead. I should think he wouldn’t want me to live.” “Do you want to live?” inquired Mary. “No,” he answered, in a cross, tired fashion. “But I don’t want to die. When I feel ill I lie here and think about it until I cry and cry.”</v>
          </cell>
          <cell r="E67">
            <v>-5.8818470686674097E-2</v>
          </cell>
        </row>
        <row r="68">
          <cell r="A68" t="str">
            <v>The Jungle Book</v>
          </cell>
          <cell r="B68" t="str">
            <v>Rudyard Kipling</v>
          </cell>
          <cell r="C68" t="str">
            <v>https://www.gutenberg.org/files/236/236-h/236-h.htm</v>
          </cell>
          <cell r="D68" t="str">
            <v>“Oh, go on,” said Billy. “Please don’t mind me. I suppose you fellows fight standing on your tails?” “Only one way,” said the two together. (They must have been twins.) “This is that way. To put all twenty yoke of us to the big gun as soon as Two Tails trumpets.” (“Two Tails” is camp slang for the elephant.) “What does Two Tails trumpet for?” said the young mule. “To show that he is not going any nearer to the smoke on the other side. Two Tails is a great coward. Then we tug the big gun all together—Heya—Hullah! Heeyah! Hullah! We do not climb like cats nor run like calves.</v>
          </cell>
          <cell r="E68">
            <v>-0.29126024246215798</v>
          </cell>
        </row>
        <row r="69">
          <cell r="A69" t="str">
            <v>The Extraordinary Adventures of Arsene Lupin, Gentleman-Burglar</v>
          </cell>
          <cell r="B69" t="str">
            <v>Maurice Leblanc</v>
          </cell>
          <cell r="C69" t="str">
            <v>https://www.gutenberg.org/files/6133/6133-h/6133-h.htm</v>
          </cell>
          <cell r="D69" t="str">
            <v>He wandered through one path after another, and sometimes retraced his steps. What was he seeking? Had he any definite object? At the end of an hour, he appeared to be faint from fatigue, and, noticing a bench, he sat down. The spot, not far from Auteuil, on the edge of a pond hidden amongst the trees, was absolutely deserted. After the lapse of another half-hour, Ganimard became impatient and resolved to speak to the man. He approached and took a seat beside Baudru, lighted a cigarette, traced some figures in the sand with the end of his cane, and said:</v>
          </cell>
          <cell r="E69">
            <v>-0.82811009883880604</v>
          </cell>
        </row>
        <row r="70">
          <cell r="A70" t="str">
            <v>Gulliver's Travels into Several Remote Nations of the World</v>
          </cell>
          <cell r="B70" t="str">
            <v>Jonathan Swift</v>
          </cell>
          <cell r="C70" t="str">
            <v>https://www.gutenberg.org/files/829/829-h/829-h.htm</v>
          </cell>
          <cell r="D70" t="str">
            <v>After I had discovered this island, I considered no further; but resolved it should, if possible, be the first place of my banishment, leaving the consequence to fortune. I tried my canoe in a large pond, near my master’s house, and then corrected in it what was amiss; stopping all the chinks with Yahoos’ tallow, till I found it staunch, and able to bear me and my freight; and, when it was as complete as I could possibly make it, I had it drawn on a carriage very gently by Yahoos to the sea-side, under the conduct of the sorrel nag and another servant.</v>
          </cell>
          <cell r="E70">
            <v>-1.4902776479721001</v>
          </cell>
        </row>
        <row r="71">
          <cell r="A71" t="str">
            <v>David Copperfield</v>
          </cell>
          <cell r="B71" t="str">
            <v>Charles Dickens</v>
          </cell>
          <cell r="C71" t="str">
            <v>https://www.gutenberg.org/files/766/766-h/766-h.htm</v>
          </cell>
          <cell r="D71" t="str">
            <v>I extolled Traddles in reply, as highly as I could; for I felt that Steerforth rather slighted him. Steerforth, dismissing the subject with a light nod, and a smile, and the remark that he would be glad to see the old fellow too, for he had always been an odd fish, inquired if I could give him anything to eat? During most of this short dialogue, when he had not been speaking in a wild vivacious manner, he had sat idly beating on the lump of coal with the poker. I observed that he did the same thing while I was getting out the remains of the pigeon-pie, and so forth.</v>
          </cell>
          <cell r="E71">
            <v>-2.0414757728576598</v>
          </cell>
        </row>
        <row r="72">
          <cell r="A72" t="str">
            <v>The Problems of Philosophy</v>
          </cell>
          <cell r="B72" t="str">
            <v>Bertrand Russell</v>
          </cell>
          <cell r="C72" t="str">
            <v>https://www.gutenberg.org/files/5827/5827-h/5827-h.htm</v>
          </cell>
          <cell r="D72" t="str">
            <v>My knowledge of the table as a physical object, on the contrary, is not direct knowledge. Such as it is, it is obtained through acquaintance with the sense-data that make up the appearance of the table. We have seen that it is possible, without absurdity, to doubt whether there is a table at all, whereas it is not possible to doubt the sense-data. My knowledge of the table is of the kind which we shall call 'knowledge by description'. The table is 'the physical object which causes such-and-such sense-data'. This describes the table by means of the sense-data. In order to know anything at all about the table, we must know truths connecting it with things with which we have acquaintance: we must know that 'such-and-such sense-data are caused by a physical object'.</v>
          </cell>
          <cell r="E72">
            <v>-2.4185509681701598</v>
          </cell>
        </row>
        <row r="73">
          <cell r="A73" t="str">
            <v>Around the World in Eighty Days</v>
          </cell>
          <cell r="B73" t="str">
            <v>Jules Verne</v>
          </cell>
          <cell r="C73" t="str">
            <v>https://www.gutenberg.org/files/103/103-h/103-h.htm</v>
          </cell>
          <cell r="D73" t="str">
            <v>“But, Mr. Fogg, eighty days are only the estimate of the least possible time in which the journey can be made.” “A well-used minimum suffices for everything.” “But, in order not to exceed it, you must jump mathematically from the trains upon the steamers, and from the steamers upon the trains again.” “I will jump—mathematically.” “You are joking.” “A true Englishman doesn’t joke when he is talking about so serious a thing as a wager,” replied Phileas Fogg, solemnly. “I will bet twenty thousand pounds against anyone who wishes that I will make the tour of the world in eighty days or less; in nineteen hundred and twenty hours, or a hundred and fifteen thousand two hundred minutes.</v>
          </cell>
          <cell r="E73">
            <v>-0.94771260023116999</v>
          </cell>
        </row>
        <row r="74">
          <cell r="A74" t="str">
            <v>Essays of Michel de Montaigne — Complete</v>
          </cell>
          <cell r="B74" t="str">
            <v>Michel de Montaigne</v>
          </cell>
          <cell r="C74" t="str">
            <v>https://www.gutenberg.org/files/3600/3600-h/3600-h.htm</v>
          </cell>
          <cell r="D74" t="str">
            <v>You would say that we had had coachmakers, carpenters, and painters, that went up on high to make engines of various motions, and to range the wheelwork and interfacings of the heavenly bodies of differing colours about the axis of necessity, according to Plato:— I am very well pleased with the Milesian girl, who observing the philosopher Thales to be always contemplating the celestial arch, and to have his eyes ever gazing upward, laid something in his way that he might stumble over, to put him in mind that it would be time to take up his thoughts about things that are in the clouds when he had provided for those that were under his feet.</v>
          </cell>
          <cell r="E74">
            <v>-1.95519387722015</v>
          </cell>
        </row>
        <row r="75">
          <cell r="A75" t="str">
            <v>Siddhartha</v>
          </cell>
          <cell r="B75" t="str">
            <v>Hermann Hesse</v>
          </cell>
          <cell r="C75" t="str">
            <v>https://www.gutenberg.org/files/2500/2500-h/2500-h.htm</v>
          </cell>
          <cell r="D75" t="str">
            <v>Then he happened to meet Gotama, the exalted one, and when he greeted him with respect and the Buddha’s glance was so full of kindness and calm, the young man summoned his courage and asked the venerable one for the permission to talk to him. Silently the exalted one nodded his approval. Quoth Siddhartha: “Yesterday, oh exalted one, I had been privileged to hear your wondrous teachings. Together with my friend, I had come from afar, to hear your teachings. And now my friend is going to stay with your people, he has taken his refuge with you. But I will again start on my pilgrimage.”</v>
          </cell>
          <cell r="E75">
            <v>-1.0636464357376001</v>
          </cell>
        </row>
        <row r="76">
          <cell r="A76" t="str">
            <v>Beyond Good and Evil</v>
          </cell>
          <cell r="B76" t="str">
            <v>Friedrich Wilhelm Nietzsche</v>
          </cell>
          <cell r="C76" t="str">
            <v>https://www.gutenberg.org/files/4363/4363-h/4363-h.htm</v>
          </cell>
          <cell r="D76" t="str">
            <v>171. Pity has an almost ludicrous effect on a man of knowledge, like tender hands on a Cyclops. 172. One occasionally embraces some one or other, out of love to mankind (because one cannot embrace all); but this is what one must never confess to the individual. 173. One does not hate as long as one disesteems, but only when one esteems equal or superior. 174. Ye Utilitarians—ye, too, love the only as a for your inclinations,—ye, too, really find the noise of its wheels insupportable! 175. One loves ultimately one's desires, not the thing desired. 176. The vanity of others is only counter to our taste when it is counter to our vanity.</v>
          </cell>
          <cell r="E76">
            <v>-2.4839177131652801</v>
          </cell>
        </row>
        <row r="77">
          <cell r="A77" t="str">
            <v>Ethan Frome</v>
          </cell>
          <cell r="B77" t="str">
            <v>Edith Wharton</v>
          </cell>
          <cell r="C77" t="str">
            <v>https://www.gutenberg.org/files/4517/4517-h/4517-h.htm</v>
          </cell>
          <cell r="D77" t="str">
            <v>“Oh, Matt, I thought we'd fetched it,” he moaned; and far off, up the hill, he heard the sorrel whinny, and thought: “I ought to be getting him his feed...” ceased as I entered Frome's kitchen, and of the two women sitting there I could not tell which had been the speaker. One of them, on my appearing, raised her tall bony figure from her seat, not as if to welcome me—for she threw me no more than a brief glance of surprise—but simply to set about preparing the meal which Frome's absence had delayed. A slatternly calico wrapper hung from her shoulders and the wisps of her thin grey hair were drawn away from a high forehead and fastened at the back by a broken comb.</v>
          </cell>
          <cell r="E77">
            <v>-0.49106919765472401</v>
          </cell>
        </row>
        <row r="78">
          <cell r="A78" t="str">
            <v>The History of the Peloponnesian War</v>
          </cell>
          <cell r="B78" t="str">
            <v>Thucydides</v>
          </cell>
          <cell r="C78" t="str">
            <v>https://www.gutenberg.org/ebooks/7142.html.images</v>
          </cell>
          <cell r="D78" t="str">
            <v>“Indeed if I have dwelt at some length upon the character of our country, it has been to show that our stake in the struggle is not the same as theirs who have no such blessings to lose, and also that the panegyric of the men over whom I am now speaking might be by definite proofs established. That panegyric is now in a great measure complete; for the Athens that I have celebrated is only what the heroism of these and their like have made her, men whose fame, unlike that of most Hellenes, will be found to be only commensurate with their deserts.</v>
          </cell>
          <cell r="E78">
            <v>-2.7543411254882799</v>
          </cell>
        </row>
        <row r="79">
          <cell r="A79" t="str">
            <v>Anna Karenina</v>
          </cell>
          <cell r="B79" t="str">
            <v>graf Leo Tolstoy</v>
          </cell>
          <cell r="C79" t="str">
            <v>https://www.gutenberg.org/files/1399/1399-h/1399-h.htm</v>
          </cell>
          <cell r="D79" t="str">
            <v>A moment ago, and how close she had been to him, of what importance in his life! And how aloof and remote from him she had become now! “It was bound to be so,” he said, not looking at her. He bowed, and was meaning to retreat. But at that very moment the princess came in. There was a look of horror on her face when she saw them alone, and their disturbed faces. Levin bowed to her, and said nothing. Kitty did not speak nor lift her eyes. “Thank God, she has refused him,” thought the mother, and her face lighted up with the habitual smile with which she greeted her guests on Thursdays. She sat down and began questioning Levin about his life in the country.</v>
          </cell>
          <cell r="E79">
            <v>-0.14081966876983601</v>
          </cell>
        </row>
        <row r="80">
          <cell r="A80" t="str">
            <v>Meditations</v>
          </cell>
          <cell r="B80" t="str">
            <v>Emperor of Rome Marcus Aurelius</v>
          </cell>
          <cell r="C80" t="str">
            <v>https://www.gutenberg.org/files/2680/2680-h/2680-h.htm</v>
          </cell>
          <cell r="D80" t="str">
            <v>Of him that brought me up, not to be fondly addicted to either of Of Diognetus, not to busy myself about vain things, and not easily To Rusticus I am beholding, that I first entered into the conceit From Apollonius, true liberty, and unvariable steadfastness, and not Of Sextus, mildness and the pattern of a family governed with From Alexander the Grammarian, to be un-reprovable myself, and not Of Fronto, to how much envy and fraud and hypocrisy the state of a Of Alexander the Platonic, not often nor without great necessity to</v>
          </cell>
          <cell r="E80">
            <v>-3.5006856918334899</v>
          </cell>
        </row>
        <row r="81">
          <cell r="A81" t="str">
            <v>The King James Version of the Bible</v>
          </cell>
          <cell r="C81" t="str">
            <v>https://www.gutenberg.org/files/10/10-h/10-h.htm</v>
          </cell>
          <cell r="D81" t="str">
            <v>20:12 And I saw the dead, small and great, stand before God; and the books were opened: and another book was opened, which is the book of life: and the dead were judged out of those things which were written in the books, according to their works. 20:13 And the sea gave up the dead which were in it; and death and hell delivered up the dead which were in them: and they were judged every man according to their works. 20:14 And death and hell were cast into the lake of fire. This is the second death. 20:15 And whosoever was not found written in the book of life was cast into the lake of fire.</v>
          </cell>
          <cell r="E81">
            <v>-0.91325408220291104</v>
          </cell>
        </row>
        <row r="82">
          <cell r="A82" t="str">
            <v>The Slang Dictionary: Etymological, Historical and Andecdotal</v>
          </cell>
          <cell r="B82" t="str">
            <v>John Camden Hotten</v>
          </cell>
          <cell r="C82" t="str">
            <v>https://www.gutenberg.org/files/42108/42108-h/42108-h.htm</v>
          </cell>
          <cell r="D82" t="str">
            <v>Flush, to whip; on the horse,” to be privately whipped in gaol; to deluge with water, as in the sewers;” to come upon suddenly and completely,—“I came upon him.” Flush, a term in cribbage, signifying a hand of cards composed entirely of one suit. Flutter, to try hard in defence or pursuit of an object. “I’ll have a for it,” means I’ll have a good try for it. Also to toss for anything. Probably from the spinning of the coin. Fly, knowing, wide-awake, fully understanding another’s meaning. Fly, to be out for a day’s drink or pleasure.</v>
          </cell>
          <cell r="E82">
            <v>-2.09539318084716</v>
          </cell>
        </row>
        <row r="83">
          <cell r="A83" t="str">
            <v>Oliver Twist</v>
          </cell>
          <cell r="B83" t="str">
            <v>Charles Dickens</v>
          </cell>
          <cell r="C83" t="str">
            <v>https://www.gutenberg.org/files/730/730-h/730-h.htm</v>
          </cell>
          <cell r="D83" t="str">
            <v>It was into this place that the Jew turned. He was well known to the sallow denizens of the lane; for such of them as were on the look-out to buy or sell, nodded, familiarly, as he passed along. He replied to their salutations in the same way; but bestowed no closer recognition until he reached the further end of the alley; when he stopped, to address a salesman of small stature, who had squeezed as much of his person into a child’s chair as the chair would hold, and was smoking a pipe at his warehouse door. “Why, the sight of you, Mr. Fagin, would cure the hoptalmy!” said this respectable trader, in acknowledgment of the Jew’s inquiry after his health.</v>
          </cell>
          <cell r="E83">
            <v>-1.6234608888626001</v>
          </cell>
        </row>
        <row r="84">
          <cell r="A84" t="str">
            <v>The Mysterious Affair at Styles</v>
          </cell>
          <cell r="B84" t="str">
            <v>Agatha Christie</v>
          </cell>
          <cell r="C84" t="str">
            <v>https://www.gutenberg.org/files/863/863-h/863-h.htm</v>
          </cell>
          <cell r="D84" t="str">
            <v>“Of the arrest?” “What should I think? Apparently he is a German spy; so the gardener had told John.” Her face and voice were absolutely cold and expressionless. Did she care, or did she not? She moved away a step or two, and fingered one of the flower vases. “These are quite dead. I must do them again. Would you mind moving—thank you, Mr. Hastings.” And she walked quietly past me out of the window, with a cool little nod of dismissal. Poirot did not make his appearance the following morning, and there was no sign of the Scotland Yard men.</v>
          </cell>
          <cell r="E84">
            <v>-7.2007529437541906E-2</v>
          </cell>
        </row>
        <row r="85">
          <cell r="A85" t="str">
            <v>Thus Spake Zarathustra: A Book for All and None</v>
          </cell>
          <cell r="B85" t="str">
            <v>Friedrich Wilhelm Nietzsche</v>
          </cell>
          <cell r="C85" t="str">
            <v>https://www.gutenberg.org/files/1998/1998-h/1998-h.htm</v>
          </cell>
          <cell r="D85" t="str">
            <v>As yet hath his knowledge not learned to smile, and to be without jealousy; as yet hath his gushing passion not become calm in beauty. Verily, not in satiety shall his longing cease and disappear, but in beauty! Gracefulness belongeth to the munificence of the magnanimous. His arm across his head: thus should the hero repose; thus should he also surmount his repose. But precisely to the hero is the hardest thing of all. Unattainable is beauty by all ardent wills. A little more, a little less: precisely this is much here, it is the most here. To stand with relaxed muscles and with unharnessed will: that is the hardest for all of you, ye sublime ones!</v>
          </cell>
          <cell r="E85">
            <v>-2.9210293292999201</v>
          </cell>
        </row>
        <row r="86">
          <cell r="A86" t="str">
            <v>Old Granny Fox</v>
          </cell>
          <cell r="B86" t="str">
            <v>Thornton W. Burgess</v>
          </cell>
          <cell r="C86" t="str">
            <v>https://www.gutenberg.org/files/4980/4980-h/4980-h.htm</v>
          </cell>
          <cell r="D86" t="str">
            <v>Poor Old Granny Fox! For once in her life she had been caught napping. She hadn't the least hope in the world. Farmer Brown's boy had only to fire that dreadful gun, and that would be the end of her. She knew it. Poor Old Granny Fox! She had thought that she had been in tight places before, but never, never had she been in such a tight place as this. There stood Farmer Brown's boy looking along the barrel of his dreadful gun straight at her, and only such a short distance, such a very short distance away! It wasn't the least bit of use to run.</v>
          </cell>
          <cell r="E86">
            <v>0.27088698744773798</v>
          </cell>
        </row>
        <row r="87">
          <cell r="A87" t="str">
            <v>Notes from the Underground</v>
          </cell>
          <cell r="B87" t="str">
            <v>Fyodor Dostoyevsky</v>
          </cell>
          <cell r="C87" t="str">
            <v>https://www.gutenberg.org/files/600/600-h/600-h.htm</v>
          </cell>
          <cell r="D87" t="str">
            <v>"H'm ... yes ... tomorrow, then. Will you pay your subscription now? I just ask so as to know," he muttered in embarrassment. I flushed crimson, as I did so I remembered that I had owed Simonov fifteen roubles for ages--which I had, indeed, never forgotten, though I had not paid it. "You will understand, Simonov, that I could have no idea when I came here.... I am very much vexed that I have forgotten...." "All right, all right, that doesn't matter. You can pay tomorrow after the dinner. I simply wanted to know.... Please don't..." He broke off and began pacing the room still more vexed.</v>
          </cell>
          <cell r="E87">
            <v>-0.56811857223510698</v>
          </cell>
        </row>
        <row r="88">
          <cell r="A88" t="str">
            <v>Songs of Innocence, and Songs of Experience</v>
          </cell>
          <cell r="B88" t="str">
            <v>William Blake</v>
          </cell>
          <cell r="C88" t="str">
            <v>https://www.gutenberg.org/files/1934/1934-h/1934-h.htm</v>
          </cell>
          <cell r="D88" t="str">
            <v>O what a multitude they seemed, these flowers of London town! Seated in companies they sit, with radiance all their own. The hum of multitudes was there, but multitudes of lambs, Thousands of little boys and girls raising their innocent hands. Now like a mighty wind they raise to heaven the voice of song, Or like harmonious thunderings the seats of heaven among: Beneath them sit the aged men, wise guardians of the poor. Then cherish pity, lest you drive an angel from your door. The sun descending in the West, The evening star does shine; The birds are silent in their nest, And I must seek for mine.</v>
          </cell>
          <cell r="E88">
            <v>-2.07238674163818</v>
          </cell>
        </row>
        <row r="89">
          <cell r="A89" t="str">
            <v>An Index of The Divine Comedy</v>
          </cell>
          <cell r="B89" t="str">
            <v>Dante</v>
          </cell>
          <cell r="C89" t="str">
            <v>https://www.gutenberg.org/ebooks/8800.html.images</v>
          </cell>
          <cell r="D89" t="str">
            <v>That sun, which erst with love my bosom warm'd Had of fair truth unveil'd the sweet aspect, By proof of right, and of the false reproof; And I, to own myself convinc'd and free Of doubt, as much as needed, rais'd my head Erect for speech. But soon a sight appear'd, Which, so intent to mark it, held me fix'd, That of confession I no longer thought. As in a quiet and clear lake the fish, If aught approach them from without, do draw Towards it, deeming it their food; so drew Full more than thousand splendours towards us, And in each one was heard: "Lo! one arriv'd To multiply our loves!" and as each came The shadow, streaming forth effulgence new, Witness'd augmented joy.</v>
          </cell>
          <cell r="E89">
            <v>-3.3484306335449201</v>
          </cell>
        </row>
        <row r="90">
          <cell r="A90" t="str">
            <v>Sense and Sensibility</v>
          </cell>
          <cell r="B90" t="str">
            <v>Jane Austen</v>
          </cell>
          <cell r="C90" t="str">
            <v>https://www.gutenberg.org/files/161/161-h/161-h.htm</v>
          </cell>
          <cell r="D90" t="str">
            <v>“Oh dear!” cried Margaret, “how happy I should be! I wonder what I should do with it!” Marianne looked as if she had no doubt on that point. “I should be puzzled to spend so large a fortune myself,” said Mrs. Dashwood, “if my children were all to be rich without my help.” “You must begin your improvements on this house,” observed Elinor, “and your difficulties will soon vanish.” “I love to be reminded of the past, Edward—whether it be melancholy or gay, I love to recall it—and you will never offend me by talking of former times. You are very right in supposing how my money would be spent—some of it, at least—my loose cash would certainly be employed in improving my collection of music and books.”</v>
          </cell>
          <cell r="E90">
            <v>0.23864722251892001</v>
          </cell>
        </row>
        <row r="91">
          <cell r="A91" t="str">
            <v>Calculus Made Easy</v>
          </cell>
          <cell r="B91" t="str">
            <v>Silvanus P. Thompson</v>
          </cell>
          <cell r="C91" t="str">
            <v>https://www.gutenberg.org/files/33283/33283-pdf.pdf</v>
          </cell>
          <cell r="D91" t="str">
            <v xml:space="preserve"> </v>
          </cell>
          <cell r="E91">
            <v>-0.64822864532470703</v>
          </cell>
        </row>
        <row r="92">
          <cell r="A92" t="str">
            <v>Common Sense</v>
          </cell>
          <cell r="B92" t="str">
            <v>Thomas Paine</v>
          </cell>
          <cell r="C92" t="str">
            <v>https://www.gutenberg.org/files/147/147-h/147-h.htm</v>
          </cell>
          <cell r="D92" t="str">
            <v>Alas, we have been long led away by ancient prejudices, and made large sacrifices to superstition. We have boasted the protection of Great-Britain, without considering, that her motive was interest not attachment; that she did not protect us from our enemies on our account, but from her enemies on her own account, from those who had no quarrel with us on any other account, and who will always be our enemies on the same account. Let Britain wave her pretensions to the continent, or the continent throw off the dependance, and we should be at peace with France and Spain were they at war with Britain. The miseries of Hanover last war ought to warn us against connexions.</v>
          </cell>
          <cell r="E92">
            <v>-2.3358082771301198</v>
          </cell>
        </row>
        <row r="93">
          <cell r="A93" t="str">
            <v>The Devil's Dictionary</v>
          </cell>
          <cell r="B93" t="str">
            <v>Ambrose Bierce</v>
          </cell>
          <cell r="C93" t="str">
            <v>https://www.gutenberg.org/files/972/972-h/972-h.htm</v>
          </cell>
          <cell r="D93" t="str">
            <v>n. One who, professing virtues that he does not respect secures the advantage of seeming to be what he despises. n. A fluid that serves the gods and goddesses in place of blood. Mary Doke n. A breaker of idols, the worshipers whereof are imperfectly gratified by the performance, and most strenuously protest that he unbuildeth but doth not reedify, that he pulleth down but pileth not up. For the poor things would have other idols in place of those he thwacketh upon the mazzard and dispelleth. But the iconoclast saith: "Ye shall have none at all, for ye need them not; and if the rebuilder fooleth round hereabout, behold I will depress the head of him and sit thereon till he squawk it."</v>
          </cell>
          <cell r="E93">
            <v>-3.07597661018371</v>
          </cell>
        </row>
        <row r="94">
          <cell r="A94" t="str">
            <v>Candide</v>
          </cell>
          <cell r="B94" t="str">
            <v>Voltaire</v>
          </cell>
          <cell r="C94" t="str">
            <v>https://www.gutenberg.org/ebooks/19942.html.images</v>
          </cell>
          <cell r="D94" t="str">
            <v>"'To my mother!' cried I. "'It is I, indeed; but my mother lies four hundred yards hence, torn in quarters, under a heap of dead bodies.' "I told him all my adventures, and he made me acquainted with his; telling me that he had been sent to the Emperor of Morocco by a Christian power, to conclude a treaty with that prince, in consequence of which he was to be furnished with military stores and ships to help to demolish the commerce of other Christian Governments. "'My mission is done,' said this honest eunuch; 'I go to embark for Ceuta, and will take you to Italy. Ma che sciagura d'essere senza coglioni!'</v>
          </cell>
          <cell r="E94">
            <v>-1.09571945667266</v>
          </cell>
        </row>
        <row r="95">
          <cell r="A95" t="str">
            <v>The Confessions of St. Augustine</v>
          </cell>
          <cell r="B95" t="str">
            <v>Bishop of Hippo Saint Augustine</v>
          </cell>
          <cell r="C95" t="str">
            <v>https://www.gutenberg.org/files/3296/3296-h/3296-h.htm</v>
          </cell>
          <cell r="D95" t="str">
            <v>And yet, Lord, we perceive intervals of times, and compare them, and say, some are shorter, and others longer. We measure also, how much longer or shorter this time is than that; and we answer, "This is double, or treble; and that, but once, or only just so much as that." But we measure times as they are passing, by perceiving them; but past, which now are not, or the future, which are not yet, who can measure? unless a man shall presume to say, that can be measured, which is not. When then time is passing, it may be perceived and measured; but when it is past, it cannot, because it is not.</v>
          </cell>
          <cell r="E95">
            <v>-1.56507956981658</v>
          </cell>
        </row>
        <row r="96">
          <cell r="A96" t="str">
            <v>The Art of War</v>
          </cell>
          <cell r="B96" t="str">
            <v>active 6th century B.C. Sunzi</v>
          </cell>
          <cell r="C96" t="str">
            <v>https://www.gutenberg.org/files/132/132-h/132-h.htm</v>
          </cell>
          <cell r="D96" t="str">
            <v>the next in order is to attack the enemy's army in the field; and the worst policy of all is to besiege walled cities. 4. The rule is, not to besiege walled cities if it can possibly be avoided. The preparation of mantlets, movable shelters, and various implements of war, will take up three whole months; and the piling up of mounds over against the walls will take three months more. 5. The general, unable to control his irritation, will launch his men to the assault like swarming ants, with the result that one-third of his men are slain, while the town still remains untaken.</v>
          </cell>
          <cell r="E96">
            <v>-1.10294365882873</v>
          </cell>
        </row>
        <row r="97">
          <cell r="A97" t="str">
            <v>Persuasion</v>
          </cell>
          <cell r="B97" t="str">
            <v>Jane Austen</v>
          </cell>
          <cell r="C97" t="str">
            <v>https://www.gutenberg.org/files/105/105-h/105-h.htm</v>
          </cell>
          <cell r="D97" t="str">
            <v>"You have had your little boys with you?" "Yes, as long as I could bear their noise; but they are so unmanageable that they do me more harm than good. Little Charles does not mind a word I say, and Walter is growing quite as bad." "Well, you will soon be better now," replied Anne, cheerfully. "You know I always cure you when I come. How are your neighbours at the Great House?" "I can give you no account of them. I have not seen one of them to-day, except Mr Musgrove, who just stopped and spoke through the window, but without getting off his horse; and though I told him how ill I was, not one of them have been near me.</v>
          </cell>
          <cell r="E97">
            <v>0.19454032182693401</v>
          </cell>
        </row>
        <row r="98">
          <cell r="A98" t="str">
            <v>Complete Original Short Stories of Guy De Maupassant</v>
          </cell>
          <cell r="B98" t="str">
            <v>Guy de Maupassant</v>
          </cell>
          <cell r="C98" t="str">
            <v>https://www.gutenberg.org/files/3090/3090-h/3090-h.htm</v>
          </cell>
          <cell r="D98" t="str">
            <v>“And this is what Lord Byron said, who, nevertheless, loved women: 'They should be well fed and well dressed, but not allowed to mingle with society. They should also be taught religion, but they should ignore poetry and politics, only being allowed to read religious works or cook-books.'” Monsieur Rade continued: Monsieur Patissot was growing angry, and exclaimed: “And how about Madame Sand, monsieur?” All Monsieur Patissot's chivalric instincts were wounded and he declared: “You are not a Frenchman, monsieur. French gallantry is a form of patriotism.” Monsieur Rade retorted: “I have very little patriotism, monsieur, as little as I can get along with.”</v>
          </cell>
          <cell r="E98">
            <v>-1.0080653429031301</v>
          </cell>
        </row>
        <row r="99">
          <cell r="A99" t="str">
            <v>The Jungle</v>
          </cell>
          <cell r="B99" t="str">
            <v>Upton Sinclair</v>
          </cell>
          <cell r="C99" t="str">
            <v>https://www.gutenberg.org/files/140/140-h/140-h.htm</v>
          </cell>
          <cell r="D99" t="str">
            <v>Madame Haupt was pointing her cooking-fork at Jurgis persuasively; but her words were more than he could bear. He flung up his hands with a gesture of despair and turned and started away. “It’s no use,” he exclaimed—but suddenly he heard the woman’s voice behind him again— “I vill make it five dollars for you.” She followed behind him, arguing with him. “You vill be foolish not to take such an offer,” she said. “You von’t find nobody go out on a rainy day like dis for less. Vy, I haf never took a case in my life so sheap as dot.</v>
          </cell>
          <cell r="E99">
            <v>-0.89719986915588301</v>
          </cell>
        </row>
        <row r="100">
          <cell r="A100" t="str">
            <v>The Elements of Style</v>
          </cell>
          <cell r="B100" t="str">
            <v>William Strunk</v>
          </cell>
          <cell r="C100" t="str">
            <v>https://www.gutenberg.org/files/37134/37134-h/37134-h.htm</v>
          </cell>
          <cell r="D100" t="str">
            <v>My first visit to Boston will always be remembered by me. My first visit to Boston will always be remembered, The dramatists of the Restoration are little esteemed to-day. Modern readers have little esteem for the dramatists of the Restoration. As a rule, avoid making one passive depend directly upon another. In both the examples above, before correction, the word properly related to the second passive is made the subject of the first. A common fault is to use as the subject of a passive construction a noun which expresses the entire action, leaving to the verb no function beyond that of completing the sentence.</v>
          </cell>
          <cell r="E100">
            <v>-1.30232465267181</v>
          </cell>
        </row>
        <row r="101">
          <cell r="A101" t="str">
            <v>A Pickle for the Knowing Ones</v>
          </cell>
          <cell r="B101" t="str">
            <v>Timothy Dexter</v>
          </cell>
          <cell r="C101" t="str">
            <v>https://www.gutenberg.org/files/43453/43453-h/43453-h.htm</v>
          </cell>
          <cell r="D101" t="str">
            <v>Indians ask what all this talk mean, he say that the first man and woman broke God's law in eating what God had forbidden, that therefore they and all the children that should proceed from them must die, and be punished after death forever; that the Son came and died to save some of mankind from being punished after death. Oh! 'trange that man could kill God the Son, and that his death be of service to mankind—great many people die before the Son of God, and did not know any thing about him—it was then asked whether his dying would do poor Indians any good; he say yes, if they believe; then me say that pappoose no believe them do no good; he say you must leave that with God, and believe for yourself—one say it is hard to believe such 'tories; if Indian tell such 'trange things, the white people no believe um.</v>
          </cell>
          <cell r="E101">
            <v>-1.35909259319305</v>
          </cell>
        </row>
      </sheetData>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tenberg-predictions-10"/>
    </sheetNames>
    <sheetDataSet>
      <sheetData sheetId="0">
        <row r="1">
          <cell r="A1" t="str">
            <v>book</v>
          </cell>
          <cell r="B1" t="str">
            <v>author</v>
          </cell>
          <cell r="C1" t="str">
            <v>url</v>
          </cell>
          <cell r="D1" t="str">
            <v>excerpt</v>
          </cell>
          <cell r="E1" t="str">
            <v>target</v>
          </cell>
        </row>
        <row r="2">
          <cell r="A2" t="str">
            <v>Pride and Prejudice</v>
          </cell>
          <cell r="B2" t="str">
            <v>Jane Austen</v>
          </cell>
          <cell r="C2" t="str">
            <v>https://www.gutenberg.org/files/1342/1342-h/1342-h.htm</v>
          </cell>
          <cell r="D2" t="str">
            <v>“Yes; to the last. But if I go on, I shall displease you by saying what I think of persons you esteem. Stop me whilst you can.” “You persist, then, in supposing his sisters influence him?” “Yes, in conjunction with his friend.” “I cannot believe it. Why should they try to influence him? They can only wish his happiness; and if he is attached to me, no other woman can secure it.” “Your first position is false. They may wish many things besides his happiness; they may wish his increase of wealth and consequence; they may wish him to marry a girl who has all the importance of money, great connections, and pride.”</v>
          </cell>
          <cell r="E2">
            <v>-0.83055746555328303</v>
          </cell>
        </row>
        <row r="3">
          <cell r="A3" t="str">
            <v>Frankenstein; Or, The Modern Prometheus</v>
          </cell>
          <cell r="B3" t="str">
            <v>Mary Wollstonecraft Shelley</v>
          </cell>
          <cell r="C3" t="str">
            <v>https://www.gutenberg.org/files/84/84-h/84-h.htm</v>
          </cell>
          <cell r="D3" t="str">
            <v>By the quantity of provision which I had consumed, I should guess that I had passed three weeks in this journey; and the continual protraction of hope, returning back upon the heart, often wrung bitter drops of despondency and grief from my eyes. Despair had indeed almost secured her prey, and I should soon have sunk beneath this misery. Once, after the poor animals that conveyed me had with incredible toil gained the summit of a sloping ice mountain, and one, sinking under his fatigue, died, I viewed the expanse before me with anguish, when suddenly my eye caught a dark speck upon the dusky plain.</v>
          </cell>
          <cell r="E3">
            <v>-2.1962089538574201</v>
          </cell>
        </row>
        <row r="4">
          <cell r="A4" t="str">
            <v>Alice's Adventures in Wonderland</v>
          </cell>
          <cell r="B4" t="str">
            <v>Lewis Carroll</v>
          </cell>
          <cell r="C4" t="str">
            <v>https://www.gutenberg.org/files/11/11-h/11-h.htm</v>
          </cell>
          <cell r="D4" t="str">
            <v>Alice tried to fancy to herself what such an extraordinary ways of living would be like, but it puzzled her too much, so she went on: “But why did they live at the bottom of a well?” “Take some more tea,” the March Hare said to Alice, very earnestly. “I’ve had nothing yet,” Alice replied in an offended tone, “so I can’t take more.” “You mean you can’t take less,” said the Hatter: “it’s very easy to take more than nothing.” “Nobody asked your opinion,” said Alice. “Who’s making personal remarks now?” the Hatter asked triumphantly. Alice did not quite know what to say to this: so she helped herself to some tea and bread-and-butter, and then turned to the Dormouse, and repeated her question.</v>
          </cell>
          <cell r="E4">
            <v>-3.1012860126793302E-3</v>
          </cell>
        </row>
        <row r="5">
          <cell r="A5" t="str">
            <v>The Adventures of Sherlock Holmes</v>
          </cell>
          <cell r="B5" t="str">
            <v>Arthur Conan Doyle</v>
          </cell>
          <cell r="C5" t="str">
            <v>https://www.gutenberg.org/files/1661/1661-h/1661-h.htm</v>
          </cell>
          <cell r="D5" t="str">
            <v>“I am Mr. Holmes,” answered my companion, looking at her with a questioning and rather startled gaze. “Indeed! My mistress told me that you were likely to call. She left this morning with her husband by the 5:15 train from Charing Cross for the Continent.” “What!” Sherlock Holmes staggered back, white with chagrin and surprise. “Do you mean that she has left England?” “Never to return.” “And the papers?” asked the King hoarsely. “All is lost.” “We shall see.” He pushed past the servant and rushed into the drawing-room, followed by the King and myself. The furniture was scattered about in every direction, with dismantled shelves and open drawers, as if the lady had hurriedly ransacked them before her flight.</v>
          </cell>
          <cell r="E5">
            <v>0.27782130241393999</v>
          </cell>
        </row>
        <row r="6">
          <cell r="A6" t="str">
            <v>Moby Dick; Or, The Whale</v>
          </cell>
          <cell r="B6" t="str">
            <v>Herman Melville</v>
          </cell>
          <cell r="C6" t="str">
            <v>https://www.gutenberg.org/files/2701/2701-h/2701-h.htm</v>
          </cell>
          <cell r="D6" t="str">
            <v>“Holloa!” he breathed at last, “who be ye smokers?” “Shipped men,” answered I, “when does she sail?” “Aye, aye, ye are going in her, be ye? She sails to-day. The Captain came aboard last night.” “What Captain?—Ahab?” “Who but him indeed?” I was going to ask him some further questions concerning Ahab, when we heard a noise on deck. “Holloa! Starbuck’s astir,” said the rigger. “He’s a lively chief mate, that; good man, and a pious; but all alive now, I must turn to.” And so saying he went on deck, and we followed. It was now clear sunrise. Soon the crew came on board in twos and threes; the riggers bestirred themselves; the mates were actively engaged; and several of the shore people were busy in bringing various last things on board.</v>
          </cell>
          <cell r="E6">
            <v>-1.3559683561325</v>
          </cell>
        </row>
        <row r="7">
          <cell r="A7" t="str">
            <v>The Prince</v>
          </cell>
          <cell r="B7" t="str">
            <v>Niccolò Machiavelli</v>
          </cell>
          <cell r="C7" t="str">
            <v>https://www.gutenberg.org/files/1232/1232-h/1232-h.htm</v>
          </cell>
          <cell r="D7" t="str">
            <v>This opportunity, therefore, ought not to be allowed to pass for letting Italy at last see her liberator appear. Nor can one express the love with which he would be received in all those provinces which have suffered so much from these foreign scourings, with what thirst for revenge, with what stubborn faith, with what devotion, with what tears. What door would be closed to him? Who would refuse obedience to him? What envy would hinder him? What Italian would refuse him homage? To all of us this barbarous dominion stinks. Let, therefore, your illustrious house take up this charge with that courage and hope with which all just enterprises are undertaken, so that under its standard our native country may be ennobled, and under its auspices may be verified that saying of Petrarch:</v>
          </cell>
          <cell r="E7">
            <v>-2.6585273742675701</v>
          </cell>
        </row>
        <row r="8">
          <cell r="A8" t="str">
            <v>Beowulf: An Anglo-Saxon Epic Poem</v>
          </cell>
          <cell r="B8" t="str">
            <v>J. Lesslie Hall</v>
          </cell>
          <cell r="C8" t="str">
            <v>https://www.gutenberg.org/ebooks/16328.html.images</v>
          </cell>
          <cell r="D8" t="str">
            <v>The waters enwind the ward of the treasures. There wounden gold on a wain was uploaded, A mass unmeasured, the men-leader off then, The hero hoary, to Whale’s-Ness was carried. The folk of the Geatmen got him then ready A pile on the earth strong for the burning, Behung with helmets, hero-knights’ targets, And bright-shining burnies, as he begged they should have them; Then wailing war-heroes their world-famous chieftain, Their liegelord beloved, laid in the middle. Soldiers began then to make on the barrow The largest of dead-fires: dark o’er the vapor The smoke-cloud ascended, the sad-roaring fire, Mingled with weeping (the wind-roar subsided)</v>
          </cell>
          <cell r="E8">
            <v>-3.0805373191833398</v>
          </cell>
        </row>
        <row r="9">
          <cell r="A9" t="str">
            <v>The Picture of Dorian Gray</v>
          </cell>
          <cell r="B9" t="str">
            <v>Oscar Wilde</v>
          </cell>
          <cell r="C9" t="str">
            <v>https://www.gutenberg.org/files/174/174-h/174-h.htm</v>
          </cell>
          <cell r="D9" t="str">
            <v>“Much the same.” “I like it better. Come and have something to drink. I must have something.” “I don’t want anything,” murmured the young man. “Never mind.” Adrian Singleton rose up wearily and followed Dorian to the bar. A half-caste, in a ragged turban and a shabby ulster, grinned a hideous greeting as he thrust a bottle of brandy and two tumblers in front of them. The women sidled up and began to chatter. Dorian turned his back on them and said something in a low voice to Adrian Singleton. A crooked smile, like a Malay crease, writhed across the face of one of the women.</v>
          </cell>
          <cell r="E9">
            <v>-0.19255177676677701</v>
          </cell>
        </row>
        <row r="10">
          <cell r="A10" t="str">
            <v>A Tale of Two Cities</v>
          </cell>
          <cell r="B10" t="str">
            <v>Charles Dickens</v>
          </cell>
          <cell r="C10" t="str">
            <v>https://www.gutenberg.org/files/98/98-h/98-h.htm</v>
          </cell>
          <cell r="D10" t="str">
            <v>“You were, just now; I saw you do it, and I don’t wonder at it. Such a present of plate as you have made ’em, is enough to bring tears into anybody’s eyes. There’s not a fork or a spoon in the collection,” said Miss Pross, “that I didn’t cry over, last night after the box came, till I couldn’t see it.” “I am highly gratified,” said Mr. Lorry, “though, upon my honour, I had no intention of rendering those trifling articles of remembrance invisible to any one. Dear me! This is an occasion that makes a man speculate on all he has lost.</v>
          </cell>
          <cell r="E10">
            <v>-0.82721185684204102</v>
          </cell>
        </row>
        <row r="11">
          <cell r="A11" t="str">
            <v>The Great Gatsby</v>
          </cell>
          <cell r="B11" t="str">
            <v>F. Scott Fitzgerald</v>
          </cell>
          <cell r="C11" t="str">
            <v>https://www.gutenberg.org/ebooks/64317.html.images</v>
          </cell>
          <cell r="D11" t="str">
            <v>She turned her head as there was a light dignified knocking at the front door. I went out and opened it. Gatsby, pale as death, with his hands plunged like weights in his coat pockets, was standing in a puddle of water glaring tragically into my eyes. With his hands still in his coat pockets he stalked by me into the hall, turned sharply as if he were on a wire, and disappeared into the living-room. It wasn’t a bit funny. Aware of the loud beating of my own heart I pulled the door to against the increasing rain. “I certainly am awfully glad to see you again.”</v>
          </cell>
          <cell r="E11">
            <v>0.15261675417423201</v>
          </cell>
        </row>
        <row r="12">
          <cell r="A12" t="str">
            <v>The Scarlet Letter</v>
          </cell>
          <cell r="B12" t="str">
            <v>Nathaniel Hawthorne</v>
          </cell>
          <cell r="C12" t="str">
            <v>https://www.gutenberg.org/files/25344/25344-h/25344-h.htm</v>
          </cell>
          <cell r="D12" t="str">
            <v>“Thou hast escaped me!” he repeated more than once. “Thou hast escaped me!” “May God forgive thee!” said the minister. “Thou, too, hast deeply sinned!” He withdrew his dying eyes from the old man, and fixed them on the woman and the child. “My little Pearl,” said he, feebly,—and there was a sweet and gentle smile over his face, as of a spirit sinking into deep repose; nay, now that the burden was removed, it seemed almost as if he would be sportive with the child,—“dear little Pearl, wilt thou kiss me now? Thou wouldst not, yonder, in the forest! But now thou wilt?”</v>
          </cell>
          <cell r="E12">
            <v>-0.57169210910797097</v>
          </cell>
        </row>
        <row r="13">
          <cell r="A13" t="str">
            <v>Metamorphosis</v>
          </cell>
          <cell r="B13" t="str">
            <v>Franz Kafka</v>
          </cell>
          <cell r="C13" t="str">
            <v>https://www.gutenberg.org/files/5200/5200-h/5200-h.htm</v>
          </cell>
          <cell r="D13" t="str">
            <v>Gregor slowly pushed his way over to the door with the chair. Once there he let go of it and threw himself onto the door, holding himself upright against it using the adhesive on the tips of his legs. He rested there a little while to recover from the effort involved and then set himself to the task of turning the key in the lock with his mouth. He seemed, unfortunately, to have no proper teeth—how was he, then, to grasp the key?—but the lack of teeth was, of course, made up for with a very strong jaw; using the jaw, he really was able to start the key turning, ignoring the fact that he must have been causing some kind of damage as a brown fluid came from his mouth, flowed over the key and dripped onto the floor.</v>
          </cell>
          <cell r="E13">
            <v>0.21258910000324199</v>
          </cell>
        </row>
        <row r="14">
          <cell r="A14" t="str">
            <v>The Yellow Wallpaper</v>
          </cell>
          <cell r="B14" t="str">
            <v>Charlotte Perkins Gilman</v>
          </cell>
          <cell r="C14" t="str">
            <v>https://www.gutenberg.org/files/1952/1952-h/1952-h.htm</v>
          </cell>
          <cell r="D14" t="str">
            <v>I sometimes fancy that in my condition if I had less opposition and more society and stimulus—but John says the very worst thing I can do is to think about my condition, and I confess it always makes me feel bad. So I will let it alone and talk about the house. The most beautiful place! It is quite alone, standing well back from the road, quite three miles from the village. It makes me think of English places that you read about, for there are hedges and walls and gates that lock, and lots of separate little houses for the gardeners and people.</v>
          </cell>
          <cell r="E14">
            <v>0.13028752803802399</v>
          </cell>
        </row>
        <row r="15">
          <cell r="A15" t="str">
            <v>Dracula</v>
          </cell>
          <cell r="B15" t="str">
            <v>Bram Stoker</v>
          </cell>
          <cell r="C15" t="str">
            <v>https://www.gutenberg.org/files/345/345-h/345-h.htm</v>
          </cell>
          <cell r="D15" t="str">
            <v>I wanted to secure a friend, and not to make an enemy, so I thanked him, gave the address at Dr. Seward’s and came away. It was now dark, and I was tired and hungry. I got a cup of tea at the Aërated Bread Company and came down to Purfleet by the next train. I found all the others at home. Mina was looking tired and pale, but she made a gallant effort to be bright and cheerful, it wrung my heart to think that I had had to keep anything from her and so caused her inquietude. Thank God, this will be the last night of her looking on at our conferences, and feeling the sting of our not showing our confidence.</v>
          </cell>
          <cell r="E15">
            <v>-0.85812127590179399</v>
          </cell>
        </row>
        <row r="16">
          <cell r="A16" t="str">
            <v>Grimms' Fairy Tales</v>
          </cell>
          <cell r="B16" t="str">
            <v>Jacob Grimm and Wilhelm Grimm</v>
          </cell>
          <cell r="C16" t="str">
            <v>https://www.gutenberg.org/files/2591/2591-h/2591-h.htm</v>
          </cell>
          <cell r="D16" t="str">
            <v>The third day, when her father and mother and sisters were gone, she went again into the garden, and said: When night came she wanted to go home; and the king’s son would go with her, and said to himself, will not lose her this time’; but, however, she again slipped away from him, though in such a hurry that she dropped her left golden slipper upon the stairs. The prince took the shoe, and went the next day to the king his father, and said, will take for my wife the lady that this golden slipper fits.’ Then both the sisters were overjoyed to hear it; for they had beautiful feet, and had no doubt that they could wear the golden slipper.</v>
          </cell>
          <cell r="E16">
            <v>0.422504812479019</v>
          </cell>
        </row>
        <row r="17">
          <cell r="A17" t="str">
            <v>A Doll's House : a play</v>
          </cell>
          <cell r="B17" t="str">
            <v>Henrik Ibsen</v>
          </cell>
          <cell r="C17" t="str">
            <v>https://www.gutenberg.org/files/2542/2542-h/2542-h.htm</v>
          </cell>
          <cell r="D17" t="str">
            <v>Miserable creature—what have you done? Let me go. You shall not suffer for my sake. You shall not take it upon yourself. Yes, that’s just it. Now you have destroyed all my happiness. You have ruined all my future. It is horrible to think of! I am in the power of an unscrupulous man; he can do what he likes with me, ask anything he likes of me, give me any orders he pleases—I dare not refuse. And I must sink to such miserable depths because of a thoughtless woman! When I am out of the way, you will be free.</v>
          </cell>
          <cell r="E17">
            <v>-0.73788297176360995</v>
          </cell>
        </row>
        <row r="18">
          <cell r="A18" t="str">
            <v>The Iliad</v>
          </cell>
          <cell r="B18" t="str">
            <v>Homer</v>
          </cell>
          <cell r="C18" t="str">
            <v>https://www.gutenberg.org/files/6130/6130-h/6130-h.htm</v>
          </cell>
          <cell r="D18" t="str">
            <v>It should be “his chest like Neptune.” The torso of Neptune, in the “Elgin Marbles,” No. 103, (vol. ii. p. 26,) is remarkable for its breadth and massiveness of development. —“Paradise Lost,” i. 27. —“Gier. Lib.” iv. 19. —Twice Sixty: “Thucydides observes that the Boeotian vessels, which carried one hundred and twenty men each, were probably meant to be the largest in the fleet, and those of Philoctetes, carrying fifty each, the smallest. The average would be eighty-five, and Thucydides supposes the troops to have rowed and navigated themselves; and that very few, besides the chiefs, went as mere passengers or landsmen.</v>
          </cell>
          <cell r="E18">
            <v>-2.6741163730621298</v>
          </cell>
        </row>
        <row r="19">
          <cell r="A19" t="str">
            <v>Jane Eyre: An Autobiography</v>
          </cell>
          <cell r="B19" t="str">
            <v>Charlotte Brontë</v>
          </cell>
          <cell r="C19" t="str">
            <v>https://www.gutenberg.org/files/1260/1260-h/1260-h.htm</v>
          </cell>
          <cell r="D19" t="str">
            <v>What was the matter? I had heard no order given: I was puzzled. Ere I had gathered my wits, the classes were again seated: but as all eyes were now turned to one point, mine followed the general direction, and encountered the personage who had received me last night. She stood at the bottom of the long room, on the hearth; for there was a fire at each end; she surveyed the two rows of girls silently and gravely. Miss Miller approaching, seemed to ask her a question, and having received her answer, went back to her place, and said aloud—</v>
          </cell>
          <cell r="E19">
            <v>-0.533336281776428</v>
          </cell>
        </row>
        <row r="20">
          <cell r="A20" t="str">
            <v>Walden, and On The Duty Of Civil Disobedience</v>
          </cell>
          <cell r="B20" t="str">
            <v>Henry David Thoreau</v>
          </cell>
          <cell r="C20" t="str">
            <v>https://www.gutenberg.org/files/205/205-h/205-h.htm</v>
          </cell>
          <cell r="D20" t="str">
            <v>In October I went a-graping to the river meadows, and loaded myself with clusters more precious for their beauty and fragrance than for food. There too I admired, though I did not gather, the cranberries, small waxen gems, pendants of the meadow grass, pearly and red, which the farmer plucks with an ugly rake, leaving the smooth meadow in a snarl, heedlessly measuring them by the bushel and the dollar only, and sells the spoils of the meads to Boston and New York; destined to be jammed, to satisfy the tastes of lovers of Nature there. So butchers rake the tongues of bison out of the prairie grass, regardless of the torn and drooping plant.</v>
          </cell>
          <cell r="E20">
            <v>-1.59841644763946</v>
          </cell>
        </row>
        <row r="21">
          <cell r="A21" t="str">
            <v>A Modest Proposal</v>
          </cell>
          <cell r="B21" t="str">
            <v>Jonathan Swift</v>
          </cell>
          <cell r="C21" t="str">
            <v>https://www.gutenberg.org/files/1080/1080-h/1080-h.htm</v>
          </cell>
          <cell r="D21" t="str">
            <v>Some persons of a desponding spirit are in great concern about that vast number of poor people, who are aged, diseased, or maimed; and I have been desired to employ my thoughts what course may be taken, to ease the nation of so grievous an incumbrance. But I am not in the least pain upon that matter, because it is very well known, that they are every day dying, and rotting, by cold and famine, and filth, and vermin, as fast as can be reasonably expected. And as to the young labourers, they are now in almost as hopeful a condition.</v>
          </cell>
          <cell r="E21">
            <v>-2.2436132431030198</v>
          </cell>
        </row>
        <row r="22">
          <cell r="A22" t="str">
            <v>The Strange Case of Dr. Jekyll and Mr. Hyde</v>
          </cell>
          <cell r="B22" t="str">
            <v>Robert Louis Stevenson</v>
          </cell>
          <cell r="C22" t="str">
            <v>https://www.gutenberg.org/files/43/43-h/43-h.htm</v>
          </cell>
          <cell r="D22" t="str">
            <v>It was by this time about nine in the morning, and the first fog of the season. A great chocolate-coloured pall lowered over heaven, but the wind was continually charging and routing these embattled vapours; so that as the cab crawled from street to street, Mr. Utterson beheld a marvelous number of degrees and hues of twilight; for here it would be dark like the back-end of evening; and there would be a glow of a rich, lurid brown, like the light of some strange conflagration; and here, for a moment, the fog would be quite broken up, and a haggard shaft of daylight would glance in between the swirling wreaths.</v>
          </cell>
          <cell r="E22">
            <v>-1.44616830348968</v>
          </cell>
        </row>
        <row r="23">
          <cell r="A23" t="str">
            <v>War and Peace</v>
          </cell>
          <cell r="B23" t="str">
            <v>graf Leo Tolstoy</v>
          </cell>
          <cell r="C23" t="str">
            <v>https://www.gutenberg.org/files/2600/2600-h/2600-h.htm</v>
          </cell>
          <cell r="D23" t="str">
            <v>What was needed for him who, overshadowing others, stood at the head of that movement from east to west? What was needed was a sense of justice and a sympathy with European affairs, but a remote sympathy not dulled by petty interests; a moral superiority over those sovereigns of the day who co-operated with him; a mild and attractive personality; and a personal grievance against Napoleon. And all this was found in Alexander I; all this had been prepared by innumerable so-called chances in his life: his education, his early liberalism, the advisers who surrounded him, and by Austerlitz, and Tilsit, and Erfurt.</v>
          </cell>
          <cell r="E23">
            <v>-1.9922732114791799</v>
          </cell>
        </row>
        <row r="24">
          <cell r="A24" t="str">
            <v>The Adventures of Tom Sawyer, Complete</v>
          </cell>
          <cell r="B24" t="str">
            <v>Mark Twain</v>
          </cell>
          <cell r="C24" t="str">
            <v>https://www.gutenberg.org/files/74/74-h/74-h.htm</v>
          </cell>
          <cell r="D24" t="str">
            <v>“Oh yes! Why, it seems ’bout a year ago. It was that very night that I follered Injun Joe to the widder’s.” “You followed him?” “Yes—but you keep mum. I reckon Injun Joe’s left friends behind him, and I don’t want ’em souring on me and doing me mean tricks. If it hadn’t ben for me he’d be down in Texas now, all right.” “Well,” said Huck, presently, coming back to the main question, “whoever nipped the whiskey in No. 2, nipped the money, too, I reckon—anyways it’s a goner for us, Tom.” “Huck, that money wasn’t ever in No. 2!”</v>
          </cell>
          <cell r="E24">
            <v>-0.94717627763748102</v>
          </cell>
        </row>
        <row r="25">
          <cell r="A25" t="str">
            <v>Anthem</v>
          </cell>
          <cell r="B25" t="str">
            <v>Ayn Rand</v>
          </cell>
          <cell r="C25" t="str">
            <v>https://www.gutenberg.org/files/1250/1250-h/1250-h.htm</v>
          </cell>
          <cell r="D25" t="str">
            <v>They looked upon us, and their voice was low, but there was bitterness and triumph in their voice. “Your eyes are as a flame, but our brothers have neither hope nor fire. Your mouth is cut of granite, but our brothers are soft and humble. Your head is high, but our brothers cringe. You walk, but our brothers crawl. We wish to be damned with you, rather than blessed with all our brothers. Do as you please with us, but do not send us away from you.” Then they knelt, and bowed their golden head before us. We had never thought of that which we did.</v>
          </cell>
          <cell r="E25">
            <v>-0.235139444470405</v>
          </cell>
        </row>
        <row r="26">
          <cell r="A26" t="str">
            <v>A Christmas Carol in Prose; Being a Ghost Story of Christmas</v>
          </cell>
          <cell r="B26" t="str">
            <v>Charles Dickens</v>
          </cell>
          <cell r="C26" t="str">
            <v>https://www.gutenberg.org/files/46/46-h/46-h.htm</v>
          </cell>
          <cell r="D26" t="str">
            <v>He spoke before the hour bell sounded, which it now did with a deep, dull, hollow, melancholy One. Light flashed up in the room upon the instant, and the curtains of his bed were drawn. The curtains of his bed were drawn aside, I tell you, by a hand. Not the curtains at his feet, nor the curtains at his back, but those to which his face was addressed. The curtains of his bed were drawn aside; and Scrooge, starting up into a half-recumbent attitude, found himself face to face with the unearthly visitor who drew them: as close to it as I am now to you, and I am standing in the spirit at your elbow.</v>
          </cell>
          <cell r="E26">
            <v>-1.20639324188232</v>
          </cell>
        </row>
        <row r="27">
          <cell r="A27" t="str">
            <v>The Republic</v>
          </cell>
          <cell r="B27" t="str">
            <v>Plato</v>
          </cell>
          <cell r="C27" t="str">
            <v>https://www.gutenberg.org/ebooks/1497.html.images</v>
          </cell>
          <cell r="D27" t="str">
            <v>No question. Who then are those whom we shall compel to be guardians? Surely they will be the men who are wisest about affairs of State, and by whom the State is best administered, and who at the same time have other honours and another and a better life than that of politics? They are the men, and I will choose them, he replied. And now shall we consider in what way such guardians will be produced, and how they are to be brought from darkness to light,—as some are said to have ascended from the world below to the gods?</v>
          </cell>
          <cell r="E27">
            <v>-1.8396645784378001</v>
          </cell>
        </row>
        <row r="28">
          <cell r="A28" t="str">
            <v>Crime and Punishment</v>
          </cell>
          <cell r="B28" t="str">
            <v>Fyodor Dostoyevsky</v>
          </cell>
          <cell r="C28" t="str">
            <v>https://www.gutenberg.org/files/2554/2554-h/2554-h.htm</v>
          </cell>
          <cell r="D28" t="str">
            <v>“So you pray to God a great deal, Sonia?” he asked her. Sonia did not speak; he stood beside her waiting for an answer. “What should I be without God?” she whispered rapidly, forcibly, glancing at him with suddenly flashing eyes, and squeezing his hand. “Ah, so that is it!” he thought. “And what does God do for you?” he asked, probing her further. Sonia was silent a long while, as though she could not answer. Her weak chest kept heaving with emotion. “Be silent! Don’t ask! You don’t deserve!” she cried suddenly, looking sternly and wrathfully at him. “That’s it, that’s it,” he repeated to himself.</v>
          </cell>
          <cell r="E28">
            <v>0.45122215151786799</v>
          </cell>
        </row>
        <row r="29">
          <cell r="A29" t="str">
            <v>Heart of Darkness</v>
          </cell>
          <cell r="B29" t="str">
            <v>Joseph Conrad</v>
          </cell>
          <cell r="C29" t="str">
            <v>https://www.gutenberg.org/files/219/219-h/219-h.htm</v>
          </cell>
          <cell r="D29" t="str">
            <v>“She turned away slowly, walked on, following the bank, and passed into the bushes to the left. Once only her eyes gleamed back at us in the dusk of the thickets before she disappeared. “‘If she had offered to come aboard I really think I would have tried to shoot her,’ said the man of patches, nervously. have been risking my life every day for the last fortnight to keep her out of the house. She got in one day and kicked up a row about those miserable rags I picked up in the storeroom to mend my clothes with. I wasn’t decent.</v>
          </cell>
          <cell r="E29">
            <v>-0.15051047503948201</v>
          </cell>
        </row>
        <row r="30">
          <cell r="A30" t="str">
            <v>Great Expectations</v>
          </cell>
          <cell r="B30" t="str">
            <v>Charles Dickens</v>
          </cell>
          <cell r="C30" t="str">
            <v>https://www.gutenberg.org/files/1400/1400-h/1400-h.htm</v>
          </cell>
          <cell r="D30" t="str">
            <v>This morose journeyman had no liking for me. When I was very small and timid, he gave me to understand that the Devil lived in a black corner of the forge, and that he knew the fiend very well: also that it was necessary to make up the fire, once in seven years, with a live boy, and that I might consider myself fuel. When I became Joe’s ’prentice, Orlick was perhaps confirmed in some suspicion that I should displace him; howbeit, he liked me still less. Not that he ever said anything, or did anything, openly importing hostility; I only noticed that he always beat his sparks in my direction, and that whenever I sang Old Clem, he came in out of time.</v>
          </cell>
          <cell r="E30">
            <v>-1.27971851825714</v>
          </cell>
        </row>
        <row r="31">
          <cell r="A31" t="str">
            <v>Adventures of Huckleberry Finn</v>
          </cell>
          <cell r="B31" t="str">
            <v>Mark Twain</v>
          </cell>
          <cell r="C31" t="str">
            <v>https://www.gutenberg.org/files/76/76-h/76-h.htm</v>
          </cell>
          <cell r="D31" t="str">
            <v>I went down to the front garden and clumb over the stile where you go through the high board fence. There was an inch of new snow on the ground, and I seen somebody’s tracks. They had come up from the quarry and stood around the stile a while, and then went on around the garden fence. It was funny they hadn’t come in, after standing around so. I couldn’t make it out. It was very curious, somehow. I was going to follow around, but I stooped down to look at the tracks first. I didn’t notice anything at first, but next I did.</v>
          </cell>
          <cell r="E31">
            <v>0.10806085914373301</v>
          </cell>
        </row>
        <row r="32">
          <cell r="A32" t="str">
            <v>The Wonderful Wizard of Oz</v>
          </cell>
          <cell r="B32" t="str">
            <v>L. Frank Baum</v>
          </cell>
          <cell r="C32" t="str">
            <v>https://www.gutenberg.org/files/55/55-h/55-h.htm</v>
          </cell>
          <cell r="D32" t="str">
            <v>“And she let you go again?” asked the man, in wonder. “She could not help it, for she is melted,” explained the Scarecrow. “Melted! Well, that is good news, indeed,” said the man. “Who melted her?” “It was Dorothy,” said the Lion gravely. “Good gracious!” exclaimed the man, and he bowed very low indeed before her. Then he led them into his little room and locked the spectacles from the great box on all their eyes, just as he had done before. Afterward they passed on through the gate into the Emerald City. When the people heard from the Guardian of the Gates that Dorothy had melted the Wicked Witch of the West, they all gathered around the travelers and followed them in a great crowd to the Palace of Oz.</v>
          </cell>
          <cell r="E32">
            <v>0.53715789318084695</v>
          </cell>
        </row>
        <row r="33">
          <cell r="A33" t="str">
            <v>The Count of Monte Cristo, Illustrated</v>
          </cell>
          <cell r="B33" t="str">
            <v>Alexandre Dumas</v>
          </cell>
          <cell r="C33" t="str">
            <v>https://www.gutenberg.org/files/1184/1184-h/1184-h.htm</v>
          </cell>
          <cell r="D33" t="str">
            <v>“In every respect.” “And the young man?” “Is regarded with universal esteem.” “You approve of him?” “He is one of the most well-bred young men I know.” During the whole of this conversation Valentine had remained silent. “Well, sir,” said Madame de Saint-Méran, after a few minutes’ reflection, “I must hasten the marriage, for I have but a short time to live.” “You, madame?” “You, dear mamma?” exclaimed de Villefort and Valentine at the same time. “I know what I am saying,” continued the marchioness; “I must hurry you, so that, as she has no mother, she may at least have a grandmother to bless her marriage.</v>
          </cell>
          <cell r="E33">
            <v>-0.59089958667755105</v>
          </cell>
        </row>
        <row r="34">
          <cell r="A34" t="str">
            <v>Ulysses</v>
          </cell>
          <cell r="B34" t="str">
            <v>James Joyce</v>
          </cell>
          <cell r="C34" t="str">
            <v>https://www.gutenberg.org/files/4300/4300-h/4300-h.htm</v>
          </cell>
          <cell r="D34" t="str">
            <v>(General commotion and compassion. Women faint. A wealthy American makes a street collection for Bloom. Gold and silver coins, blank cheques, banknotes, jewels, treasury bonds, maturing bills of exchange, I. U’s, wedding rings, watchchains, lockets, necklaces and bracelets are rapidly collected.) I so want to be a mother. (In nursetender’s gown.) Embrace me tight, dear. You’ll be soon over it. Tight, dear. (Bloom embraces her tightly and bears eight male yellow and white children. They appear on a redcarpeted staircase adorned with expensive plants. All the octuplets are handsome, with valuable metallic faces, wellmade, respectably dressed and wellconducted, speaking five modern languages fluently and interested in various arts and sciences.</v>
          </cell>
          <cell r="E34">
            <v>-1.2141627073287899</v>
          </cell>
        </row>
        <row r="35">
          <cell r="A35" t="str">
            <v>The Odyssey</v>
          </cell>
          <cell r="B35" t="str">
            <v>Homer</v>
          </cell>
          <cell r="C35" t="str">
            <v>https://www.gutenberg.org/files/1727/1727-h/1727-h.htm</v>
          </cell>
          <cell r="D35" t="str">
            <v>Penelope presently reached the oak threshold of the store-room; the carpenter had planed this duly, and had drawn a line on it so as to get it quite straight; he had then set the door posts into it and hung the doors. She loosed the strap from the handle of the door, put in the key, and drove it straight home to shoot back the bolts that held the doors;161 these flew open with a noise like a bull bellowing in a meadow, and Penelope stepped upon the raised platform, where the chests stood in which the fair linen and clothes were laid by along with fragrant herbs: reaching thence, she took down the bow with its bow case from the peg on which it hung.</v>
          </cell>
          <cell r="E35">
            <v>-0.69166624546051003</v>
          </cell>
        </row>
        <row r="36">
          <cell r="A36" t="str">
            <v>The Prophet</v>
          </cell>
          <cell r="B36" t="str">
            <v>Kahlil Gibran</v>
          </cell>
          <cell r="C36" t="str">
            <v>https://www.gutenberg.org/files/58585/58585-h/58585-h.htm</v>
          </cell>
          <cell r="D36" t="str">
            <v>But how shall I, unless you yourselves be also the peacemakers, nay, the lovers of all your elements? Your reason and your passion are the rudder and the sails of your seafaring soul. If either your sails or your rudder be broken, you can but toss and drift, or else be held at a standstill in mid-seas. 58For reason, ruling alone, is a force confining; and passion, unattended, is a flame that burns to its own destruction. Therefore let your soul exalt your reason to the height of passion, that it may sing; And let it direct your passion with reason, that your passion may live through its own daily resurrection, and like the phoenix rise above its own ashes.</v>
          </cell>
          <cell r="E36">
            <v>-2.0107889175414999</v>
          </cell>
        </row>
        <row r="37">
          <cell r="A37" t="str">
            <v>Little Women</v>
          </cell>
          <cell r="B37" t="str">
            <v>Louisa May Alcott</v>
          </cell>
          <cell r="C37" t="str">
            <v>https://www.gutenberg.org/files/514/514-h/514-h.htm</v>
          </cell>
          <cell r="D37" t="str">
            <v>"I'm sorry for that, and ought to thank him for not shaking me, I suppose. What the dickens does the fellow expect?" and the old gentleman looked a trifle ashamed of his own testiness. "If I were you, I'd write him an apology, Sir. He says he won't come down till he has one, and talks about Washington, and goes on in an absurd way. A formal apology will make him see how foolish he is, and bring him down quite amiable. Try it. He likes fun, and this way is better than talking. I'll carry it up, and teach him his duty."</v>
          </cell>
          <cell r="E37">
            <v>-0.238475471735</v>
          </cell>
        </row>
        <row r="38">
          <cell r="A38" t="str">
            <v>Peter Pan</v>
          </cell>
          <cell r="B38" t="str">
            <v>J. M. Barrie</v>
          </cell>
          <cell r="C38" t="str">
            <v>https://www.gutenberg.org/files/16/16-h/16-h.htm</v>
          </cell>
          <cell r="D38" t="str">
            <v>“I do.” “Suppose,” John said, a little huskily, “he were to wake up.” Peter spoke indignantly. “You don’t think I would kill him while he was sleeping! I would wake him first, and then kill him. That’s the way I always do.” “I say! Do you kill many?” “Tons.” John said “How ripping,” but decided to have tea first. He asked if there were many pirates on the island just now, and Peter said he had never known so many. “Who is captain now?” “Hook,” answered Peter, and his face became very stern as he said that hated word. “Jas. Hook?”</v>
          </cell>
          <cell r="E38">
            <v>0.41727694869041398</v>
          </cell>
        </row>
        <row r="39">
          <cell r="A39" t="str">
            <v>Anne of Green Gables</v>
          </cell>
          <cell r="B39" t="str">
            <v>L. M. Montgomery</v>
          </cell>
          <cell r="C39" t="str">
            <v>https://www.gutenberg.org/files/45/45-h/45-h.htm</v>
          </cell>
          <cell r="D39" t="str">
            <v>so the marked absence of any tribute or recognition from Diana Barry who was sitting with Gertie Pye embittered Anne’s little triumph. “Diana might just have smiled at me once, I think,” she mourned to Marilla that night. But the next morning a note most fearfully and wonderfully twisted and folded, and a small parcel were passed across to Anne. Dear Anne (ran the former) Mother says I’m not to play with you or talk to you even in school. It isn’t my fault and don’t be cross at me, because I love you as much as ever. I miss you awfully to tell all my secrets to and I don’t like Gertie Pye one bit.</v>
          </cell>
          <cell r="E39">
            <v>-0.81270861625671298</v>
          </cell>
        </row>
        <row r="40">
          <cell r="A40" t="str">
            <v>The Happy Prince, and Other Tales</v>
          </cell>
          <cell r="B40" t="str">
            <v>Oscar Wilde</v>
          </cell>
          <cell r="C40" t="str">
            <v>https://www.gutenberg.org/ebooks/902.html.images</v>
          </cell>
          <cell r="D40" t="str">
            <v>“Well?” said the Water-rat, after a long pause. “Well, that is the end,” said the Linnet. “But what became of the Miller?” asked the Water-rat. “Oh! I really don’t know,” replied the Linnet; “and I am sure that I don’t care.” “It is quite evident then that you have no sympathy in your nature,” said the Water-rat. “I am afraid you don’t quite see the moral of the story,” remarked the Linnet. “The what?” screamed the Water-rat. “The moral.” “Do you mean to say that the story has a moral?” “Certainly,” said the Linnet. “Well, really,” said the Water-rat, in a very angry manner, “I think you should have told me that before you began.</v>
          </cell>
          <cell r="E40">
            <v>-0.31151846051216098</v>
          </cell>
        </row>
        <row r="41">
          <cell r="A41" t="str">
            <v>The Importance of Being Earnest: A Trivial Comedy for Serious People</v>
          </cell>
          <cell r="B41" t="str">
            <v>Oscar Wilde</v>
          </cell>
          <cell r="C41" t="str">
            <v>https://www.gutenberg.org/files/844/844-h/844-h.htm</v>
          </cell>
          <cell r="D41" t="str">
            <v>But surely, Mr. Worthing, you have been christened already? I don’t remember anything about it. But have you any grave doubts on the subject? I certainly intend to have. Of course I don’t know if the thing would bother you in any way, or if you think I am a little too old now. Not at all. The sprinkling, and, indeed, the immersion of adults is a perfectly canonical practice. Immersion! You need have no apprehensions. Sprinkling is all that is necessary, or indeed I think advisable. Our weather is so changeable. At what hour would you wish the ceremony performed?</v>
          </cell>
          <cell r="E41">
            <v>-0.98443472385406405</v>
          </cell>
        </row>
        <row r="42">
          <cell r="A42" t="str">
            <v>The Souls of Black Folk</v>
          </cell>
          <cell r="B42" t="str">
            <v>W. E. B. Du Bois</v>
          </cell>
          <cell r="C42" t="str">
            <v>https://www.gutenberg.org/files/408/408-h/408-h.htm</v>
          </cell>
          <cell r="D42" t="str">
            <v>The size and arrangements of a people’s homes are no unfair index of their condition. If, then, we inquire more carefully into these Negro homes, we find much that is unsatisfactory. All over the face of the land is the one-room cabin,—now standing in the shadow of the Big House, now staring at the dusty road, now rising dark and sombre amid the green of the cotton-fields. It is nearly always old and bare, built of rough boards, and neither plastered nor ceiled. Light and ventilation are supplied by the single door and by the square hole in the wall with its wooden shutter.</v>
          </cell>
          <cell r="E42">
            <v>-1.0129433870315501</v>
          </cell>
        </row>
        <row r="43">
          <cell r="A43" t="str">
            <v>The American Diary of a Japanese Girl</v>
          </cell>
          <cell r="B43" t="str">
            <v>Yoné Noguchi</v>
          </cell>
          <cell r="C43" t="str">
            <v>https://www.gutenberg.org/ebooks/63256.html.images</v>
          </cell>
          <cell r="D43" t="str">
            <v>Central Park must have been artistically attired. “Oji San, let us go to the park for snow-viewing! I advise you to till a bit more poetry in yourself, Uncle,” I announced. I began to change my dress before his decision. 15th—We went to the famous Brooklyn Bridge. I suppose every woman of this city has to be rich. Must I equip a carriage? I do not see why I could not win the first prize with my Louisiana ticket. How I wish to fabric an every-inch-a-Japanese mansion on Fifth Avenue, and welcome a thousand tojins to hear my Jap song on Sunday!</v>
          </cell>
          <cell r="E43">
            <v>-1.1164869070053101</v>
          </cell>
        </row>
        <row r="44">
          <cell r="A44" t="str">
            <v>Narrative of the Life of Frederick Douglass, an American Slave</v>
          </cell>
          <cell r="B44" t="str">
            <v>Douglass</v>
          </cell>
          <cell r="C44" t="str">
            <v>https://www.gutenberg.org/files/23/23-h/23-h.htm</v>
          </cell>
          <cell r="D44" t="str">
            <v>Mr. Severe was rightly named: he was a cruel man. I have seen him whip a woman, causing the blood to run half an hour at the time; and this, too, in the midst of her crying children, pleading for their mother’s release. He seemed to take pleasure in manifesting his fiendish barbarity. Added to his cruelty, he was a profane swearer. It was enough to chill the blood and stiffen the hair of an ordinary man to hear him talk. Scarce a sentence escaped him but that was commenced or concluded by some horrid oath. The field was the place to witness his cruelty and profanity.</v>
          </cell>
          <cell r="E44">
            <v>-0.80667090415954501</v>
          </cell>
        </row>
        <row r="45">
          <cell r="A45" t="str">
            <v>A Study in Scarlet</v>
          </cell>
          <cell r="B45" t="str">
            <v>Arthur Conan Doyle</v>
          </cell>
          <cell r="C45" t="str">
            <v>https://www.gutenberg.org/files/244/244-h/244-h.htm</v>
          </cell>
          <cell r="D45" t="str">
            <v>The constable’s features broadened into a grin. “I’ve seen many a drunk chap in my time,” he said, “but never anyone so cryin’ drunk as that cove. He was at the gate when I came out, a-leanin’ up agin the railings, and a-singin’ at the pitch o’ his lungs about Columbine’s New-fangled Banner, or some such stuff. He couldn’t stand, far less help.” “What sort of a man was he?” asked Sherlock Holmes. John Rance appeared to be somewhat irritated at this digression. “He was an uncommon drunk sort o’ man,” he said. “He’d ha’ found hisself in the station if we hadn’t been so took up.”</v>
          </cell>
          <cell r="E45">
            <v>-0.56765937805175704</v>
          </cell>
        </row>
        <row r="46">
          <cell r="A46" t="str">
            <v>The War of the Worlds</v>
          </cell>
          <cell r="B46" t="str">
            <v>H. G. Wells</v>
          </cell>
          <cell r="C46" t="str">
            <v>https://www.gutenberg.org/files/36/36-h/36-h.htm</v>
          </cell>
          <cell r="D46" t="str">
            <v>It is disagreeable for me to recall and write these things, but I set them down that my story may lack nothing. Those who have escaped the dark and terrible aspects of life will find my brutality, my flash of rage in our final tragedy, easy enough to blame; for they know what is wrong as well as any, but not what is possible to tortured men. But those who have been under the shadow, who have gone down at last to elemental things, will have a wider charity. And while within we fought out our dark, dim contest of whispers, snatched food and drink, and gripping hands and blows, without, in the pitiless sunlight of that terrible June, was the strange wonder, the unfamiliar routine of the Martians in the pit.</v>
          </cell>
          <cell r="E46">
            <v>-2.0320496559143</v>
          </cell>
        </row>
        <row r="47">
          <cell r="A47" t="str">
            <v>Don Quixote</v>
          </cell>
          <cell r="B47" t="str">
            <v>Miguel de Cervantes Saavedra</v>
          </cell>
          <cell r="C47" t="str">
            <v>https://www.gutenberg.org/files/996/996-h/996-h.htm</v>
          </cell>
          <cell r="D47" t="str">
            <v>“Is it possible, Sancho,” said Don Quixote, “that thou dost still think that he yonder is a real lacquey? Apparently it has escaped thy memory that thou hast seen Dulcinea turned and transformed into a peasant wench, and the Knight of the Mirrors into the bachelor Carrasco; all the work of the enchanters that persecute me. But tell me now, didst thou ask this Tosilos, as thou callest him, what has become of Altisidora, did she weep over my absence, or has she already consigned to oblivion the love thoughts that used to afflict her when I was present?” “The thoughts that I had,” said Sancho, “were not such as to leave time for asking fool’s questions.</v>
          </cell>
          <cell r="E47">
            <v>-2.0789623260497998</v>
          </cell>
        </row>
        <row r="48">
          <cell r="A48" t="str">
            <v>The Hound of the Baskervilles</v>
          </cell>
          <cell r="B48" t="str">
            <v>Arthur Conan Doyle</v>
          </cell>
          <cell r="C48" t="str">
            <v>https://www.gutenberg.org/files/2852/2852-h/2852-h.htm</v>
          </cell>
          <cell r="D48" t="str">
            <v>“What a pity we did not get the number!” “My dear Watson, clumsy as I have been, you surely do not seriously imagine that I neglected to get the number? No. 2704 is our man. But that is no use to us for the moment.” “I fail to see how you could have done more.” “On observing the cab I should have instantly turned and walked in the other direction. I should then at my leisure have hired a second cab and followed the first at a respectful distance, or, better still, have driven to the Northumberland Hotel and waited there.</v>
          </cell>
          <cell r="E48">
            <v>-0.263121157884597</v>
          </cell>
        </row>
        <row r="49">
          <cell r="A49" t="str">
            <v>The Awakening, and Selected Short Stories</v>
          </cell>
          <cell r="B49" t="str">
            <v>Kate Chopin</v>
          </cell>
          <cell r="C49" t="str">
            <v>https://www.gutenberg.org/files/160/160-h/160-h.htm</v>
          </cell>
          <cell r="D49" t="str">
            <v>“When shall I see you?” asked Arobin, seeking to detain her, the maid having left the room. “At the dinner, of course. You are invited.” “Not before?—not to-night or to-morrow morning or to-morrow noon or night? or the day after morning or noon? Can’t you see yourself, without my telling you, what an eternity it is?” He had followed her into the hall and to the foot of the stairway, looking up at her as she mounted with her face half turned to him. “Not an instant sooner,” she said. But she laughed and looked at him with eyes that at once gave him courage to wait and made it torture to wait.</v>
          </cell>
          <cell r="E49">
            <v>-0.250149756669998</v>
          </cell>
        </row>
        <row r="50">
          <cell r="A50" t="str">
            <v>The Romance of Lust: A classic Victorian erotic novel</v>
          </cell>
          <cell r="B50" t="str">
            <v>Anonymous</v>
          </cell>
          <cell r="C50" t="str">
            <v>https://www.gutenberg.org/files/30254/30254-h/30254-h.htm</v>
          </cell>
          <cell r="D50" t="str">
            <v>I then made him turn over on his belly, that I might admire his ivory-like buttocks, which I caressed and kissed in every way. My wife slipping her hand under his belly soon recovered the stiffness of his prick. I now desired him to kneel that I might be into his bottom. His exquisitely white buttocks, marble-like in polish, hardness, and coldness to the touch, were most attractive to women as well as to me. While thus kneeling with head low, and the chink between the buttocks well spread open, his exquisite small, pink, corrugated arsehole with almost invisible fair, short ringlets around it was truly lovely and exciting.</v>
          </cell>
          <cell r="E50">
            <v>-0.41914877295494002</v>
          </cell>
        </row>
        <row r="51">
          <cell r="A51" t="str">
            <v>Wuthering Heights</v>
          </cell>
          <cell r="B51" t="str">
            <v>Emily Brontë</v>
          </cell>
          <cell r="C51" t="str">
            <v>https://www.gutenberg.org/files/768/768-h/768-h.htm</v>
          </cell>
          <cell r="D51" t="str">
            <v>“Let him dare to force you,” I cried. “There’s law in the land, thank God! there is; though we be in an out-of-the-way place. I’d inform if he were my own son: and it’s felony without benefit of clergy!” “Silence!” said the ruffian. “To the devil with your clamour! I don’t want you to speak. Miss Linton, I shall enjoy myself remarkably in thinking your father will be miserable: I shall not sleep for satisfaction. You could have hit on no surer way of fixing your residence under my roof for the next twenty-four hours than informing me that such an event would follow.</v>
          </cell>
          <cell r="E51">
            <v>-0.63818466663360596</v>
          </cell>
        </row>
        <row r="52">
          <cell r="A52" t="str">
            <v>Treasure Island</v>
          </cell>
          <cell r="B52" t="str">
            <v>Robert Louis Stevenson</v>
          </cell>
          <cell r="C52" t="str">
            <v>https://www.gutenberg.org/files/120/120-h/120-h.htm</v>
          </cell>
          <cell r="D52" t="str">
            <v>By good fortune Hunter pulled a good oar. We made the water fly, and the boat was soon alongside and I aboard the schooner. I found them all shaken, as was natural. The squire was sitting down, as white as a sheet, thinking of the harm he had led us to, the good soul! And one of the six forecastle hands was little better. “There’s a man,” says Captain Smollett, nodding towards him, “new to this work. He came nigh-hand fainting, doctor, when he heard the cry. Another touch of the rudder and that man would join us.” I told my plan to the captain, and between us we settled on the details of its accomplishment.</v>
          </cell>
          <cell r="E52">
            <v>-0.79812705516815097</v>
          </cell>
        </row>
        <row r="53">
          <cell r="A53" t="str">
            <v>Leviathan</v>
          </cell>
          <cell r="B53" t="str">
            <v>Thomas Hobbes</v>
          </cell>
          <cell r="C53" t="str">
            <v>https://www.gutenberg.org/files/3207/3207-h/3207-h.htm</v>
          </cell>
          <cell r="D53" t="str">
            <v>The third Argument is this; “It is not lawfull for Christians to tolerate an Infidel, or Haereticall King, in case he endeavour to draw them to his Haeresie, or Infidelity. But to judge whether a King draw his subjects to Haeresie, or not, belongeth to the Pope. Therefore hath the Pope Right, to determine whether the Prince be to be deposed, or not deposed.” The fourth Argument, is taken from the Baptisme of Kings; wherein, that they may be made Christians they submit their Scepters to Christ; and promise to keep, and defend the Christian Faith. This is true; for Christian Kings are no more but Christs Subjects: but they may, for all that, bee the Popes Fellowes; for they are Supreme Pastors of their own Subjects; and the Pope is no more but King, and Pastor, even in Rome it selfe.</v>
          </cell>
          <cell r="E53">
            <v>-2.8273003101348801</v>
          </cell>
        </row>
        <row r="54">
          <cell r="A54" t="str">
            <v>The Kama Sutra of Vatsyayana</v>
          </cell>
          <cell r="B54" t="str">
            <v>Vatsyayana</v>
          </cell>
          <cell r="C54" t="str">
            <v>https://www.gutenberg.org/files/27827/27827-h/27827-h.htm</v>
          </cell>
          <cell r="D54" t="str">
            <v>9th. Disputing with her mother on account of some expense incurred by her for her lover, and which was not approved of by her mother. 11th. Not performing certain festive rites under the pretence that she has no money to perform them with. 12th. Engaging artists to do something for her lover. 13th. Entertaining physicians and ministers for the purpose of attaining some object. 14th. Assisting friends and benefactors both on festive occasions, and in misfortune. 15th. Performing household rites. 16th. Having to pay the expenses of the ceremony of marriage of the son of a female friend. 17th. Having to satisfy curious wishes during her state of pregnancy.</v>
          </cell>
          <cell r="E54">
            <v>-2.12089848518371</v>
          </cell>
        </row>
        <row r="55">
          <cell r="A55" t="str">
            <v>Narrative of the Captivity and Restoration of Mrs. Mary Rowlandson</v>
          </cell>
          <cell r="B55" t="str">
            <v>Rowlandson</v>
          </cell>
          <cell r="C55" t="str">
            <v>https://www.gutenberg.org/files/851/851-h/851-h.htm</v>
          </cell>
          <cell r="D55" t="str">
            <v>But instead of going either to Albany or homeward, we must go five miles up the river, and then go over it. Here we abode a while. Here lived a sorry Indian, who spoke to me to make him a shirt. When I had done it, he would pay me nothing. But he living by the riverside, where I often went to fetch water, I would often be putting of him in mind, and calling for my pay: At last he told me if I would make another shirt, for a papoose not yet born, he would give me a knife, which he did when I had done it.</v>
          </cell>
          <cell r="E55">
            <v>-1.1583137512207</v>
          </cell>
        </row>
        <row r="56">
          <cell r="A56" t="str">
            <v>Second Treatise of Government</v>
          </cell>
          <cell r="B56" t="str">
            <v>John Locke</v>
          </cell>
          <cell r="C56" t="str">
            <v>https://www.gutenberg.org/ebooks/7370.html.images</v>
          </cell>
          <cell r="D56" t="str">
            <v>Sect. 201. It is a mistake, to think this fault is proper only to monarchies; other forms of government are liable to it, as well as that: for wherever the power, that is put in any hands for the government of the people, and the preservation of their properties, is applied to other ends, and made use of to impoverish, harass, or subdue them to the arbitrary and irregular commands of those that have it; there it presently becomes tyranny, whether those that thus use it are one or many. Thus we read of the thirty tyrants at Athens, as well as one at Syracuse; and the intolerable dominion of the Decemviri at Rome was nothing better.</v>
          </cell>
          <cell r="E56">
            <v>-3.1187610626220699</v>
          </cell>
        </row>
        <row r="57">
          <cell r="A57" t="str">
            <v>Emma</v>
          </cell>
          <cell r="B57" t="str">
            <v>Jane Austen</v>
          </cell>
          <cell r="C57" t="str">
            <v>https://www.gutenberg.org/files/158/158-h/158-h.htm</v>
          </cell>
          <cell r="D57" t="str">
            <v>Emma looked graciously. “Such a fortnight as it has been!” he continued; “every day more precious and more delightful than the day before!—every day making me less fit to bear any other place. Happy those, who can remain at Highbury!” “As you do us such ample justice now,” said Emma, laughing, “I will venture to ask, whether you did not come a little doubtfully at first? Do not we rather surpass your expectations? I am sure we do. I am sure you did not much expect to like us. You would not have been so long in coming, if you had had a pleasant idea of Highbury.”</v>
          </cell>
          <cell r="E57">
            <v>-0.79695194959640503</v>
          </cell>
        </row>
        <row r="58">
          <cell r="A58" t="str">
            <v>The Time Machine</v>
          </cell>
          <cell r="B58" t="str">
            <v>H. G. Wells</v>
          </cell>
          <cell r="C58" t="str">
            <v>https://www.gutenberg.org/files/35/35-h/35-h.htm</v>
          </cell>
          <cell r="D58" t="str">
            <v>“Stepping out from behind my tree and looking back, I saw, through the black pillars of the nearer trees, the flames of the burning forest. It was my first fire coming after me. With that I looked for Weena, but she was gone. The hissing and crackling behind me, the explosive thud as each fresh tree burst into flame, left little time for reflection. My iron bar still gripped, I followed in the Morlocks’ path. It was a close race. Once the flames crept forward so swiftly on my right as I ran that I was outflanked and had to strike off to the left.</v>
          </cell>
          <cell r="E58">
            <v>-0.326820999383926</v>
          </cell>
        </row>
        <row r="59">
          <cell r="A59" t="str">
            <v>Les Misérables</v>
          </cell>
          <cell r="B59" t="str">
            <v>Victor Hugo</v>
          </cell>
          <cell r="C59" t="str">
            <v>https://www.gutenberg.org/files/135/135-h/135-h.htm</v>
          </cell>
          <cell r="D59" t="str">
            <v>He spoke to her in a low voice:— “Cosette!” She did not open her eyes. He shook her vigorously. She did not wake. “Is she dead?” he said to himself, and sprang to his feet, quivering from head to foot. Cosette was pale, and had fallen at full length on the ground at his feet, without a movement. He listened to her breathing: she still breathed, but with a respiration which seemed to him weak and on the point of extinction. How was he to warm her back to life? How was he to rouse her? All that was not connected with this vanished from his thoughts.</v>
          </cell>
          <cell r="E59">
            <v>0.40024146437644897</v>
          </cell>
        </row>
        <row r="60">
          <cell r="A60" t="str">
            <v>Dubliners</v>
          </cell>
          <cell r="B60" t="str">
            <v>James Joyce</v>
          </cell>
          <cell r="C60" t="str">
            <v>https://www.gutenberg.org/files/2814/2814-h/2814-h.htm</v>
          </cell>
          <cell r="D60" t="str">
            <v>At the corner of Winetavern Street they met a cab. He was glad of its rattling noise as it saved him from conversation. She was looking out of the window and seemed tired. The others spoke only a few words, pointing out some building or street. The horse galloped along wearily under the murky morning sky, dragging his old rattling box after his heels, and Gabriel was again in a cab with her, galloping to catch the boat, galloping to their honeymoon. As the cab drove across O’Connell Bridge Miss O’Callaghan said: “They say you never cross O’Connell Bridge without seeing a white horse.”</v>
          </cell>
          <cell r="E60">
            <v>-0.26308402419090199</v>
          </cell>
        </row>
        <row r="61">
          <cell r="A61" t="str">
            <v>The Call of the Wild</v>
          </cell>
          <cell r="B61" t="str">
            <v>Jack London</v>
          </cell>
          <cell r="C61" t="str">
            <v>https://www.gutenberg.org/files/215/215-h/215-h.htm</v>
          </cell>
          <cell r="D61" t="str">
            <v>He was beaten (he knew that); but he was not broken. He saw, once for all, that he stood no chance against a man with a club. He had learned the lesson, and in all his after life he never forgot it. That club was a revelation. It was his introduction to the reign of primitive law, and he met the introduction halfway. The facts of life took on a fiercer aspect; and while he faced that aspect uncowed, he faced it with all the latent cunning of his nature aroused. As the days went by, other dogs came, in crates and at the ends of ropes, some docilely, and some raging and roaring as he had come; and, one and all, he watched them pass under the dominion of the man in the red sweater.</v>
          </cell>
          <cell r="E61">
            <v>-0.859516620635986</v>
          </cell>
        </row>
        <row r="62">
          <cell r="A62" t="str">
            <v>Autobiography of Benjamin Franklin</v>
          </cell>
          <cell r="B62" t="str">
            <v>Benjamin Franklin</v>
          </cell>
          <cell r="C62" t="str">
            <v>https://www.gutenberg.org/files/20203/20203-h/20203-h.htm</v>
          </cell>
          <cell r="D62" t="str">
            <v>"O powerful Goodness! bountiful Father! merciful Guide! Increase in me that wisdom which discovers my truest interest. Strengthen my resolutions to perform what that wisdom dictates. Accept my kind offices to thy other children as the only return in my power for thy continual favours to me." I used also sometimes a little prayer which I took from Thomson's Poems, viz.: I enter'd upon the execution of this plan for self-examination, and continu'd it with occasional intermissions for some time. I was surpris'd to find myself so much fuller of faults than I had imagined; but I had the satisfaction of seeing them diminish.</v>
          </cell>
          <cell r="E62">
            <v>-2.6291823387145898</v>
          </cell>
        </row>
        <row r="63">
          <cell r="A63" t="str">
            <v>Uncle Tom's Cabin</v>
          </cell>
          <cell r="B63" t="str">
            <v>Harriet Beecher Stowe</v>
          </cell>
          <cell r="C63" t="str">
            <v>https://www.gutenberg.org/files/203/203-h/203-h.htm</v>
          </cell>
          <cell r="D63" t="str">
            <v>“I’m sure I don’t know,” said Mr. Shelby. “Once get business running wrong, there does seem to be no end to it. It’s like jumping from one bog to another, all through a swamp; borrow of one to pay another, and then borrow of another to pay one,—and these confounded notes falling due before a man has time to smoke a cigar and turn round,—dunning letters and dunning messages,—all scamper and hurry-scurry.” “It does seem to me, my dear, that something might be done to straighten matters. Suppose we sell off all the horses, and sell one of your farms, and pay up square?”</v>
          </cell>
          <cell r="E63">
            <v>-0.92822265625</v>
          </cell>
        </row>
        <row r="64">
          <cell r="A64" t="str">
            <v>The Brothers Karamazov</v>
          </cell>
          <cell r="B64" t="str">
            <v>Fyodor Dostoyevsky</v>
          </cell>
          <cell r="C64" t="str">
            <v>https://www.gutenberg.org/files/28054/28054-h/28054-h.htm</v>
          </cell>
          <cell r="D64" t="str">
            <v>“When the prisoner was arrested at Mokroe,” the prosecutor asked, “every one saw and heard you run out of the next room and cry out: ‘It’s all my fault. We’ll go to Siberia together!’ So you already believed him to have murdered his father?” “I don’t remember what I felt at the time,” answered Grushenka. “Every one was crying out that he had killed his father, and I felt that it was my fault, that it was on my account he had murdered him. But when he said he wasn’t guilty, I believed him at once, and I believe him now and always shall believe him.</v>
          </cell>
          <cell r="E64">
            <v>-0.30142462253570501</v>
          </cell>
        </row>
        <row r="65">
          <cell r="A65" t="str">
            <v>The Interesting Narrative of the Life of Olaudah Equiano, Or Gustavus Vassa, The</v>
          </cell>
          <cell r="C65" t="str">
            <v>https://www.gutenberg.org/ebooks/15399.html.images</v>
          </cell>
          <cell r="D65" t="str">
            <v>To the Right Reverend Father in God, Lord Bishop of London: The of Gustavus Vassa Sheweth, That your memorialist is a native of Africa, and has a knowledge of the manners and customs of the inhabitants of that country. That your memorialist is desirous of returning to Africa as a missionary, if encouraged by your Lordship, in hopes of being able to prevail upon his countrymen to become Christians; and your memorialist is the more induced to undertake the same, from the success that has attended the like undertakings when encouraged by the Portuguese through their different settlements on the coast of Africa, and also by the Dutch: both governments encouraging the blacks, who, by their education are qualified to undertake the same, and are found more proper than European clergymen, unacquainted with the language and customs of the country.</v>
          </cell>
          <cell r="E65">
            <v>-2.73436307907104</v>
          </cell>
        </row>
        <row r="66">
          <cell r="A66" t="str">
            <v>The Legend of Sleepy Hollow</v>
          </cell>
          <cell r="B66" t="str">
            <v>Washington Irving</v>
          </cell>
          <cell r="C66" t="str">
            <v>https://www.gutenberg.org/files/41/41-h/41-h.htm</v>
          </cell>
          <cell r="D66" t="str">
            <v>As yet the panic of the steed had given his unskilful rider an apparent advantage in the chase, but just as he had got half way through the hollow, the girths of the saddle gave way, and he felt it slipping from under him. He seized it by the pommel, and endeavored to hold it firm, but in vain; and had just time to save himself by clasping old Gunpowder round the neck, when the saddle fell to the earth, and he heard it trampled under foot by his pursuer. For a moment the terror of Hans Van Ripper’s wrath passed across his mind,—for it was his Sunday saddle; but this was no time for petty fears; the goblin was hard on his haunches; and (unskilful rider that he was!) he had much ado to maintain his seat; sometimes slipping on one side, sometimes on another, and sometimes jolted on the high ridge of his horse’s backbone, with a violence that he verily feared would cleave him asunder.</v>
          </cell>
          <cell r="E66">
            <v>-2.3521244525909402</v>
          </cell>
        </row>
        <row r="67">
          <cell r="A67" t="str">
            <v>The Secret Garden</v>
          </cell>
          <cell r="B67" t="str">
            <v>Frances Hodgson Burnett</v>
          </cell>
          <cell r="C67" t="str">
            <v>https://www.gutenberg.org/files/113/113-h/113-h.htm</v>
          </cell>
          <cell r="D67" t="str">
            <v>“Where? Where? There?” he cried, and his eyes were as big as the wolf’s in Red Riding-Hood, when Red Riding-Hood felt called upon to remark on them. Dickon stood still and the wheeled chair stopped. “And this,” said Mary, stepping on to the bed close to the ivy, “is where I went to talk to him when he chirped at me from the top of the wall. And this is the ivy the wind blew back,” and she took hold of the hanging green curtain. “Oh! is it—is it!” gasped Colin. “And here is the handle, and here is the door.</v>
          </cell>
          <cell r="E67">
            <v>3.4279778599738998E-2</v>
          </cell>
        </row>
        <row r="68">
          <cell r="A68" t="str">
            <v>The Jungle Book</v>
          </cell>
          <cell r="B68" t="str">
            <v>Rudyard Kipling</v>
          </cell>
          <cell r="C68" t="str">
            <v>https://www.gutenberg.org/files/236/236-h/236-h.htm</v>
          </cell>
          <cell r="D68" t="str">
            <v>The whine had changed to a sort of humming purr that seemed to come from every quarter of the compass. It was the noise that bewilders woodcutters and gypsies sleeping in the open, and makes them run sometimes into the very mouth of the tiger. “Man!” said Father Wolf, showing all his white teeth. “Faugh! Are there not enough beetles and frogs in the tanks that he must eat Man, and on our ground too!” The Law of the Jungle, which never orders anything without a reason, forbids every beast to eat Man except when he is killing to show his children how to kill, and then he must hunt outside the hunting grounds of his pack or tribe.</v>
          </cell>
          <cell r="E68">
            <v>-0.19329436123371099</v>
          </cell>
        </row>
        <row r="69">
          <cell r="A69" t="str">
            <v>The Extraordinary Adventures of Arsene Lupin, Gentleman-Burglar</v>
          </cell>
          <cell r="B69" t="str">
            <v>Maurice Leblanc</v>
          </cell>
          <cell r="C69" t="str">
            <v>https://www.gutenberg.org/files/6133/6133-h/6133-h.htm</v>
          </cell>
          <cell r="D69" t="str">
            <v>“No,” replied Devanne, “he can’t work the same trick twice.” “What then?” “I will show you.” He rose, and pointing to a small empty space between the two enormous folios on one of the shelves of the bookcase, he said: “The deuce!” said Velmont, “that looks bad. But it doesn’t seem to be a sufficient reason for sending for Sherlock Holmes.” “Certainly, that was not sufficient in itself, but another incident happened that gives the disappearance of the book a special significance. There was another copy of this book in the National Library at Paris, and the two books differed in certain details relating to the subterranean passage; for instance, each of them contained drawings and annotations, not printed, but written in ink and more or less effaced.</v>
          </cell>
          <cell r="E69">
            <v>-0.45409357547759999</v>
          </cell>
        </row>
        <row r="70">
          <cell r="A70" t="str">
            <v>Gulliver's Travels into Several Remote Nations of the World</v>
          </cell>
          <cell r="B70" t="str">
            <v>Jonathan Swift</v>
          </cell>
          <cell r="C70" t="str">
            <v>https://www.gutenberg.org/files/829/829-h/829-h.htm</v>
          </cell>
          <cell r="D70" t="str">
            <v>As every person called up made exactly the same appearance he had done in the world, it gave me melancholy reflections to observe how much the race of humankind was degenerated among us within these hundred years past; how the pox, under all its consequences and denominations had altered every lineament of an English countenance; shortened the size of bodies, unbraced the nerves, relaxed the sinews and muscles, introduced a sallow complexion, and rendered the flesh loose and rancid. I descended so low, as to desire some English yeoman of the old stamp might be summoned to appear; once so famous for the simplicity of their manners, diet, and dress; for justice in their dealings; for their true spirit of liberty; for their valour, and love of their country.</v>
          </cell>
          <cell r="E70">
            <v>-2.1816635131835902</v>
          </cell>
        </row>
        <row r="71">
          <cell r="A71" t="str">
            <v>David Copperfield</v>
          </cell>
          <cell r="B71" t="str">
            <v>Charles Dickens</v>
          </cell>
          <cell r="C71" t="str">
            <v>https://www.gutenberg.org/files/766/766-h/766-h.htm</v>
          </cell>
          <cell r="D71" t="str">
            <v>‘Good-bye for ever. Now, my dear, my friend, good-bye for ever in this world. In another world, if I am forgiven, I may wake a child and come to you. All thanks and blessings. Farewell, evermore.’ This, blotted with tears, was the letter. ‘May I tell her as you doen’t see no hurt in’t, and as you’ll be so kind as take charge on’t, Mas’r Davy?’ said Mr. Peggotty, when I had read it. ‘Unquestionably,’ said I—‘but I am thinking—’ ‘Yes, Mas’r Davy?’ Though he anxiously endeavoured to dissuade me, I saw that he was of my mind; and this, if I had required to be confirmed in my intention, would have had the effect.</v>
          </cell>
          <cell r="E71">
            <v>-1.3000448942184399</v>
          </cell>
        </row>
        <row r="72">
          <cell r="A72" t="str">
            <v>The Problems of Philosophy</v>
          </cell>
          <cell r="B72" t="str">
            <v>Bertrand Russell</v>
          </cell>
          <cell r="C72" t="str">
            <v>https://www.gutenberg.org/files/5827/5827-h/5827-h.htm</v>
          </cell>
          <cell r="D72" t="str">
            <v>It has been argued that we have reason to know that the future will resemble the past, because what was the future has constantly become the past, and has always been found to resemble the past, so that we really have experience of the future, namely of times which were formerly future, which we may call past futures. But such an argument really begs the very question at issue. We have experience of past futures, but not of future futures, and the question is: Will future futures resemble past futures? This question is not to be answered by an argument which starts from past futures alone.</v>
          </cell>
          <cell r="E72">
            <v>-1.0320731401443399</v>
          </cell>
        </row>
        <row r="73">
          <cell r="A73" t="str">
            <v>Around the World in Eighty Days</v>
          </cell>
          <cell r="B73" t="str">
            <v>Jules Verne</v>
          </cell>
          <cell r="C73" t="str">
            <v>https://www.gutenberg.org/files/103/103-h/103-h.htm</v>
          </cell>
          <cell r="D73" t="str">
            <v>John Bunsby long examined the threatening aspect of the heavens, muttering indistinctly between his teeth. At last he said in a low voice to Mr. Fogg, “Shall I speak out to your honour?” “Of course.” “Well, we are going to have a squall.” “Is the wind north or south?” asked Mr. Fogg quietly. “South. Look! a typhoon is coming up.” “Glad it’s a typhoon from the south, for it will carry us forward.” “Oh, if you take it that way,” said John Bunsby, “I’ve nothing more to say.” John Bunsby’s suspicions were confirmed. At a less advanced season of the year the typhoon, according to a famous meteorologist, would have passed away like a luminous cascade of electric flame; but in the winter equinox it was to be feared that it would burst upon them with great violence.</v>
          </cell>
          <cell r="E73">
            <v>-0.86511409282684304</v>
          </cell>
        </row>
        <row r="74">
          <cell r="A74" t="str">
            <v>Essays of Michel de Montaigne — Complete</v>
          </cell>
          <cell r="B74" t="str">
            <v>Michel de Montaigne</v>
          </cell>
          <cell r="C74" t="str">
            <v>https://www.gutenberg.org/files/3600/3600-h/3600-h.htm</v>
          </cell>
          <cell r="D74" t="str">
            <v>Dissimilitude intrudes itself of itself in our works; no art can arrive at perfect similitude: neither Perrozet nor any other can so carefully polish and blanch the backs of his cards that some gamesters will not distinguish them by seeing them only shuffled by another. Resemblance does not so much make one as difference makes another. Nature has obliged herself to make nothing other that was not unlike. Nature always gives them better and happier than those we make ourselves; witness the picture of the Golden Age of the Poets and the state wherein we see nations live who have no other.</v>
          </cell>
          <cell r="E74">
            <v>-2.6817376613616899</v>
          </cell>
        </row>
        <row r="75">
          <cell r="A75" t="str">
            <v>Siddhartha</v>
          </cell>
          <cell r="B75" t="str">
            <v>Hermann Hesse</v>
          </cell>
          <cell r="C75" t="str">
            <v>https://www.gutenberg.org/files/2500/2500-h/2500-h.htm</v>
          </cell>
          <cell r="D75" t="str">
            <v>They had reached the middle of the river, and Vasudeva pushed the oar with more strength, in order to overcome the current. He worked calmly, his eyes fixed in on the front of the boat, with brawny arms. Siddhartha sat and watched him, and remembered, how once before, on that last day of his time as a Samana, love for this man had stirred in his heart. Gratefully, he accepted Vasudeva’s invitation. When they had reached the bank, he helped him to tie the boat to the stakes; after this, the ferryman asked him to enter the hut, offered him bread and water, and Siddhartha ate with eager pleasure, and also ate with eager pleasure of the mango fruits Vasudeva offered him.</v>
          </cell>
          <cell r="E75">
            <v>-1.05153572559356</v>
          </cell>
        </row>
        <row r="76">
          <cell r="A76" t="str">
            <v>Beyond Good and Evil</v>
          </cell>
          <cell r="B76" t="str">
            <v>Friedrich Wilhelm Nietzsche</v>
          </cell>
          <cell r="C76" t="str">
            <v>https://www.gutenberg.org/files/4363/4363-h/4363-h.htm</v>
          </cell>
          <cell r="D76" t="str">
            <v>172. One occasionally embraces some one or other, out of love to mankind (because one cannot embrace all); but this is what one must never confess to the individual. 173. One does not hate as long as one disesteems, but only when one esteems equal or superior. 174. Ye Utilitarians—ye, too, love the only as a for your inclinations,—ye, too, really find the noise of its wheels insupportable! 175. One loves ultimately one's desires, not the thing desired. 176. The vanity of others is only counter to our taste when it is counter to our vanity. 177. With regard to what "truthfulness" is, perhaps nobody has ever been sufficiently truthful.</v>
          </cell>
          <cell r="E76">
            <v>-2.35570812225341</v>
          </cell>
        </row>
        <row r="77">
          <cell r="A77" t="str">
            <v>Ethan Frome</v>
          </cell>
          <cell r="B77" t="str">
            <v>Edith Wharton</v>
          </cell>
          <cell r="C77" t="str">
            <v>https://www.gutenberg.org/files/4517/4517-h/4517-h.htm</v>
          </cell>
          <cell r="D77" t="str">
            <v>“I don't know. Did I? I was dreadfully put out when you wouldn't go to the picnic with me; and then, when I saw you coming down the road, I thought maybe you'd gone home that way o' purpose; and that made me glad.” They were silent again. They had reached the point where the road dipped to the hollow by Ethan's mill and as they descended the darkness descended with them, dropping down like a black veil from the heavy hemlock boughs. “I'm tied hand and foot, Matt. There isn't a thing I can do,” he began again. “You must write to me sometimes, Ethan.”</v>
          </cell>
          <cell r="E77">
            <v>-5.5850278586149202E-2</v>
          </cell>
        </row>
        <row r="78">
          <cell r="A78" t="str">
            <v>The History of the Peloponnesian War</v>
          </cell>
          <cell r="B78" t="str">
            <v>Thucydides</v>
          </cell>
          <cell r="C78" t="str">
            <v>https://www.gutenberg.org/ebooks/7142.html.images</v>
          </cell>
          <cell r="D78" t="str">
            <v>During his voyage along the coast to and from Sicily, he treated with some cities in Italy on the subject of friendship with Athens, and also fell in with some Locrian settlers exiled from Messina, who had been sent thither when the Locrians were called in by one of the factions that divided Messina after the pacification of Sicily, and Messina came for a time into the hands of the Locrians. These being met by Phaeax on their return home received no injury at his hands, as the Locrians had agreed with him for a treaty with Athens. They were the only people of the allies who, when the reconciliation between the Sicilians took place, had not made peace with her; nor indeed would they have done so now, if they had not been pressed by a war with the Hipponians and Medmaeans who lived on their border, and were colonists of theirs.</v>
          </cell>
          <cell r="E78">
            <v>-2.0453224182128902</v>
          </cell>
        </row>
        <row r="79">
          <cell r="A79" t="str">
            <v>Anna Karenina</v>
          </cell>
          <cell r="B79" t="str">
            <v>graf Leo Tolstoy</v>
          </cell>
          <cell r="C79" t="str">
            <v>https://www.gutenberg.org/files/1399/1399-h/1399-h.htm</v>
          </cell>
          <cell r="D79" t="str">
            <v>“No; you laugh,” said Anna, laughing too in spite of herself, “but I never could understand it. I can’t understand the husband’s rôle in it.” “The husband? Liza Merkalova’s husband carries her shawl, and is always ready to be of use. But anything more than that in reality, no one cares to inquire. You know in decent society one doesn’t talk or think even of certain details of the toilet. That’s how it is with this.” “Will you be at Madame Rolandak’s fête?” asked Anna, to change the conversation. “I don’t think so,” answered Betsy, and, without looking at her friend, she began filling the little transparent cups with fragrant tea.</v>
          </cell>
          <cell r="E79">
            <v>-0.23005412518978099</v>
          </cell>
        </row>
        <row r="80">
          <cell r="A80" t="str">
            <v>Meditations</v>
          </cell>
          <cell r="B80" t="str">
            <v>Emperor of Rome Marcus Aurelius</v>
          </cell>
          <cell r="C80" t="str">
            <v>https://www.gutenberg.org/files/2680/2680-h/2680-h.htm</v>
          </cell>
          <cell r="D80" t="str">
            <v>Athos, a mountain promontory at the of the Aegean Sea. Augustus, first Roman Emperor (ruled 31 Avoid, void. there Were several persons of this name, and the one meant is perhaps the musician. Brutus (1) the liberator of the Roman people from their kings, and (2) the murderer of Cæsar. Both names were household words. Cæsar, Caius, Julius, the Dictator and Conqueror. Caieta, a town in Latium. Camillus, a famous dictator in the early days of the Roman Republic. Carnuntum, a town on the Danube in Upper Pannonia. Cato, called of Utica, a Stoic who died by his own hand after the battle of Thapsus, 46 His name was proverbial for virtue and courage.</v>
          </cell>
          <cell r="E80">
            <v>-2.1529250144958398</v>
          </cell>
        </row>
        <row r="81">
          <cell r="A81" t="str">
            <v>The King James Version of the Bible</v>
          </cell>
          <cell r="C81" t="str">
            <v>https://www.gutenberg.org/files/10/10-h/10-h.htm</v>
          </cell>
          <cell r="D81" t="str">
            <v>4:9 And it shall come to pass at that day, saith the that the heart of the king shall perish, and the heart of the princes; and the priests shall be astonished, and the prophets shall wonder. 4:10 Then said I, Ah, Lord surely thou hast greatly deceived this people and Jerusalem, saying, Ye shall have peace; whereas the sword reacheth unto the soul. 4:11 At that time shall it be said to this people and to Jerusalem, A dry wind of the high places in the wilderness toward the daughter of my people, not to fan, nor to cleanse, 4:12 Even a full wind from those places shall come unto me: now also will I give sentence against them.</v>
          </cell>
          <cell r="E81">
            <v>-2.7737693786621</v>
          </cell>
        </row>
        <row r="82">
          <cell r="A82" t="str">
            <v>The Slang Dictionary: Etymological, Historical and Andecdotal</v>
          </cell>
          <cell r="B82" t="str">
            <v>John Camden Hotten</v>
          </cell>
          <cell r="C82" t="str">
            <v>https://www.gutenberg.org/files/42108/42108-h/42108-h.htm</v>
          </cell>
          <cell r="D82" t="str">
            <v>By the Rev. Brewer, Crown 8vo, cloth, 3s 6d net. A Imitative, Realistic, and Dogmatic. By the Rev. Brewer, Crown 8vo, cloth, 3s 6d net. A Dictionary of Curious, Quaint, and Odd Matters. By Eliezer Edwards. Crown 8vo, cloth, 3s 6d. with Historical and Explanatory Notes. By Samuel A. Bent, A.M. Crown 8vo, cloth, 7s 6d. By William A. and Charles Wheeler. Demy 8vo, cloth, 7s 6d net. Etymological, Historical, and Anecdotal. Crown 8vo, cloth, 6s 6d.</v>
          </cell>
          <cell r="E82">
            <v>-3.4841339588165199</v>
          </cell>
        </row>
        <row r="83">
          <cell r="A83" t="str">
            <v>Oliver Twist</v>
          </cell>
          <cell r="B83" t="str">
            <v>Charles Dickens</v>
          </cell>
          <cell r="C83" t="str">
            <v>https://www.gutenberg.org/files/730/730-h/730-h.htm</v>
          </cell>
          <cell r="D83" t="str">
            <v>“Why, it’s what I’m obliged to keep a little of in the house, to put into the blessed infants’ Daffy, when they ain’t well, Mr. Bumble,” replied Mrs. Mann as she opened a corner cupboard, and took down a bottle and glass. “It’s gin. I’ll not deceive you, Mr. It’s gin.” “Do you give the children Daffy, Mrs. Mann?” inquired Bumble, following with his eyes the interesting process of mixing. “Ah, bless ’em, that I do, dear as it is,” replied the nurse. “I couldn’t see ’em suffer before my very eyes, you know sir.” “No”; said Mr. Bumble approvingly; “no, you could not.</v>
          </cell>
          <cell r="E83">
            <v>-0.42151197791099498</v>
          </cell>
        </row>
        <row r="84">
          <cell r="A84" t="str">
            <v>The Mysterious Affair at Styles</v>
          </cell>
          <cell r="B84" t="str">
            <v>Agatha Christie</v>
          </cell>
          <cell r="C84" t="str">
            <v>https://www.gutenberg.org/files/863/863-h/863-h.htm</v>
          </cell>
          <cell r="D84" t="str">
            <v>“I—I only——” “Come in,” I said, springing up. She came in, but did not sit down. “I—only wanted to tell you something——” “Yes?” Cynthia fidgeted with a little tassel for some moments, then, suddenly exclaiming: “You dears!” kissed first me and then Poirot, and rushed out of the room again. “What on earth does this mean?” I asked, surprised. It was very nice to be kissed by Cynthia, but the publicity of the salute rather impaired the pleasure. “It means that she has discovered Monsieur Lawrence does not dislike her as much as she thought,” replied Poirot philosophically. “But——” “Here he is.”</v>
          </cell>
          <cell r="E84">
            <v>-0.191771656274795</v>
          </cell>
        </row>
        <row r="85">
          <cell r="A85" t="str">
            <v>Thus Spake Zarathustra: A Book for All and None</v>
          </cell>
          <cell r="B85" t="str">
            <v>Friedrich Wilhelm Nietzsche</v>
          </cell>
          <cell r="C85" t="str">
            <v>https://www.gutenberg.org/files/1998/1998-h/1998-h.htm</v>
          </cell>
          <cell r="D85" t="str">
            <v>Life is a well of delight; but where the rabble also drink, there all fountains are poisoned. To everything cleanly am I well disposed; but I hate to see the grinning mouths and the thirst of the unclean. They cast their eye down into the fountain: and now glanceth up to me their odious smile out of the fountain. The holy water have they poisoned with their lustfulness; and when they called their filthy dreams delight, then poisoned they also the words. Indignant becometh the flame when they put their damp hearts to the fire; the spirit itself bubbleth and smoketh when the rabble approach the fire.</v>
          </cell>
          <cell r="E85">
            <v>-2.4273774623870801</v>
          </cell>
        </row>
        <row r="86">
          <cell r="A86" t="str">
            <v>Old Granny Fox</v>
          </cell>
          <cell r="B86" t="str">
            <v>Thornton W. Burgess</v>
          </cell>
          <cell r="C86" t="str">
            <v>https://www.gutenberg.org/files/4980/4980-h/4980-h.htm</v>
          </cell>
          <cell r="D86" t="str">
            <v>“If I had come straight here and minded my own business, I'd have caught old Jed Thumper. Now I'm going to get some food and I'm not going home until I do.” Very wisely Reddy put all unpleasant thoughts out of his head and settled down to using his wits and his eyes and his ears and his nose for all they were worth, as Old Mother Nature had intended he should. All through the Old Pasture he hunted, taking care not to miss a single place where there was the least chance of finding food. But it was all in vain.</v>
          </cell>
          <cell r="E86">
            <v>-0.31639695167541498</v>
          </cell>
        </row>
        <row r="87">
          <cell r="A87" t="str">
            <v>Notes from the Underground</v>
          </cell>
          <cell r="B87" t="str">
            <v>Fyodor Dostoyevsky</v>
          </cell>
          <cell r="C87" t="str">
            <v>https://www.gutenberg.org/files/600/600-h/600-h.htm</v>
          </cell>
          <cell r="D87" t="str">
            <v>For one minute every one was silent. "You are drunk already." Trudolyubov deigned to notice me at last, glancing contemptuously in my direction. Zverkov, without a word, examined me as though I were an insect. I dropped my eyes. Simonov made haste to fill up the glasses with champagne. Trudolyubov raised his glass, as did everyone else but me. "Your health and good luck on the journey!" he cried to Zverkov. "To old times, to our future, hurrah!" They all tossed off their glasses, and crowded round Zverkov to kiss him. I did not move; my full glass stood untouched before me.</v>
          </cell>
          <cell r="E87">
            <v>-0.95611476898193304</v>
          </cell>
        </row>
        <row r="88">
          <cell r="A88" t="str">
            <v>Songs of Innocence, and Songs of Experience</v>
          </cell>
          <cell r="B88" t="str">
            <v>William Blake</v>
          </cell>
          <cell r="C88" t="str">
            <v>https://www.gutenberg.org/files/1934/1934-h/1934-h.htm</v>
          </cell>
          <cell r="D88" t="str">
            <v>And can He who smiles on all Hear the wren with sorrows small, Hear the small bird’s grief and care, Hear the woes that infants bear— p. 30And not sit beside the nest, Pouring pity in their breast, And not sit the cradle near, Weeping tear on infant’s tear? And not sit both night and day, Wiping all our tears away? O no! never can it be! Never, never can it be! He doth give His joy to all: He becomes an infant small, He becomes a man of woe, He doth feel the sorrow too. Think not thou canst sigh a sigh, And thy Maker is not by: Think not thou canst weep a tear, And thy Maker is not near.</v>
          </cell>
          <cell r="E88">
            <v>-2.3644480705261199</v>
          </cell>
        </row>
        <row r="89">
          <cell r="A89" t="str">
            <v>An Index of The Divine Comedy</v>
          </cell>
          <cell r="B89" t="str">
            <v>Dante</v>
          </cell>
          <cell r="C89" t="str">
            <v>https://www.gutenberg.org/ebooks/8800.html.images</v>
          </cell>
          <cell r="D89" t="str">
            <v>That sun, which erst with love my bosom warm'd Had of fair truth unveil'd the sweet aspect, By proof of right, and of the false reproof; And I, to own myself convinc'd and free Of doubt, as much as needed, rais'd my head Erect for speech. But soon a sight appear'd, Which, so intent to mark it, held me fix'd, That of confession I no longer thought. As in a quiet and clear lake the fish, If aught approach them from without, do draw Towards it, deeming it their food; so drew Full more than thousand splendours towards us, And in each one was heard: "Lo! one arriv'd To multiply our loves!" and as each came The shadow, streaming forth effulgence new, Witness'd augmented joy.</v>
          </cell>
          <cell r="E89">
            <v>-3.3484306335449201</v>
          </cell>
        </row>
        <row r="90">
          <cell r="A90" t="str">
            <v>Sense and Sensibility</v>
          </cell>
          <cell r="B90" t="str">
            <v>Jane Austen</v>
          </cell>
          <cell r="C90" t="str">
            <v>https://www.gutenberg.org/files/161/161-h/161-h.htm</v>
          </cell>
          <cell r="D90" t="str">
            <v>“You know her disposition, and may believe how eagerly she would still justify him if she could.” From a night of more sleep than she had expected, Marianne awoke the next morning to the same consciousness of misery in which she had closed her eyes. Elinor encouraged her as much as possible to talk of what she felt; and before breakfast was ready, they had gone through the subject again and again; and with the same steady conviction and affectionate counsel on Elinor’s side, the same impetuous feelings and varying opinions on Marianne’s, as before. Sometimes she could believe Willoughby to be as unfortunate and as innocent as herself, and at others, lost every consolation in the impossibility of acquitting him.</v>
          </cell>
          <cell r="E90">
            <v>-1.34703493118286</v>
          </cell>
        </row>
        <row r="91">
          <cell r="A91" t="str">
            <v>Calculus Made Easy</v>
          </cell>
          <cell r="B91" t="str">
            <v>Silvanus P. Thompson</v>
          </cell>
          <cell r="C91" t="str">
            <v>https://www.gutenberg.org/files/33283/33283-pdf.pdf</v>
          </cell>
          <cell r="D91" t="str">
            <v xml:space="preserve"> </v>
          </cell>
          <cell r="E91">
            <v>-0.64822864532470703</v>
          </cell>
        </row>
        <row r="92">
          <cell r="A92" t="str">
            <v>Common Sense</v>
          </cell>
          <cell r="B92" t="str">
            <v>Thomas Paine</v>
          </cell>
          <cell r="C92" t="str">
            <v>https://www.gutenberg.org/files/147/147-h/147-h.htm</v>
          </cell>
          <cell r="D92" t="str">
            <v>Small islands not capable of protecting themselves, are the proper objects for kingdoms to take under their care; but there is something very absurd, in supposing a continent to be perpetually governed by an island. In no instance hath nature made the satellite larger than its primary planet, and as England and America, with respect to each other, reverses the common order of nature, it is evident they belong to different systems: England to Europe, America to itself. As Britain hath not manifested the least inclination towards a compromise, we may be assured that no terms can be obtained worthy the acceptance of the continent, or any ways equal to the expence of blood and treasure we have been already put to.</v>
          </cell>
          <cell r="E92">
            <v>-1.76050245761871</v>
          </cell>
        </row>
        <row r="93">
          <cell r="A93" t="str">
            <v>The Devil's Dictionary</v>
          </cell>
          <cell r="B93" t="str">
            <v>Ambrose Bierce</v>
          </cell>
          <cell r="C93" t="str">
            <v>https://www.gutenberg.org/files/972/972-h/972-h.htm</v>
          </cell>
          <cell r="D93" t="str">
            <v>n. An action of the mind whereby we obtain a clearer view of our relation to the things of yesterday and are able to avoid the perils that we shall not again encounter. v. A thing that mostly satisfies reformers opposed to reformation. n. Anything assuring protection to one in peril. Moses and Joshua provided six cities of refuge—Bezer, Golan, Ramoth, Kadesh, Schekem and Hebron—to which one who had taken life inadvertently could flee when hunted by relatives of the deceased. This admirable expedient supplied him with wholesome exercise and enabled them to enjoy the pleasures of the chase; whereby the soul of the dead man was appropriately honored by observances akin to the funeral games of early Greece.</v>
          </cell>
          <cell r="E93">
            <v>-2.9042298793792698</v>
          </cell>
        </row>
        <row r="94">
          <cell r="A94" t="str">
            <v>Candide</v>
          </cell>
          <cell r="B94" t="str">
            <v>Voltaire</v>
          </cell>
          <cell r="C94" t="str">
            <v>https://www.gutenberg.org/ebooks/19942.html.images</v>
          </cell>
          <cell r="D94" t="str">
            <v>"And why," said Candide, "should all foreigners be arrested?" The officer then explained what the Abbé meant. "Ah, the monsters!" cried Candide. "What horrors among a people who dance and sing! Is there no way of getting quickly out of this country where monkeys provoke tigers? I have seen no bears in my country, but men I have beheld nowhere except in El Dorado. In the name of God, sir, conduct me to Venice, where I am to await Miss Cunegonde." "I can conduct you no further than lower Normandy," said the officer. There was then a small Dutch ship in the harbour.</v>
          </cell>
          <cell r="E94">
            <v>-0.90074944496154696</v>
          </cell>
        </row>
        <row r="95">
          <cell r="A95" t="str">
            <v>The Confessions of St. Augustine</v>
          </cell>
          <cell r="B95" t="str">
            <v>Bishop of Hippo Saint Augustine</v>
          </cell>
          <cell r="C95" t="str">
            <v>https://www.gutenberg.org/files/3296/3296-h/3296-h.htm</v>
          </cell>
          <cell r="D95" t="str">
            <v>Thus then have I considered the sicknesses of my sins in that threefold concupiscence, and have called Thy right hand to my help. For with a wounded heart have I beheld Thy brightness, and stricken back I said, "Who can attain thither? I am cast away from the sight of Thine eyes." Thou art the Truth who presidest over all, but I through my covetousness would not indeed forego Thee, but would with Thee possess a lie; as no man would in such wise speak falsely, as himself to be ignorant of the truth. So then I lost Thee, because Thou vouchsafest not to be possessed with a lie.</v>
          </cell>
          <cell r="E95">
            <v>-3.0861170291900599</v>
          </cell>
        </row>
        <row r="96">
          <cell r="A96" t="str">
            <v>The Art of War</v>
          </cell>
          <cell r="B96" t="str">
            <v>active 6th century B.C. Sunzi</v>
          </cell>
          <cell r="C96" t="str">
            <v>https://www.gutenberg.org/files/132/132-h/132-h.htm</v>
          </cell>
          <cell r="D96" t="str">
            <v>22. Though the enemy be stronger in numbers, we may prevent him from fighting. Scheme so as to discover his plans and the likelihood of their success. 23. Rouse him, and learn the principle of his activity or inactivity. Force him to reveal himself, so as to find out his vulnerable spots. 24. Carefully compare the opposing army with your own, so that you may know where strength is superabundant and where it is deficient. 25. In making tactical dispositions, the highest pitch you can attain is to conceal them; conceal your dispositions, and you will be safe from the prying of the subtlest spies, from the machinations of the wisest brains.</v>
          </cell>
          <cell r="E96">
            <v>-1.49067771434783</v>
          </cell>
        </row>
        <row r="97">
          <cell r="A97" t="str">
            <v>Persuasion</v>
          </cell>
          <cell r="B97" t="str">
            <v>Jane Austen</v>
          </cell>
          <cell r="C97" t="str">
            <v>https://www.gutenberg.org/files/105/105-h/105-h.htm</v>
          </cell>
          <cell r="D97" t="str">
            <v>"To be sure you did. What should a young fellow like you do ashore for half a year together? If a man had not a wife, he soon wants to be afloat again." "But, Captain Wentworth," cried Louisa, "how vexed you must have been when you came to the Asp, to see what an old thing they had given you." "I knew pretty well what she was before that day;" said he, smiling. "I had no more discoveries to make than you would have as to the fashion and strength of any old pelisse, which you had seen lent about among half your acquaintance ever since you could remember, and which at last, on some very wet day, is lent to yourself.</v>
          </cell>
          <cell r="E97">
            <v>-0.76338398456573398</v>
          </cell>
        </row>
        <row r="98">
          <cell r="A98" t="str">
            <v>Complete Original Short Stories of Guy De Maupassant</v>
          </cell>
          <cell r="B98" t="str">
            <v>Guy de Maupassant</v>
          </cell>
          <cell r="C98" t="str">
            <v>https://www.gutenberg.org/files/3090/3090-h/3090-h.htm</v>
          </cell>
          <cell r="D98" t="str">
            <v>I rented a little country house last summer on the banks of the Seine, several leagues from Paris, and went out there to sleep every evening. After a few days I made the acquaintance of one of my neighbors, a man between thirty and forty, who certainly was the most curious specimen I ever met. He was an old boating man, and crazy about boating. He was always beside the water, on the water, or in the water. He must have been born in a boat, and he will certainly die in a boat at the last. One evening as we were walking along the banks of the Seine I asked him to tell me some stories about his life on the water.</v>
          </cell>
          <cell r="E98">
            <v>0.53821265697479204</v>
          </cell>
        </row>
        <row r="99">
          <cell r="A99" t="str">
            <v>The Jungle</v>
          </cell>
          <cell r="B99" t="str">
            <v>Upton Sinclair</v>
          </cell>
          <cell r="C99" t="str">
            <v>https://www.gutenberg.org/files/140/140-h/140-h.htm</v>
          </cell>
          <cell r="D99" t="str">
            <v>“Yes, sir,” said Jurgis. And Mr. Harmon called a timekeeper and said, “Take this man to Pat Murphy and tell him to find room for him somehow.” The chairman was still more worried when the monster torchlight procession came off, with the members of the Doyle Republican Association all in red capes and hats, and free beer for every voter in the ward—the best beer ever given away in a political campaign, as the whole electorate testified. During this parade, and at innumerable cart-tail meetings as well, Jurgis labored tirelessly. He did not make any speeches—there were lawyers and other experts for that—but he helped to manage things; distributing notices and posting placards and bringing out the crowds; and when the show was on he attended to the fireworks and the beer.</v>
          </cell>
          <cell r="E99">
            <v>-0.72957050800323398</v>
          </cell>
        </row>
        <row r="100">
          <cell r="A100" t="str">
            <v>The Elements of Style</v>
          </cell>
          <cell r="B100" t="str">
            <v>William Strunk</v>
          </cell>
          <cell r="C100" t="str">
            <v>https://www.gutenberg.org/files/37134/37134-h/37134-h.htm</v>
          </cell>
          <cell r="D100" t="str">
            <v>As the early records of the city have disappeared, the story of its first years can no longer be reconstructed. Although the situation is perilous, there is still one chance of escape. Or the subordinate clauses might be replaced by phrases: Owing to the disappearance of the early records of the city, the story of its first years can no longer be reconstructed. In this perilous situation, there is still one chance of escape. If the second member is introduced by an adverb, a semicolon, not a comma, is required (see Rule 5). The connectives so and yet may be used either as adverbs or as conjunctions, accordingly as the second clause is felt to be co-ordinate or subordinate; consequently either mark of punctuation may be justified.</v>
          </cell>
          <cell r="E100">
            <v>-1.8781663179397501</v>
          </cell>
        </row>
        <row r="101">
          <cell r="A101" t="str">
            <v>A Pickle for the Knowing Ones</v>
          </cell>
          <cell r="B101" t="str">
            <v>Timothy Dexter</v>
          </cell>
          <cell r="C101" t="str">
            <v>https://www.gutenberg.org/files/43453/43453-h/43453-h.htm</v>
          </cell>
          <cell r="D101" t="str">
            <v>is a man of fame, Most celebrated is his name; More precious far than gold that's pure, Lord Dexter live for evermore. His noble house it shines more bright Than Lebanon's most pleasant height, Never was one who step'd therein Who wanted to come out again. His house is fill'd with sweet perfumes, Rich furniture doth fill his rooms; Inside and out it is adorn'd, And on the top an eagle's form'd. His house is white and trimm'd with green, For many miles it may be seen; It shines as bright as any star,</v>
          </cell>
          <cell r="E101">
            <v>-1.5826618671417201</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tenberg-predictions-2"/>
    </sheetNames>
    <sheetDataSet>
      <sheetData sheetId="0">
        <row r="1">
          <cell r="A1" t="str">
            <v>book</v>
          </cell>
          <cell r="B1" t="str">
            <v>author</v>
          </cell>
          <cell r="C1" t="str">
            <v>url</v>
          </cell>
          <cell r="D1" t="str">
            <v>excerpt</v>
          </cell>
          <cell r="E1" t="str">
            <v>target</v>
          </cell>
        </row>
        <row r="2">
          <cell r="A2" t="str">
            <v>Pride and Prejudice</v>
          </cell>
          <cell r="B2" t="str">
            <v>Jane Austen</v>
          </cell>
          <cell r="C2" t="str">
            <v>https://www.gutenberg.org/files/1342/1342-h/1342-h.htm</v>
          </cell>
          <cell r="D2" t="str">
            <v>“I know very well, madam,” said he, “that when persons sit down to a card-table, they must take their chances of these things, and happily I am not in such circumstances as to make five shillings any object. There are undoubtedly many who could not say the same, but thanks to Lady Catherine de Bourgh, I am removed far beyond the necessity of regarding little matters.” Mr. Wickham’s attention was caught; and after observing Mr. Collins for a few moments, he asked Elizabeth in a low voice whether her relation was very intimately acquainted with the family of de Bourgh.</v>
          </cell>
          <cell r="E2">
            <v>-1.5657924413680999</v>
          </cell>
        </row>
        <row r="3">
          <cell r="A3" t="str">
            <v>Frankenstein; Or, The Modern Prometheus</v>
          </cell>
          <cell r="B3" t="str">
            <v>Mary Wollstonecraft Shelley</v>
          </cell>
          <cell r="C3" t="str">
            <v>https://www.gutenberg.org/files/84/84-h/84-h.htm</v>
          </cell>
          <cell r="D3" t="str">
            <v>After an interval I arose, and as if by instinct, crawled into the room where the corpse of my beloved lay. There were women weeping around; I hung over it and joined my sad tears to theirs; all this time no distinct idea presented itself to my mind, but my thoughts rambled to various subjects, reflecting confusedly on my misfortunes and their cause. I was bewildered, in a cloud of wonder and horror. The death of William, the execution of Justine, the murder of Clerval, and lastly of my wife; even at that moment I knew not that my only remaining friends were safe from the malignity of the fiend; my father even now might be writhing under his grasp, and Ernest might be dead at his feet.</v>
          </cell>
          <cell r="E3">
            <v>-1.14722907543182</v>
          </cell>
        </row>
        <row r="4">
          <cell r="A4" t="str">
            <v>Alice's Adventures in Wonderland</v>
          </cell>
          <cell r="B4" t="str">
            <v>Lewis Carroll</v>
          </cell>
          <cell r="C4" t="str">
            <v>https://www.gutenberg.org/files/11/11-h/11-h.htm</v>
          </cell>
          <cell r="D4" t="str">
            <v>“Why not?” said the March Hare. Alice was silent. The Dormouse had closed its eyes by this time, and was going off into a doze; but, on being pinched by the Hatter, it woke up again with a little shriek, and went on: “—that begins with an such as mouse-traps, and the moon, and memory, and muchness—you know you say things are “much of a muchness”—did you ever see such a thing as a drawing of a muchness?” “Really, now you ask me,” said Alice, very much confused, “I don’t think—” “Then you shouldn’t talk,” said the Hatter. This piece of rudeness was more than Alice could bear: she got up in great disgust, and walked off; the Dormouse fell asleep instantly, and neither of the others took the least notice of her going, though she looked back once or twice, half hoping that they would call after her: the last time she saw them, they were trying to put the Dormouse into the teapot.</v>
          </cell>
          <cell r="E4">
            <v>-0.65093314647674505</v>
          </cell>
        </row>
        <row r="5">
          <cell r="A5" t="str">
            <v>The Adventures of Sherlock Holmes</v>
          </cell>
          <cell r="B5" t="str">
            <v>Arthur Conan Doyle</v>
          </cell>
          <cell r="C5" t="str">
            <v>https://www.gutenberg.org/files/1661/1661-h/1661-h.htm</v>
          </cell>
          <cell r="D5" t="str">
            <v>“I am armed.” “That is well. To-morrow I shall set to work upon your case.” “I shall see you at Horsham, then?” “No, your secret lies in London. It is there that I shall seek it.” Sherlock Holmes sat for some time in silence, with his head sunk forward and his eyes bent upon the red glow of the fire. Then he lit his pipe, and leaning back in his chair he watched the blue smoke-rings as they chased each other up to the ceiling. “I think, Watson,” he remarked at last, “that of all our cases we have had none more fantastic than this.”</v>
          </cell>
          <cell r="E5">
            <v>-6.1436776071786797E-2</v>
          </cell>
        </row>
        <row r="6">
          <cell r="A6" t="str">
            <v>Moby Dick; Or, The Whale</v>
          </cell>
          <cell r="B6" t="str">
            <v>Herman Melville</v>
          </cell>
          <cell r="C6" t="str">
            <v>https://www.gutenberg.org/files/2701/2701-h/2701-h.htm</v>
          </cell>
          <cell r="D6" t="str">
            <v>“Aye, sir, thou wilt have it so.” “Some ships sail from their ports, and ever afterwards are missing, Starbuck!” “Truth, sir: saddest truth.” “Some men die at ebb tide; some at low water; some at the full of the flood;—and I feel now like a billow that’s all one crested comb, Starbuck. I am old;—shake hands with me, man.” Their hands met; their eyes fastened; Starbuck’s tears the glue. “Oh, my captain, my captain!—noble heart—go not—go not!—see, it’s a brave man that weeps; how great the agony of the persuasion then!” “Lower away!”—cried Ahab, tossing the mate’s arm from him. “Stand by the crew!”</v>
          </cell>
          <cell r="E6">
            <v>-0.94212538003921498</v>
          </cell>
        </row>
        <row r="7">
          <cell r="A7" t="str">
            <v>The Prince</v>
          </cell>
          <cell r="B7" t="str">
            <v>Niccolò Machiavelli</v>
          </cell>
          <cell r="C7" t="str">
            <v>https://www.gutenberg.org/files/1232/1232-h/1232-h.htm</v>
          </cell>
          <cell r="D7" t="str">
            <v>Therefore, do not let our princes accuse fortune for the loss of their principalities after so many years’ possession, but rather their own sloth, because in quiet times they never thought there could be a change (it is a common defect in man not to make any provision in the calm against the tempest), and when afterwards the bad times came they thought of flight and not of defending themselves, and they hoped that the people, disgusted with the insolence of the conquerors, would recall them. This course, when others fail, may be good, but it is very bad to have neglected all other expedients for that, since you would never wish to fall because you trusted to be able to find someone later on to restore you.</v>
          </cell>
          <cell r="E7">
            <v>-2.1440253257751398</v>
          </cell>
        </row>
        <row r="8">
          <cell r="A8" t="str">
            <v>Beowulf: An Anglo-Saxon Epic Poem</v>
          </cell>
          <cell r="B8" t="str">
            <v>J. Lesslie Hall</v>
          </cell>
          <cell r="C8" t="str">
            <v>https://www.gutenberg.org/ebooks/16328.html.images</v>
          </cell>
          <cell r="D8" t="str">
            <v>Descended together, till they saw the great palace, The well-fashioned wassail-hall wondrous and gleaming: ’Mid world-folk and kindreds that was widest reputed Of halls under heaven which the hero abode in; Its lustre enlightened lands without number. Then the battle-brave hero showed them the glittering Court of the bold ones, that they easily thither Might fare on their journey; the aforementioned warrior Turning his courser, quoth as he left them: “’Tis time I were faring; Father Almighty Grant you His grace, and give you to journey Safe on your mission! To the sea I will get me ’Gainst hostile warriors as warden to stand.”</v>
          </cell>
          <cell r="E8">
            <v>-3.1766161918640101</v>
          </cell>
        </row>
        <row r="9">
          <cell r="A9" t="str">
            <v>The Picture of Dorian Gray</v>
          </cell>
          <cell r="B9" t="str">
            <v>Oscar Wilde</v>
          </cell>
          <cell r="C9" t="str">
            <v>https://www.gutenberg.org/files/174/174-h/174-h.htm</v>
          </cell>
          <cell r="D9" t="str">
            <v>“Don’t know who he is?” said Dorian, listlessly. “What do you mean? Wasn’t he one of your men?” “No, sir. Never saw him before. Seems like a sailor, sir.” The pen dropped from Dorian Gray’s hand, and he felt as if his heart had suddenly stopped beating. “A sailor?” he cried out. “Did you say a sailor?” “Yes, sir. He looks as if he had been a sort of sailor; tattooed on both arms, and that kind of thing.” “Was there anything found on him?” said Dorian, leaning forward and looking at the man with startled eyes. “Anything that would tell his name?”</v>
          </cell>
          <cell r="E9">
            <v>0.64447426795959395</v>
          </cell>
        </row>
        <row r="10">
          <cell r="A10" t="str">
            <v>A Tale of Two Cities</v>
          </cell>
          <cell r="B10" t="str">
            <v>Charles Dickens</v>
          </cell>
          <cell r="C10" t="str">
            <v>https://www.gutenberg.org/files/98/98-h/98-h.htm</v>
          </cell>
          <cell r="D10" t="str">
            <v>“I fear you are not well, Mr. Carton!” “No. But the life I lead, Miss Manette, is not conducive to health. What is to be expected of, or by, such profligates?” “Is it not—forgive me; I have begun the question on my lips—a pity to live no better life?” “God knows it is a shame!” “Then why not change it?” Looking gently at him again, she was surprised and saddened to see that there were tears in his eyes. There were tears in his voice too, as he answered: “It is too late for that. I shall never be better than I am.</v>
          </cell>
          <cell r="E10">
            <v>-0.24568827450275399</v>
          </cell>
        </row>
        <row r="11">
          <cell r="A11" t="str">
            <v>The Great Gatsby</v>
          </cell>
          <cell r="B11" t="str">
            <v>F. Scott Fitzgerald</v>
          </cell>
          <cell r="C11" t="str">
            <v>https://www.gutenberg.org/ebooks/64317.html.images</v>
          </cell>
          <cell r="D11" t="str">
            <v>About this time an ambitious young reporter from New York arrived one morning at Gatsby’s door and asked him if he had anything to say. “Anything to say about what?” inquired Gatsby politely. “Why—any statement to give out.” It transpired after a confused five minutes that the man had heard Gatsby’s name around his office in a connection which he either wouldn’t reveal or didn’t fully understand. This was his day off and with laudable initiative he had hurried out “to see.” James Gatz—that was really, or at least legally, his name. He had changed it at the age of seventeen and at the specific moment that witnessed the beginning of his career—when he saw Dan Cody’s yacht drop anchor over the most insidious flat on Lake Superior. It was James Gatz who had been loafing along the beach that afternoon in a torn green jersey and a pair of canvas pants, but it was already Jay Gatsby who borrowed a rowboat, pulled out to the Tuolomee, and informed Cody that a wind might catch him and break him up in half an hour.</v>
          </cell>
          <cell r="E11">
            <v>-0.27596598863601601</v>
          </cell>
        </row>
        <row r="12">
          <cell r="A12" t="str">
            <v>The Scarlet Letter</v>
          </cell>
          <cell r="B12" t="str">
            <v>Nathaniel Hawthorne</v>
          </cell>
          <cell r="C12" t="str">
            <v>https://www.gutenberg.org/files/25344/25344-h/25344-h.htm</v>
          </cell>
          <cell r="D12" t="str">
            <v>“Minister,” said little Pearl, “I can tell thee who he is!” Pearl mumbled something into his ear, that sounded, indeed, like human language, but was only such gibberish as children may be heard amusing themselves with, by the hour together. At all events, if it involved any secret information in regard to old Roger Chillingworth, it was in a tongue unknown to the erudite clergyman, and did but increase the bewilderment of his mind. The elvish child then laughed aloud. “Dost thou mock me now?” said the minister. “Thou wast not bold!—thou wast not true!”—answered the child. “Thou wouldst not promise to take my hand, and mother’s hand, to-morrow noontide!”</v>
          </cell>
          <cell r="E12">
            <v>-0.844435334205627</v>
          </cell>
        </row>
        <row r="13">
          <cell r="A13" t="str">
            <v>Metamorphosis</v>
          </cell>
          <cell r="B13" t="str">
            <v>Franz Kafka</v>
          </cell>
          <cell r="C13" t="str">
            <v>https://www.gutenberg.org/files/5200/5200-h/5200-h.htm</v>
          </cell>
          <cell r="D13" t="str">
            <v>Now Gregor’s sister also had to help his mother with the cooking; although that was not so much bother as no-one ate very much. Gregor often heard how one of them would unsuccessfully urge another to eat, and receive no more answer than “no thanks, I’ve had enough” or something similar. No-one drank very much either. His sister would sometimes ask his father whether he would like a beer, hoping for the chance to go and fetch it herself. When his father then said nothing she would add, so that he would not feel selfish, that she could send the housekeeper for it, but then his father would close the matter with a big, loud “No”, and no more would be said.</v>
          </cell>
          <cell r="E13">
            <v>0.28640788793563798</v>
          </cell>
        </row>
        <row r="14">
          <cell r="A14" t="str">
            <v>The Yellow Wallpaper</v>
          </cell>
          <cell r="B14" t="str">
            <v>Charlotte Perkins Gilman</v>
          </cell>
          <cell r="C14" t="str">
            <v>https://www.gutenberg.org/files/1952/1952-h/1952-h.htm</v>
          </cell>
          <cell r="D14" t="str">
            <v>I’m feeling ever so much better! I don’t sleep much at night, for it is so interesting to watch developments; but I sleep a good deal in the daytime. In the daytime it is tiresome and perplexing. There are always new shoots on the fungus, and new shades of yellow all over it. I cannot keep count of them, though I have tried conscientiously. It is the strangest yellow, that wallpaper! It makes me think of all the yellow things I ever saw—not beautiful ones like buttercups, but old foul, bad yellow things. But there is something else about that paper—the smell! I noticed it the moment we came into the room, but with so much air and sun it was not bad.</v>
          </cell>
          <cell r="E14">
            <v>0.137651607394218</v>
          </cell>
        </row>
        <row r="15">
          <cell r="A15" t="str">
            <v>Dracula</v>
          </cell>
          <cell r="B15" t="str">
            <v>Bram Stoker</v>
          </cell>
          <cell r="C15" t="str">
            <v>https://www.gutenberg.org/files/345/345-h/345-h.htm</v>
          </cell>
          <cell r="D15" t="str">
            <v>“25 September, 6 o’clock. “Dear Madam Mina,— “I have read your husband’s so wonderful diary. You may sleep without doubt. Strange and terrible as it is, it is true! I will pledge my life on it. It may be worse for others; but for him and you there is no dread. He is a noble fellow; and let me tell you from experience of men, that one who would do as he did in going down that wall and to that room—ay, and going a second time—is not one to be injured in permanence by a shock. His brain and his heart are all right; this I swear, before I have even seen him; so be at rest.</v>
          </cell>
          <cell r="E15">
            <v>-0.77836406230926503</v>
          </cell>
        </row>
        <row r="16">
          <cell r="A16" t="str">
            <v>Grimms' Fairy Tales</v>
          </cell>
          <cell r="B16" t="str">
            <v>Jacob Grimm and Wilhelm Grimm</v>
          </cell>
          <cell r="C16" t="str">
            <v>https://www.gutenberg.org/files/2591/2591-h/2591-h.htm</v>
          </cell>
          <cell r="D16" t="str">
            <v>In his trouble and fear he went down into the courtyard and took thought how to help himself out of his trouble. Now some ducks were sitting together quietly by a brook and taking their rest; and, whilst they were making their feathers smooth with their bills, they were having a confidential conversation together. The servant stood by and listened. They were telling one another of all the places where they had been waddling about all the morning, and what good food they had found; and one said in a pitiful tone: ‘Something lies heavy on my stomach; as I was eating in haste I swallowed a ring which lay under the queen’s window.’ The servant at once seized her by the neck, carried her to the kitchen, and said to the cook: ‘Here is a fine duck; pray, kill her.’ ‘Yes,’ said the cook, and weighed her in his hand; ‘she has spared no trouble to fatten herself, and has been waiting to be roasted long enough.’ So he cut off her head, and as she was being dressed for the spit, the queen’s ring was found inside her.</v>
          </cell>
          <cell r="E16">
            <v>-0.78087890148162797</v>
          </cell>
        </row>
        <row r="17">
          <cell r="A17" t="str">
            <v>A Doll's House : a play</v>
          </cell>
          <cell r="B17" t="str">
            <v>Henrik Ibsen</v>
          </cell>
          <cell r="C17" t="str">
            <v>https://www.gutenberg.org/files/2542/2542-h/2542-h.htm</v>
          </cell>
          <cell r="D17" t="str">
            <v>No, what is it? Just fancy, my husband has been made manager of the Bank! Your husband? What good luck! Yes, tremendous! A barrister’s profession is such an uncertain thing, especially if he won’t undertake unsavoury cases; and naturally Torvald has never been willing to do that, and I quite agree with him. You may imagine how pleased we are! He is to take up his work in the Bank at the New Year, and then he will have a big salary and lots of commissions. For the future we can live quite differently—we can do just as we like. I feel so relieved and so happy, Christine! It will be splendid to have heaps of money and not need to have any anxiety, won’t it?</v>
          </cell>
          <cell r="E17">
            <v>-0.347344070672988</v>
          </cell>
        </row>
        <row r="18">
          <cell r="A18" t="str">
            <v>The Iliad</v>
          </cell>
          <cell r="B18" t="str">
            <v>Homer</v>
          </cell>
          <cell r="C18" t="str">
            <v>https://www.gutenberg.org/files/6130/6130-h/6130-h.htm</v>
          </cell>
          <cell r="D18" t="str">
            <v>It has been observed that the annual procession of the sacred ship so often represented on Egyptian monuments, and the return of the deity from Ethiopia after some days’ absence, serves to show the Ethiopian origin of Thebes, and of the worship of Jupiter Ammon. “I think,” says Heeren, after quoting a passage from Diodorus about the holy ship, “that this procession is represented in one of the great sculptured reliefs on the temple of Karnak. The sacred ship of Ammon is on the shore with its whole equipment, and is towed along by another boat. It is therefore on its voyage.</v>
          </cell>
          <cell r="E18">
            <v>-1.95807981491088</v>
          </cell>
        </row>
        <row r="19">
          <cell r="A19" t="str">
            <v>Jane Eyre: An Autobiography</v>
          </cell>
          <cell r="B19" t="str">
            <v>Charlotte Brontë</v>
          </cell>
          <cell r="C19" t="str">
            <v>https://www.gutenberg.org/files/1260/1260-h/1260-h.htm</v>
          </cell>
          <cell r="D19" t="str">
            <v>“Come back for it, then; I am your banker for forty pounds.” “Mr. Rochester, I may as well mention another matter of business to you while I have the opportunity.” “Matter of business? I am curious to hear it.” “You have as good as informed me, sir, that you are going shortly to be married?” “Yes; what then?” “In that case, sir, Adèle ought to go to school: I am sure you will perceive the necessity of it.” “To get her out of my bride’s way, who might otherwise walk over her rather too emphatically? There’s sense in the suggestion; not a doubt of it.</v>
          </cell>
          <cell r="E19">
            <v>-0.50155049562454201</v>
          </cell>
        </row>
        <row r="20">
          <cell r="A20" t="str">
            <v>Walden, and On The Duty Of Civil Disobedience</v>
          </cell>
          <cell r="B20" t="str">
            <v>Henry David Thoreau</v>
          </cell>
          <cell r="C20" t="str">
            <v>https://www.gutenberg.org/files/205/205-h/205-h.htm</v>
          </cell>
          <cell r="D20" t="str">
            <v>Clothing and some incidental expenses within the same dates, though little can be inferred from this item, amounted to I address myself now to those of my readers who have a living to get. And to meet this I have for farm produce sold which subtracted from the sum of the outgoes leaves a balance of $25.21¾ on the one side,—this being very nearly the means with which I started, and the measure of expenses to be incurred,—and on the other, beside the leisure and independence and health thus secured, a comfortable house for me as long as I choose to occupy it.</v>
          </cell>
          <cell r="E20">
            <v>-3.1218833923339799</v>
          </cell>
        </row>
        <row r="21">
          <cell r="A21" t="str">
            <v>A Modest Proposal</v>
          </cell>
          <cell r="B21" t="str">
            <v>Jonathan Swift</v>
          </cell>
          <cell r="C21" t="str">
            <v>https://www.gutenberg.org/files/1080/1080-h/1080-h.htm</v>
          </cell>
          <cell r="D21" t="str">
            <v>I have too long digressed, and therefore shall return to my subject. I think the advantages by the proposal which I have made are obvious and many, as well as of the highest importance. For first, as I have already observed, it would greatly lessen the number of Papists, with whom we are yearly overrun, being the principal breeders of the nation, as well as our most dangerous enemies, and who stay at home on purpose with a design to deliver the kingdom to the Pretender, hoping to take their advantage by the absence of so many good Protestants, who have chosen rather to leave their country, than stay at home and pay tithes against their conscience to an episcopal curate.</v>
          </cell>
          <cell r="E21">
            <v>-2.4222216606140101</v>
          </cell>
        </row>
        <row r="22">
          <cell r="A22" t="str">
            <v>The Strange Case of Dr. Jekyll and Mr. Hyde</v>
          </cell>
          <cell r="B22" t="str">
            <v>Robert Louis Stevenson</v>
          </cell>
          <cell r="C22" t="str">
            <v>https://www.gutenberg.org/files/43/43-h/43-h.htm</v>
          </cell>
          <cell r="D22" t="str">
            <v>“I thought it was madness,” he said, as he replaced the obnoxious paper in the safe, “and now I begin to fear it is disgrace.” With that he blew out his candle, put on a greatcoat, and set forth in the direction of Cavendish Square, that citadel of medicine, where his friend, the great Dr. Lanyon, had his house and received his crowding patients. “If anyone knows, it will be Lanyon,” he had thought. The solemn butler knew and welcomed him; he was subjected to no stage of delay, but ushered direct from the door to the dining-room where Dr. Lanyon sat alone over his wine.</v>
          </cell>
          <cell r="E22">
            <v>-0.785725116729736</v>
          </cell>
        </row>
        <row r="23">
          <cell r="A23" t="str">
            <v>War and Peace</v>
          </cell>
          <cell r="B23" t="str">
            <v>graf Leo Tolstoy</v>
          </cell>
          <cell r="C23" t="str">
            <v>https://www.gutenberg.org/files/2600/2600-h/2600-h.htm</v>
          </cell>
          <cell r="D23" t="str">
            <v>“But two days ago this suddenly happened,” said Natásha, struggling with her sobs. “I don’t know why, but you will see what he is like.” “Is he weaker? Thinner?” asked the princess. “No, it’s not that, but worse. You will see. Mary, he is too good, he cannot, cannot live, because...” When Natásha opened Prince Andrew’s door with a familiar movement and let Princess Mary pass into the room before her, the princess felt the sobs in her throat. Hard as she had tried to prepare herself, and now tried to remain tranquil, she knew that she would be unable to look at him without tears.</v>
          </cell>
          <cell r="E23">
            <v>0.10443203151226001</v>
          </cell>
        </row>
        <row r="24">
          <cell r="A24" t="str">
            <v>The Adventures of Tom Sawyer, Complete</v>
          </cell>
          <cell r="B24" t="str">
            <v>Mark Twain</v>
          </cell>
          <cell r="C24" t="str">
            <v>https://www.gutenberg.org/files/74/74-h/74-h.htm</v>
          </cell>
          <cell r="D24" t="str">
            <v>“Why, Mary Austin! you bad girl, why didn’t you come to Sunday-school?” “I did come—didn’t you see me?” “Why, no! Did you? Where did you sit?” “I was in Miss Peters’ class, where I always go. I saw you.” “Did you? Why, it’s funny I didn’t see you. I wanted to tell you about the picnic.” “Oh, that’s jolly. Who’s going to give it?” “My ma’s going to let me have one.” “Oh, goody; I hope she’ll let me come.” “Well, she will. The picnic’s for me. She’ll let anybody come that I want, and I want you.” “That’s ever so nice.</v>
          </cell>
          <cell r="E24">
            <v>0.620139360427856</v>
          </cell>
        </row>
        <row r="25">
          <cell r="A25" t="str">
            <v>Anthem</v>
          </cell>
          <cell r="B25" t="str">
            <v>Ayn Rand</v>
          </cell>
          <cell r="C25" t="str">
            <v>https://www.gutenberg.org/files/1250/1250-h/1250-h.htm</v>
          </cell>
          <cell r="D25" t="str">
            <v>We felt the cords of our neck grow tight as our head rose higher to look upon the faces of the Council, and we were happy. We knew we had been guilty, but now we had a way to atone for it. We would accept our Life Mandate, and we would work for our brothers, gladly and willingly, and we would erase our sin against them, which they did not know, but we knew. So we were happy, and proud of ourselves and of our victory over ourselves. We raised our right arm and we spoke, and our voice was the clearest, the steadiest voice in the hall that day, and we said:</v>
          </cell>
          <cell r="E25">
            <v>-0.584339618682861</v>
          </cell>
        </row>
        <row r="26">
          <cell r="A26" t="str">
            <v>A Christmas Carol in Prose; Being a Ghost Story of Christmas</v>
          </cell>
          <cell r="B26" t="str">
            <v>Charles Dickens</v>
          </cell>
          <cell r="C26" t="str">
            <v>https://www.gutenberg.org/files/46/46-h/46-h.htm</v>
          </cell>
          <cell r="D26" t="str">
            <v>“Am I that man who lay upon the bed?” he cried, upon his knees. The finger pointed from the grave to him, and back again. “No, Spirit! Oh no, no!” The finger still was there. “Spirit!” he cried, tight clutching at its robe, “hear me! I am not the man I was. I will not be the man I must have been but for this intercourse. Why show me this, if I am past all hope!” For the first time the hand appeared to shake. “Good Spirit,” he pursued, as down upon the ground he fell before it: “Your nature intercedes for me, and pities me.</v>
          </cell>
          <cell r="E26">
            <v>-0.34303271770477201</v>
          </cell>
        </row>
        <row r="27">
          <cell r="A27" t="str">
            <v>The Republic</v>
          </cell>
          <cell r="B27" t="str">
            <v>Plato</v>
          </cell>
          <cell r="C27" t="str">
            <v>https://www.gutenberg.org/ebooks/1497.html.images</v>
          </cell>
          <cell r="D27" t="str">
            <v>But the release of the prisoners from chains, and their translation from the shadows to the images and to the light, and the ascent from the underground den to the sun, while in his presence they are vainly trying to look on animals and plants and the light of the sun, but are able to perceive even with their weak eyes the images in the water (which are divine), and are the shadows of true existence (not shadows of images cast by a light of fire, which compared with the sun is only an image)—this power of elevating the highest principle in the soul to the contemplation of that which is best in existence, with which we may compare the raising of that faculty which is the very light of the body to the sight of that which is brightest in the material and visible world—this power is given, as I was saying, by all that study and pursuit of the arts which has been described.</v>
          </cell>
          <cell r="E27">
            <v>-2.31059217453002</v>
          </cell>
        </row>
        <row r="28">
          <cell r="A28" t="str">
            <v>Crime and Punishment</v>
          </cell>
          <cell r="B28" t="str">
            <v>Fyodor Dostoyevsky</v>
          </cell>
          <cell r="C28" t="str">
            <v>https://www.gutenberg.org/files/2554/2554-h/2554-h.htm</v>
          </cell>
          <cell r="D28" t="str">
            <v>“Well, that’s enough, you know,” Svidrigaïlov was obviously exhilarated, but only slightly so, he had not had more than half a glass of wine. “I fancy you came to see me before you knew that I was capable of having what you call an opinion of my own,” observed Raskolnikov. “Oh, well, it was a different matter. Everyone has his own plans. And apropos of the miracle let me tell you that I think you have been asleep for the last two or three days. I told you of this tavern myself, there is no miracle in your coming straight here.</v>
          </cell>
          <cell r="E28">
            <v>-0.96873819828033403</v>
          </cell>
        </row>
        <row r="29">
          <cell r="A29" t="str">
            <v>Heart of Darkness</v>
          </cell>
          <cell r="B29" t="str">
            <v>Joseph Conrad</v>
          </cell>
          <cell r="C29" t="str">
            <v>https://www.gutenberg.org/files/219/219-h/219-h.htm</v>
          </cell>
          <cell r="D29" t="str">
            <v>“She turned away slowly, walked on, following the bank, and passed into the bushes to the left. Once only her eyes gleamed back at us in the dusk of the thickets before she disappeared. “‘If she had offered to come aboard I really think I would have tried to shoot her,’ said the man of patches, nervously. have been risking my life every day for the last fortnight to keep her out of the house. She got in one day and kicked up a row about those miserable rags I picked up in the storeroom to mend my clothes with. I wasn’t decent.</v>
          </cell>
          <cell r="E29">
            <v>-0.15051047503948201</v>
          </cell>
        </row>
        <row r="30">
          <cell r="A30" t="str">
            <v>Great Expectations</v>
          </cell>
          <cell r="B30" t="str">
            <v>Charles Dickens</v>
          </cell>
          <cell r="C30" t="str">
            <v>https://www.gutenberg.org/files/1400/1400-h/1400-h.htm</v>
          </cell>
          <cell r="D30" t="str">
            <v>“And I ain’t a master-mind,” Joe resumed, when he had unfixed his look, and got back to his whisker. “And last of all, Pip,—and this I want to say very serious to you, old chap,—I see so much in my poor mother, of a woman drudging and slaving and breaking her honest hart and never getting no peace in her mortal days, that I’m dead afeerd of going wrong in the way of not doing what’s right by a woman, and I’d fur rather of the two go wrong the t’other way, and be a little ill-conwenienced myself. I wish it was only me that got put out, Pip; I wish there warn’t no Tickler for you, old chap; I wish I could take it all on myself; but this is the up-and-down-and-straight on it, Pip, and I hope you’ll overlook shortcomings.”</v>
          </cell>
          <cell r="E30">
            <v>-1.62782323360443</v>
          </cell>
        </row>
        <row r="31">
          <cell r="A31" t="str">
            <v>Adventures of Huckleberry Finn</v>
          </cell>
          <cell r="B31" t="str">
            <v>Mark Twain</v>
          </cell>
          <cell r="C31" t="str">
            <v>https://www.gutenberg.org/files/76/76-h/76-h.htm</v>
          </cell>
          <cell r="D31" t="str">
            <v>In this book a number of dialects are used, to wit: the Missouri negro dialect; the extremest form of the backwoods Southwestern dialect; the ordinary “Pike County” dialect; and four modified varieties of this last. The shadings have not been done in a haphazard fashion, or by guesswork; but painstakingly, and with the trustworthy guidance and support of personal familiarity with these several forms of speech. I make this explanation for the reason that without it many readers would suppose that all these characters were trying to talk alike and not succeeding. Scene: The Mississippi Valley Time: Forty to fifty years ago</v>
          </cell>
          <cell r="E31">
            <v>-1.4820311069488501</v>
          </cell>
        </row>
        <row r="32">
          <cell r="A32" t="str">
            <v>The Wonderful Wizard of Oz</v>
          </cell>
          <cell r="B32" t="str">
            <v>L. Frank Baum</v>
          </cell>
          <cell r="C32" t="str">
            <v>https://www.gutenberg.org/files/55/55-h/55-h.htm</v>
          </cell>
          <cell r="D32" t="str">
            <v>“That is hard to tell,” said the man thoughtfully. “You see, Oz is a Great Wizard, and can take on any form he wishes. So that some say he looks like a bird; and some say he looks like an elephant; and some say he looks like a cat. To others he appears as a beautiful fairy, or a brownie, or in any other form that pleases him. But who the real Oz is, when he is in his own form, no living person can tell.” “That is very strange,” said Dorothy, “but we must try, in some way, to see him, or we shall have made our journey for nothing.”</v>
          </cell>
          <cell r="E32">
            <v>0.60214394330978305</v>
          </cell>
        </row>
        <row r="33">
          <cell r="A33" t="str">
            <v>The Count of Monte Cristo, Illustrated</v>
          </cell>
          <cell r="B33" t="str">
            <v>Alexandre Dumas</v>
          </cell>
          <cell r="C33" t="str">
            <v>https://www.gutenberg.org/files/1184/1184-h/1184-h.htm</v>
          </cell>
          <cell r="D33" t="str">
            <v>“Yes, sir.” “Then come to dress and shave me.” “Directly, sir.” The valet re-appeared almost instantly, and, having shaved his master, assisted him to dress entirely in black. When he had finished, he said: “My mistress said she should expect you, sir, as soon as you had finished dressing.” “I am going to her.” At the door he paused for a moment to wipe his damp, pale brow. He then entered the room. Madame de Villefort was sitting on an ottoman and impatiently turning over the leaves of some newspapers and pamphlets which young Edward, by way of amusing himself, was tearing to pieces before his mother could finish reading them.</v>
          </cell>
          <cell r="E33">
            <v>0.114355966448783</v>
          </cell>
        </row>
        <row r="34">
          <cell r="A34" t="str">
            <v>Ulysses</v>
          </cell>
          <cell r="B34" t="str">
            <v>James Joyce</v>
          </cell>
          <cell r="C34" t="str">
            <v>https://www.gutenberg.org/files/4300/4300-h/4300-h.htm</v>
          </cell>
          <cell r="D34" t="str">
            <v>(Bloom’s weather. A sunburst appears in the northwest.) I here present your undoubted emperor-president and king-chairman, the most serene and potent and very puissant ruler of this realm. God save Leopold the First! God save Leopold the First! (In dalmatic and purple mantle, to the bishop of Down and Connor, with dignity.) Thanks, somewhat eminent sir. (In purple stock and shovel hat.) Will you to your power cause law and mercy to be executed in all your judgments in Ireland and territories thereunto belonging? (Placing his right hand on his testicles, swears.) So may the Creator deal with me. All this I promise to do.</v>
          </cell>
          <cell r="E34">
            <v>-2.4969525337219198</v>
          </cell>
        </row>
        <row r="35">
          <cell r="A35" t="str">
            <v>The Odyssey</v>
          </cell>
          <cell r="B35" t="str">
            <v>Homer</v>
          </cell>
          <cell r="C35" t="str">
            <v>https://www.gutenberg.org/files/1727/1727-h/1727-h.htm</v>
          </cell>
          <cell r="D35" t="str">
            <v>Thus he chided with his heart, and checked it into endurance, but he tossed about as one who turns a paunch full of blood and fat in front of a hot fire, doing it first on one side and then on the other, that he may get it cooked as soon as possible, even so did he turn himself about from side to side, thinking all the time how, single handed as he was, he should contrive to kill so large a body of men as the wicked suitors. But by and by Minerva came down from heaven in the likeness of a woman, and hovered over his head saying, “My poor unhappy man, why do you lie awake in this way? This is your house: your wife is safe inside it, and so is your son who is just such a young man as any father may be proud of.”</v>
          </cell>
          <cell r="E35">
            <v>-1.67069852352142</v>
          </cell>
        </row>
        <row r="36">
          <cell r="A36" t="str">
            <v>The Prophet</v>
          </cell>
          <cell r="B36" t="str">
            <v>Kahlil Gibran</v>
          </cell>
          <cell r="C36" t="str">
            <v>https://www.gutenberg.org/files/58585/58585-h/58585-h.htm</v>
          </cell>
          <cell r="D36" t="str">
            <v>It is not a mouth thirsting nor an empty hand stretched forth, But rather a heart enflamed and a soul enchanted. It is not the image you would see nor the song you would hear, But rather an image you see though you close your eyes and a song you hear though you shut your ears. It is not the sap within the furrowed bark, nor a wing attached to a claw, But rather a garden for ever in bloom and a flock of angels for ever in flight. People of Orphalese, beauty is life when life unveils her holy face.</v>
          </cell>
          <cell r="E36">
            <v>-1.7883721590042101</v>
          </cell>
        </row>
        <row r="37">
          <cell r="A37" t="str">
            <v>Little Women</v>
          </cell>
          <cell r="B37" t="str">
            <v>Louisa May Alcott</v>
          </cell>
          <cell r="C37" t="str">
            <v>https://www.gutenberg.org/files/514/514-h/514-h.htm</v>
          </cell>
          <cell r="D37" t="str">
            <v>Wasn't that nonsensical? We only stopped at Liverpool a few hours. It's a dirty, noisy place, and I was glad to leave it. Uncle rushed out and bought a pair of dogskin gloves, some ugly, thick shoes, and an umbrella, and got shaved à la mutton chop, the first thing. Then he flattered himself that he looked like a true Briton, but the first time he had the mud cleaned off his shoes, the little bootblack knew that an American stood in them, and said, with a grin, "There yer har, sir. I've given 'em the latest Yankee shine." It amused Uncle immensely.</v>
          </cell>
          <cell r="E37">
            <v>-0.49540239572525002</v>
          </cell>
        </row>
        <row r="38">
          <cell r="A38" t="str">
            <v>Peter Pan</v>
          </cell>
          <cell r="B38" t="str">
            <v>J. M. Barrie</v>
          </cell>
          <cell r="C38" t="str">
            <v>https://www.gutenberg.org/files/16/16-h/16-h.htm</v>
          </cell>
          <cell r="D38" t="str">
            <v>The boys vanish in the gloom, and after a pause, but not a long pause, for things go briskly on the island, come the pirates on their track. We hear them before they are seen, and it is always the same dreadful song: A more villainous-looking lot never hung in a row on Execution dock. Here, a little in advance, ever and again with his head to the ground listening, his great arms bare, pieces of eight in his ears as ornaments, is the handsome Italian Cecco, who cut his name in letters of blood on the back of the governor of the prison at Gao. That gigantic black behind him has had many names since he dropped the one with which dusky mothers still terrify their children on the banks of the Guadjo-mo. Here is Bill Jukes, every inch of him tattooed, the same Bill Jukes who got six dozen on the Walrus from Flint before he would drop the bag of moidores; and Cookson, said to be Black Murphy’s brother (but this was never proved), and Gentleman Starkey, once an usher in a public school and still dainty in his ways of killing; and Skylights (Morgan’s Skylights); and the Irish bo’sun Smee, an oddly genial man who stabbed, so to speak, without offence, and was the only Non-conformist in Hook’s crew; and Noodler, whose hands were fixed on backwards; and Robt. Mullins and Alf Mason and many another ruffian long known and feared on the Spanish Main.</v>
          </cell>
          <cell r="E38">
            <v>-2.1882572174072199</v>
          </cell>
        </row>
        <row r="39">
          <cell r="A39" t="str">
            <v>Anne of Green Gables</v>
          </cell>
          <cell r="B39" t="str">
            <v>L. M. Montgomery</v>
          </cell>
          <cell r="C39" t="str">
            <v>https://www.gutenberg.org/files/45/45-h/45-h.htm</v>
          </cell>
          <cell r="D39" t="str">
            <v>“I was awfully near giving up in despair,” explained Anne. “She got worse and worse until she was sicker than ever the Hammond twins were, even the last pair. I actually thought she was going to choke to death. I gave her every drop of ipecac in that bottle and when the last dose went down I said to myself—not to Diana or Young Mary Joe, because I didn’t want to worry them any more than they were worried, but I had to say it to myself just to relieve my feelings—‘This is the last lingering hope and I fear, tis a vain one.’ But in about three minutes she coughed up the phlegm and began to get better right away.</v>
          </cell>
          <cell r="E39">
            <v>-0.15962216258049</v>
          </cell>
        </row>
        <row r="40">
          <cell r="A40" t="str">
            <v>The Happy Prince, and Other Tales</v>
          </cell>
          <cell r="B40" t="str">
            <v>Oscar Wilde</v>
          </cell>
          <cell r="C40" t="str">
            <v>https://www.gutenberg.org/ebooks/902.html.images</v>
          </cell>
          <cell r="D40" t="str">
            <v>“I am covered with fine gold,” said the Prince, “you must take it off, leaf by leaf, and give it to my poor; the living always think that gold can make them happy.” Leaf after leaf of the fine gold the Swallow picked off, till the Happy Prince looked quite dull and grey. Leaf after leaf of the fine gold he brought to the poor, and the children’s faces grew rosier, and they laughed and played games in the street. “We have bread now!” they cried. Then the snow came, and after the snow came the frost. The streets looked as if they were made of silver, they were so bright and glistening; long icicles like crystal daggers hung down from the eaves of the houses, everybody went about in furs, and the little boys wore scarlet caps and skated on the ice.</v>
          </cell>
          <cell r="E40">
            <v>0.35738667845726002</v>
          </cell>
        </row>
        <row r="41">
          <cell r="A41" t="str">
            <v>The Importance of Being Earnest: A Trivial Comedy for Serious People</v>
          </cell>
          <cell r="B41" t="str">
            <v>Oscar Wilde</v>
          </cell>
          <cell r="C41" t="str">
            <v>https://www.gutenberg.org/files/844/844-h/844-h.htm</v>
          </cell>
          <cell r="D41" t="str">
            <v>You are not to talk of Miss Cardew like that. I don’t like it. Well, I don’t like your clothes. You look perfectly ridiculous in them. Why on earth don’t you go up and change? It is perfectly childish to be in deep mourning for a man who is actually staying for a whole week with you in your house as a guest. I call it grotesque. You are certainly not staying with me for a whole week as a guest or anything else. You have got to leave . . . by the four-five train. I certainly won’t leave you so long as you are in mourning.</v>
          </cell>
          <cell r="E41">
            <v>-0.58167302608489901</v>
          </cell>
        </row>
        <row r="42">
          <cell r="A42" t="str">
            <v>The Souls of Black Folk</v>
          </cell>
          <cell r="B42" t="str">
            <v>W. E. B. Du Bois</v>
          </cell>
          <cell r="C42" t="str">
            <v>https://www.gutenberg.org/files/408/408-h/408-h.htm</v>
          </cell>
          <cell r="D42" t="str">
            <v>“Heah that John is livenin’ things up at the darky school,” volunteered the postmaster, after a pause. “What now?” asked the Judge, sharply. “Have you heard him say anything out of the way?” “Why, no,—but Sally, our girl, told my wife a lot of rot. Then, too, I don’t need to heah: a Nigger what won’t say ‘sir’ to a white man, or—” “Who is this John?” interrupted the son. “Why, it’s little black John, Peggy’s son,—your old playfellow.” The young man’s face flushed angrily, and then he laughed. “Oh,” said he, “it’s the darky that tried to force himself into a seat beside the lady I was escorting—”</v>
          </cell>
          <cell r="E42">
            <v>-0.93007749319076505</v>
          </cell>
        </row>
        <row r="43">
          <cell r="A43" t="str">
            <v>The American Diary of a Japanese Girl</v>
          </cell>
          <cell r="B43" t="str">
            <v>Yoné Noguchi</v>
          </cell>
          <cell r="C43" t="str">
            <v>https://www.gutenberg.org/ebooks/63256.html.images</v>
          </cell>
          <cell r="D43" t="str">
            <v>“Old man is jealous always. “So you got to counterfeit your sister’s penmanship for your envelope.” 29th—I drank the last drop of my coffee. “Oji San, when shall we go to New York?” I said, pillowing my face on my hands on the breakfast table. “As soon as spring begins to flicker in the East, my little woman! It’s snow and snow there at present.” “I love snow, Uncle.” “Old gentleman can’t bear tyrannical cold, Morning Glory.” “Don’t you notice how tired I am of Frisco? Aren’t you tired?” “Yes—frankly!” “Why don’t you then contrive some novel diversion to pass a month?”</v>
          </cell>
          <cell r="E43">
            <v>-0.33491575717925998</v>
          </cell>
        </row>
        <row r="44">
          <cell r="A44" t="str">
            <v>Narrative of the Life of Frederick Douglass, an American Slave</v>
          </cell>
          <cell r="B44" t="str">
            <v>Douglass</v>
          </cell>
          <cell r="C44" t="str">
            <v>https://www.gutenberg.org/files/23/23-h/23-h.htm</v>
          </cell>
          <cell r="D44" t="str">
            <v>Thus, after an absence of three years and one month, I was once more permitted to return to my old home at Baltimore. My master sent me away, because there existed against me a very great prejudice in the community, and he feared I might be killed. In a few weeks after I went to Baltimore, Master Hugh hired me to Mr. William Gardner, an extensive ship-builder, on Fell’s Point. I was put there to learn how to calk. It, however, proved a very unfavorable place for the accomplishment of this object. Mr. Gardner was engaged that spring in building two large man-of-war brigs, professedly for the Mexican government.</v>
          </cell>
          <cell r="E44">
            <v>-1.1902704238891599</v>
          </cell>
        </row>
        <row r="45">
          <cell r="A45" t="str">
            <v>A Study in Scarlet</v>
          </cell>
          <cell r="B45" t="str">
            <v>Arthur Conan Doyle</v>
          </cell>
          <cell r="C45" t="str">
            <v>https://www.gutenberg.org/files/244/244-h/244-h.htm</v>
          </cell>
          <cell r="D45" t="str">
            <v>“You mean the retired sergeant of Marines,” said Sherlock Holmes. “Brag and bounce!” thought I to myself. “He knows that I cannot verify his guess.” The thought had hardly passed through my mind when the man whom we were watching caught sight of the number on our door, and ran rapidly across the roadway. We heard a loud knock, a deep voice below, and heavy steps ascending the stair. “For Mr. Sherlock Holmes,” he said, stepping into the room and handing my friend the letter. Here was an opportunity of taking the conceit out of him. He little thought of this when he made that random shot.</v>
          </cell>
          <cell r="E45">
            <v>-1.6075331717729499E-2</v>
          </cell>
        </row>
        <row r="46">
          <cell r="A46" t="str">
            <v>The War of the Worlds</v>
          </cell>
          <cell r="B46" t="str">
            <v>H. G. Wells</v>
          </cell>
          <cell r="C46" t="str">
            <v>https://www.gutenberg.org/files/36/36-h/36-h.htm</v>
          </cell>
          <cell r="D46" t="str">
            <v>I crouched, watching this fighting-machine closely, satisfying myself now for the first time that the hood did indeed contain a Martian. As the green flames lifted I could see the oily gleam of his integument and the brightness of his eyes. And suddenly I heard a yell, and saw a long tentacle reaching over the shoulder of the machine to the little cage that hunched upon its back. Then something—something struggling violently—was lifted high against the sky, a black, vague enigma against the starlight; and as this black object came down again, I saw by the green brightness that it was a man.</v>
          </cell>
          <cell r="E46">
            <v>-0.89990043640136697</v>
          </cell>
        </row>
        <row r="47">
          <cell r="A47" t="str">
            <v>Don Quixote</v>
          </cell>
          <cell r="B47" t="str">
            <v>Miguel de Cervantes Saavedra</v>
          </cell>
          <cell r="C47" t="str">
            <v>https://www.gutenberg.org/files/996/996-h/996-h.htm</v>
          </cell>
          <cell r="D47" t="str">
            <v>The night succeeding the day of the encounter with Death, Don Quixote and his squire passed under some tall shady trees, and Don Quixote at Sancho’s persuasion ate a little from the store carried by Dapple, and over their supper Sancho said to his master, “Señor, what a fool I should have looked if I had chosen for my reward the spoils of the first adventure your worship achieved, instead of the foals of the three mares. After all, ‘a sparrow in the hand is better than a vulture on the wing.’” “At the same time, Sancho,” replied Don Quixote, “if thou hadst let me attack them as I wanted, at the very least the emperor’s gold crown and Cupid’s painted wings would have fallen to thee as spoils, for I should have taken them by force and given them into thy hands.”</v>
          </cell>
          <cell r="E47">
            <v>-0.93041276931762695</v>
          </cell>
        </row>
        <row r="48">
          <cell r="A48" t="str">
            <v>The Hound of the Baskervilles</v>
          </cell>
          <cell r="B48" t="str">
            <v>Arthur Conan Doyle</v>
          </cell>
          <cell r="C48" t="str">
            <v>https://www.gutenberg.org/files/2852/2852-h/2852-h.htm</v>
          </cell>
          <cell r="D48" t="str">
            <v>“I presume nothing.” “Well, then, why this hound should be loose tonight. I suppose that it does not always run loose upon the moor. Stapleton would not let it go unless he had reason to think that Sir Henry would be there.” “My difficulty is the more formidable of the two, for I think that we shall very shortly get an explanation of yours, while mine may remain forever a mystery. The question now is, what shall we do with this poor wretch’s body? We cannot leave it here to the foxes and the ravens.” “I suggest that we put it in one of the huts until we can communicate with the police.”</v>
          </cell>
          <cell r="E48">
            <v>-0.46142086386680597</v>
          </cell>
        </row>
        <row r="49">
          <cell r="A49" t="str">
            <v>The Awakening, and Selected Short Stories</v>
          </cell>
          <cell r="B49" t="str">
            <v>Kate Chopin</v>
          </cell>
          <cell r="C49" t="str">
            <v>https://www.gutenberg.org/files/160/160-h/160-h.htm</v>
          </cell>
          <cell r="D49" t="str">
            <v>“Whither would you soar?” “I’m not thinking of any extraordinary flights. I only half comprehend her.” “She seems to me wonderfully sane,” Edna replied. “I’m told she’s extremely disagreeable and unpleasant. Why have you introduced her at a moment when I desired to talk of you?” “Oh! talk of me if you like,” cried Edna, clasping her hands beneath her head; “but let me think of something else while you do.” “I’m jealous of your thoughts to-night. They’re making you a little kinder than usual; but some way I feel as if they were wandering, as if they were not here with me.” She only looked at him and smiled.</v>
          </cell>
          <cell r="E49">
            <v>-0.38399478793144198</v>
          </cell>
        </row>
        <row r="50">
          <cell r="A50" t="str">
            <v>The Romance of Lust: A classic Victorian erotic novel</v>
          </cell>
          <cell r="B50" t="str">
            <v>Anonymous</v>
          </cell>
          <cell r="C50" t="str">
            <v>https://www.gutenberg.org/files/30254/30254-h/30254-h.htm</v>
          </cell>
          <cell r="D50" t="str">
            <v>Our other equally occupied couple had evidently got a course ahead of us, and were changing into the position in which we had first fucked our wives. We, too, followed in the same attitude, and really the fine arse of my fouteuse, her naturally small waist, seen to perfection in this position, and her noble shoulders beyond could hardly be excelled, and were most inviting and inciting. I plunged with one fierce thrust up her reeking cunt, and by the very violence of my attack made her spend on finding it up to the cods, giving me at the same time a cunt pressure almost equal to my loved wife’s.</v>
          </cell>
          <cell r="E50">
            <v>-1.5487636327743499</v>
          </cell>
        </row>
        <row r="51">
          <cell r="A51" t="str">
            <v>Wuthering Heights</v>
          </cell>
          <cell r="B51" t="str">
            <v>Emily Brontë</v>
          </cell>
          <cell r="C51" t="str">
            <v>https://www.gutenberg.org/files/768/768-h/768-h.htm</v>
          </cell>
          <cell r="D51" t="str">
            <v>“Indifferent, coming there.” “And he will be rich, and I shall like to be the greatest woman of the neighbourhood, and I shall be proud of having such a husband.” “Worst of all. And now, say how you love him?” “As everybody loves—You’re silly, Nelly.” “Not at all—Answer.” “I love the ground under his feet, and the air over his head, and everything he touches, and every word he says. I love all his looks, and all his actions, and him entirely and altogether. There now!” “And why?” “Nay; you are making a jest of it: it is exceedingly ill-natured! It’s no jest to me!” said the young lady, scowling, and turning her face to the fire.</v>
          </cell>
          <cell r="E51">
            <v>-0.72900784015655495</v>
          </cell>
        </row>
        <row r="52">
          <cell r="A52" t="str">
            <v>Treasure Island</v>
          </cell>
          <cell r="B52" t="str">
            <v>Robert Louis Stevenson</v>
          </cell>
          <cell r="C52" t="str">
            <v>https://www.gutenberg.org/files/120/120-h/120-h.htm</v>
          </cell>
          <cell r="D52" t="str">
            <v>“Step up, lad,” cried Silver. “I won’t eat you. Hand it over, lubber. I know the rules, I do; I won’t hurt a depytation.” Thus encouraged, the buccaneer stepped forth more briskly, and having passed something to Silver, from hand to hand, slipped yet more smartly back again to his companions. The sea-cook looked at what had been given him. “The black spot! I thought so,” he observed. “Where might you have got the paper? Why, hillo! Look here, now; this ain’t lucky! You’ve gone and cut this out of a Bible. What fool’s cut a Bible?” “Ah, there!” said Morgan. “There! Wot did I say? No good’ll come o’ that, I said.”</v>
          </cell>
          <cell r="E52">
            <v>-0.74459439516067505</v>
          </cell>
        </row>
        <row r="53">
          <cell r="A53" t="str">
            <v>Leviathan</v>
          </cell>
          <cell r="B53" t="str">
            <v>Thomas Hobbes</v>
          </cell>
          <cell r="C53" t="str">
            <v>https://www.gutenberg.org/files/3207/3207-h/3207-h.htm</v>
          </cell>
          <cell r="D53" t="str">
            <v>Therefore between Counsell and Command, one great difference is, that Command is directed to a mans own benefit; and Counsell to the benefit of another man. And from this ariseth another difference, that a man may be obliged to do what he is Commanded; as when he hath covenanted to obey: But he cannot be obliged to do as he is Counselled, because the hurt of not following it, is his own; or if he should covenant to follow it, then is the Counsell turned into the nature of a Command. A third difference between them is, that no man can pretend a right to be of another mans Counsell; because he is not to pretend benefit by it to himselfe; but to demand right to Counsell another, argues a will to know his designes, or to gain some other Good to himselfe; which (as I said before) is of every mans will the proper object.</v>
          </cell>
          <cell r="E53">
            <v>-3.1634173393249498</v>
          </cell>
        </row>
        <row r="54">
          <cell r="A54" t="str">
            <v>The Kama Sutra of Vatsyayana</v>
          </cell>
          <cell r="B54" t="str">
            <v>Vatsyayana</v>
          </cell>
          <cell r="C54" t="str">
            <v>https://www.gutenberg.org/files/27827/27827-h/27827-h.htm</v>
          </cell>
          <cell r="D54" t="str">
            <v>The following are the different kinds of Apadravyas. When such a thing cannot be obtained, then a tube made of the wood apple, or tubular stalk of the bottle gourd, or a reed made soft with oil and extracts of plants, and tied to the waist with strings, may be made use of, as also a row of soft pieces of wood tied together. The above are the things that can be used in connection with or in the place of the lingam. The people of the southern countries think that true sexual pleasure cannot be obtained without perforating the lingam, and they therefore cause it to be pierced like the lobes of the ears of an infant pierced for earrings.</v>
          </cell>
          <cell r="E54">
            <v>-2.0048694610595699</v>
          </cell>
        </row>
        <row r="55">
          <cell r="A55" t="str">
            <v>Narrative of the Captivity and Restoration of Mrs. Mary Rowlandson</v>
          </cell>
          <cell r="B55" t="str">
            <v>Rowlandson</v>
          </cell>
          <cell r="C55" t="str">
            <v>https://www.gutenberg.org/files/851/851-h/851-h.htm</v>
          </cell>
          <cell r="D55" t="str">
            <v>Those seven that were killed at Lancaster the summer before upon a Sabbath day, and the one that was afterward killed upon a weekday, were slain and mangled in a barbarous manner, by one-eyed John, and Marlborough's Praying Indians, which Capt. Mosely brought to Boston, as the Indians told me. After this it quickly began to snow, and when night came on, they stopped, and now down I must sit in the snow, by a little fire, and a few boughs behind me, with my sick child in my lap; and calling much for water, being now (through the wound) fallen into a violent fever.</v>
          </cell>
          <cell r="E55">
            <v>-1.2970947027206401</v>
          </cell>
        </row>
        <row r="56">
          <cell r="A56" t="str">
            <v>Second Treatise of Government</v>
          </cell>
          <cell r="B56" t="str">
            <v>John Locke</v>
          </cell>
          <cell r="C56" t="str">
            <v>https://www.gutenberg.org/ebooks/7370.html.images</v>
          </cell>
          <cell r="D56" t="str">
            <v>And a little after, Therefore all kings that are not tyrants, or perjured, will be glad to bound themselves within the limits of their laws; and they that persuade them the contrary, are vipers, and pests both against them and the commonwealth. Thus that learned king, who well understood the notion of things, makes the difference betwixt a king and a tyrant to consist only in this, that one makes the laws the bounds of his power, and the good of the public, the end of his government; the other makes all give way to his own will and appetite.</v>
          </cell>
          <cell r="E56">
            <v>-2.09266901016235</v>
          </cell>
        </row>
        <row r="57">
          <cell r="A57" t="str">
            <v>Emma</v>
          </cell>
          <cell r="B57" t="str">
            <v>Jane Austen</v>
          </cell>
          <cell r="C57" t="str">
            <v>https://www.gutenberg.org/files/158/158-h/158-h.htm</v>
          </cell>
          <cell r="D57" t="str">
            <v>“My being charming, Harriet, is not quite enough to induce me to marry; I must find other people charming—one other person at least. And I am not only, not going to be married, at present, but have very little intention of ever marrying at all.” “Ah!—so you say; but I cannot believe it.” “I must see somebody very superior to any one I have seen yet, to be tempted; Mr. Elton, you know, (recollecting herself,) is out of the question: and I do not wish to see any such person. I would rather not be tempted. I cannot really change for the better.</v>
          </cell>
          <cell r="E57">
            <v>-0.55169856548309304</v>
          </cell>
        </row>
        <row r="58">
          <cell r="A58" t="str">
            <v>The Time Machine</v>
          </cell>
          <cell r="B58" t="str">
            <v>H. G. Wells</v>
          </cell>
          <cell r="C58" t="str">
            <v>https://www.gutenberg.org/files/35/35-h/35-h.htm</v>
          </cell>
          <cell r="D58" t="str">
            <v>The Medical Man rose, came to the lamp, and examined the flowers. “The gynæceum’s odd,” he said. The Psychologist leant forward to see, holding out his hand for a specimen. “I’m hanged if it isn’t a quarter to one,” said the Journalist. “How shall we get home?” “Plenty of cabs at the station,” said the Psychologist. “It’s a curious thing,” said the Medical Man; “but I certainly don’t know the natural order of these flowers. May I have them?” The Time Traveller hesitated. Then suddenly: “Certainly not.” “Where did you really get them?” said the Medical Man. The Time Traveller put his hand to his head.</v>
          </cell>
          <cell r="E58">
            <v>-0.76266026496887196</v>
          </cell>
        </row>
        <row r="59">
          <cell r="A59" t="str">
            <v>Les Misérables</v>
          </cell>
          <cell r="B59" t="str">
            <v>Victor Hugo</v>
          </cell>
          <cell r="C59" t="str">
            <v>https://www.gutenberg.org/files/135/135-h/135-h.htm</v>
          </cell>
          <cell r="D59" t="str">
            <v>At that moment, nine o’clock struck. “At nine o’clock in the morning and at all hours, praised and adored be the most Holy Sacrament of the altar,” said the prioress. “Amen,” said Fauchelevent. The clock struck opportunely. It cut “more often” short. It is probable, that had it not been for this, the prioress and Fauchelevent would never have unravelled that skein. Fauchelevent mopped his forehead. The prioress indulged in another little inward murmur, probably sacred, then raised her voice:— “In her lifetime, Mother Crucifixion made converts; after her death, she will perform miracles.” “She will!” replied Father Fauchelevent, falling into step, and striving not to flinch again.</v>
          </cell>
          <cell r="E59">
            <v>-1.5403069257736199</v>
          </cell>
        </row>
        <row r="60">
          <cell r="A60" t="str">
            <v>Dubliners</v>
          </cell>
          <cell r="B60" t="str">
            <v>James Joyce</v>
          </cell>
          <cell r="C60" t="str">
            <v>https://www.gutenberg.org/files/2814/2814-h/2814-h.htm</v>
          </cell>
          <cell r="D60" t="str">
            <v>“You’re all right now?” asked the young man in the cycling-suit. “Sha, ’s nothing,” said the injured man, trying to stand up. He was helped to his feet. The manager said something about a hospital and some of the bystanders gave advice. The battered silk hat was placed on the man’s head. The constable asked: “Where do you live?” The man, without answering, began to twirl the ends of his moustache. He made light of his accident. It was nothing, he said: only a little accident. He spoke very thickly. “Where do you live?” repeated the constable. The man said they were to get a cab for him.</v>
          </cell>
          <cell r="E60">
            <v>0.46048876643180803</v>
          </cell>
        </row>
        <row r="61">
          <cell r="A61" t="str">
            <v>The Call of the Wild</v>
          </cell>
          <cell r="B61" t="str">
            <v>Jack London</v>
          </cell>
          <cell r="C61" t="str">
            <v>https://www.gutenberg.org/files/215/215-h/215-h.htm</v>
          </cell>
          <cell r="D61" t="str">
            <v>“And they told you true,” John Thornton answered. “The bottom’s likely to drop out at any moment. Only fools, with the blind luck of fools, could have made it. I tell you straight, I wouldn’t risk my carcass on that ice for all the gold in Alaska.” “That’s because you’re not a fool, I suppose,” said Hal. “All the same, we’ll go on to Dawson.” He uncoiled his whip. “Get up there, Buck! Hi! Get up there! Mush on!” Thornton went on whittling. It was idle, he knew, to get between a fool and his folly; while two or three fools more or less would not alter the scheme of things.</v>
          </cell>
          <cell r="E61">
            <v>-7.3966607451438904E-2</v>
          </cell>
        </row>
        <row r="62">
          <cell r="A62" t="str">
            <v>Autobiography of Benjamin Franklin</v>
          </cell>
          <cell r="B62" t="str">
            <v>Benjamin Franklin</v>
          </cell>
          <cell r="C62" t="str">
            <v>https://www.gutenberg.org/files/20203/20203-h/20203-h.htm</v>
          </cell>
          <cell r="D62" t="str">
            <v>Martin's Account of his Consulship. A parody of a pro-slavery speech in Congress. Bagatelles. A Parable Against Persecution. A Parable on Brotherly Love. The Ephemera, an Emblem of Human Life. A new rendition of an earlier essay on Human Vanity. The Story of the Whistle. The Levee. Proposed New Version of the Bible. The Handsome and Deformed Leg. Dialogue between Franklin and the Gout. A Petition of the Left Hand. The Art of Procuring Pleasant Dreams.</v>
          </cell>
          <cell r="E62">
            <v>-3.0468721389770499</v>
          </cell>
        </row>
        <row r="63">
          <cell r="A63" t="str">
            <v>Uncle Tom's Cabin</v>
          </cell>
          <cell r="B63" t="str">
            <v>Harriet Beecher Stowe</v>
          </cell>
          <cell r="C63" t="str">
            <v>https://www.gutenberg.org/files/203/203-h/203-h.htm</v>
          </cell>
          <cell r="D63" t="str">
            <v>“Takes it hard, rather,” he soliloquized, “but quiet, tho’;—let her sweat a while; she’ll come right, by and by!” Tom drew near, and tried to say something; but she only groaned. Honestly, and with tears running down his own cheeks, he spoke of a heart of love in the skies, of a pitying Jesus, and an eternal home; but the ear was deaf with anguish, and the palsied heart could not feel. Night came on,—night calm, unmoved, and glorious, shining down with her innumerable and solemn angel eyes, twinkling, beautiful, but silent. There was no speech nor language, no pitying voice or helping hand, from that distant sky.</v>
          </cell>
          <cell r="E63">
            <v>-1.27267134189605</v>
          </cell>
        </row>
        <row r="64">
          <cell r="A64" t="str">
            <v>The Brothers Karamazov</v>
          </cell>
          <cell r="B64" t="str">
            <v>Fyodor Dostoyevsky</v>
          </cell>
          <cell r="C64" t="str">
            <v>https://www.gutenberg.org/files/28054/28054-h/28054-h.htm</v>
          </cell>
          <cell r="D64" t="str">
            <v>“What is it?” asked Alyosha, startled. “Alexey Fyodorovitch ... I ... you,” muttered the captain, faltering, looking at him with a strange, wild, fixed stare, and an air of desperate resolution. At the same time there was a sort of grin on his lips. “I ... you, sir ... wouldn’t you like me to show you a little trick I know?” he murmured, suddenly, in a firm rapid whisper, his voice no longer faltering. “What trick?” “A pretty trick,” whispered the captain. His mouth was twisted on the left side, his left eye was screwed up. He still stared at Alyosha.</v>
          </cell>
          <cell r="E64">
            <v>-0.28442776203155501</v>
          </cell>
        </row>
        <row r="65">
          <cell r="A65" t="str">
            <v>The Interesting Narrative of the Life of Olaudah Equiano, Or Gustavus Vassa, The</v>
          </cell>
          <cell r="C65" t="str">
            <v>https://www.gutenberg.org/ebooks/15399.html.images</v>
          </cell>
          <cell r="D65" t="str">
            <v>That your memorialist is desirous of returning to Africa as a missionary, if encouraged by your Lordship, in hopes of being able to prevail upon his countrymen to become Christians; and your memorialist is the more induced to undertake the same, from the success that has attended the like undertakings when encouraged by the Portuguese through their different settlements on the coast of Africa, and also by the Dutch: both governments encouraging the blacks, who, by their education are qualified to undertake the same, and are found more proper than European clergymen, unacquainted with the language and customs of the country.</v>
          </cell>
          <cell r="E65">
            <v>-2.6662914752960201</v>
          </cell>
        </row>
        <row r="66">
          <cell r="A66" t="str">
            <v>The Legend of Sleepy Hollow</v>
          </cell>
          <cell r="B66" t="str">
            <v>Washington Irving</v>
          </cell>
          <cell r="C66" t="str">
            <v>https://www.gutenberg.org/files/41/41-h/41-h.htm</v>
          </cell>
          <cell r="D66" t="str">
            <v>The old country wives, however, who are the best judges of these matters, maintain to this day that Ichabod was spirited away by supernatural means; and it is a favorite story often told about the neighborhood round the winter evening fire. The bridge became more than ever an object of superstitious awe; and that may be the reason why the road has been altered of late years, so as to approach the church by the border of the millpond. The schoolhouse being deserted soon fell to decay, and was reported to be haunted by the ghost of the unfortunate pedagogue and the plowboy, loitering homeward of a still summer evening, has often fancied his voice at a distance, chanting a melancholy psalm tune among the tranquil solitudes of Sleepy Hollow.</v>
          </cell>
          <cell r="E66">
            <v>-1.3963863849639799</v>
          </cell>
        </row>
        <row r="67">
          <cell r="A67" t="str">
            <v>The Secret Garden</v>
          </cell>
          <cell r="B67" t="str">
            <v>Frances Hodgson Burnett</v>
          </cell>
          <cell r="C67" t="str">
            <v>https://www.gutenberg.org/files/113/113-h/113-h.htm</v>
          </cell>
          <cell r="D67" t="str">
            <v>“But why did he hate it so?” she asked, after she had listened. She intended to know if Martha did. Then Martha gave up her store of knowledge. “Mind,” she said, “Mrs. Medlock said it’s not to be talked about. There’s lots o’ things in this place that’s not to be talked over. That’s Mr. Craven’s orders. His troubles are none servants’ business, he says. But for th’ garden he wouldn’t be like he is. It was Mrs. Craven’s garden that she had made when first they were married an’ she just loved it, an’ they used to ’tend the flowers themselves.</v>
          </cell>
          <cell r="E67">
            <v>-0.31988075375556901</v>
          </cell>
        </row>
        <row r="68">
          <cell r="A68" t="str">
            <v>The Jungle Book</v>
          </cell>
          <cell r="B68" t="str">
            <v>Rudyard Kipling</v>
          </cell>
          <cell r="C68" t="str">
            <v>https://www.gutenberg.org/files/236/236-h/236-h.htm</v>
          </cell>
          <cell r="D68" t="str">
            <v>He turned twice or thrice in a big circle, weaving his head from right to left. Then he began making loops and figures of eight with his body, and soft, oozy triangles that melted into squares and five-sided figures, and coiled mounds, never resting, never hurrying, and never stopping his low humming song. It grew darker and darker, till at last the dragging, shifting coils disappeared, but they could hear the rustle of the scales. Baloo and Bagheera stood still as stone, growling in their throats, their neck hair bristling, and Mowgli watched and wondered. “Bandar-log,” said the voice of Kaa at last, “can ye stir foot or hand without my order? Speak!”</v>
          </cell>
          <cell r="E68">
            <v>-1.21692359447479</v>
          </cell>
        </row>
        <row r="69">
          <cell r="A69" t="str">
            <v>The Extraordinary Adventures of Arsene Lupin, Gentleman-Burglar</v>
          </cell>
          <cell r="B69" t="str">
            <v>Maurice Leblanc</v>
          </cell>
          <cell r="C69" t="str">
            <v>https://www.gutenberg.org/files/6133/6133-h/6133-h.htm</v>
          </cell>
          <cell r="D69" t="str">
            <v>“What proof have you of that?” “What proof! Plenty of it....For instance—-” He stopped, and reflected for a moment, then continued: “For instance, that gangway or bridge. It is improbable that the child could have brought it in from outside the house and carried it away again without being observed. He must have used something close at hand. In the little room used by Henriette as a kitchen, were there not some shelves against the wall on which she placed her pans and dishes?” “Two shelves, to the best of my memory.” “Are you sure that those shelves are really fastened to the wooden brackets that support them? For, if they are not, we could be justified in presuming that the child removed them, fastened them together, and thus formed his bridge.</v>
          </cell>
          <cell r="E69">
            <v>-0.30440542101860002</v>
          </cell>
        </row>
        <row r="70">
          <cell r="A70" t="str">
            <v>Gulliver's Travels into Several Remote Nations of the World</v>
          </cell>
          <cell r="B70" t="str">
            <v>Jonathan Swift</v>
          </cell>
          <cell r="C70" t="str">
            <v>https://www.gutenberg.org/files/829/829-h/829-h.htm</v>
          </cell>
          <cell r="D70" t="str">
            <v>Having lived three years in this country, the reader, I suppose, will expect that I should, like other travellers, give him some account of the manners and customs of its inhabitants, which it was indeed my principal study to learn. As these noble Houyhnhnms are endowed by nature with a general disposition to all virtues, and have no conceptions or ideas of what is evil in a rational creature, so their grand maxim is, to cultivate reason, and to be wholly governed by it. Neither is reason among them a point problematical, as with us, where men can argue with plausibility on both sides of the question, but strikes you with immediate conviction; as it must needs do, where it is not mingled, obscured, or discoloured, by passion and interest.</v>
          </cell>
          <cell r="E70">
            <v>-2.20645976066589</v>
          </cell>
        </row>
        <row r="71">
          <cell r="A71" t="str">
            <v>David Copperfield</v>
          </cell>
          <cell r="B71" t="str">
            <v>Charles Dickens</v>
          </cell>
          <cell r="C71" t="str">
            <v>https://www.gutenberg.org/files/766/766-h/766-h.htm</v>
          </cell>
          <cell r="D71" t="str">
            <v>‘Then why, my love,’ said my aunt, looking earnestly at me, ‘why do you think I prefer to sit upon this property of mine tonight?’ I shook my head, unable to guess. ‘Because,’ said my aunt, ‘it’s all I have. Because I’m ruined, my dear!’ If the house, and every one of us, had tumbled out into the river together, I could hardly have received a greater shock. ‘Dick knows it,’ said my aunt, laying her hand calmly on my shoulder. am ruined, my dear Trot! All I have in the world is in this room, except the cottage; and that I have left Janet to let.</v>
          </cell>
          <cell r="E71">
            <v>0.134765729308128</v>
          </cell>
        </row>
        <row r="72">
          <cell r="A72" t="str">
            <v>The Problems of Philosophy</v>
          </cell>
          <cell r="B72" t="str">
            <v>Bertrand Russell</v>
          </cell>
          <cell r="C72" t="str">
            <v>https://www.gutenberg.org/files/5827/5827-h/5827-h.htm</v>
          </cell>
          <cell r="D72" t="str">
            <v>The chief difficulty in regard to knowledge, however, does not arise over derivative knowledge, but over intuitive knowledge. So long as we are dealing with derivative knowledge, we have the test of intuitive knowledge to fall back upon. But in regard to intuitive beliefs, it is by no means easy to discover any criterion by which to distinguish some as true and others as erroneous. In this question it is scarcely possible to reach any very precise result: all our knowledge of truths is infected with some degree of doubt, and a theory which ignored this fact would be plainly wrong.</v>
          </cell>
          <cell r="E72">
            <v>-2.7428026199340798</v>
          </cell>
        </row>
        <row r="73">
          <cell r="A73" t="str">
            <v>Around the World in Eighty Days</v>
          </cell>
          <cell r="B73" t="str">
            <v>Jules Verne</v>
          </cell>
          <cell r="C73" t="str">
            <v>https://www.gutenberg.org/files/103/103-h/103-h.htm</v>
          </cell>
          <cell r="D73" t="str">
            <v>“No.” “I will come back to America to find him,” said Phileas Fogg calmly. “It would not be right for an Englishman to permit himself to be treated in that way, without retaliating.” The detective smiled, but did not reply. It was clear that Mr. Fogg was one of those Englishmen who, while they do not tolerate duelling at home, fight abroad when their honour is attacked. “It was a political meeting, sir,” replied the porter. “But I thought there was a great deal of disturbance in the streets.” “It was only a meeting assembled for an election.” “The election of a general-in-chief, no doubt?” asked Mr. Fogg.</v>
          </cell>
          <cell r="E73">
            <v>-0.37112537026405301</v>
          </cell>
        </row>
        <row r="74">
          <cell r="A74" t="str">
            <v>Essays of Michel de Montaigne — Complete</v>
          </cell>
          <cell r="B74" t="str">
            <v>Michel de Montaigne</v>
          </cell>
          <cell r="C74" t="str">
            <v>https://www.gutenberg.org/files/3600/3600-h/3600-h.htm</v>
          </cell>
          <cell r="D74" t="str">
            <v>In fine, I see by our example, that the society of men is maintained and held together, at what price soever; in what condition soever they are placed, they still close and stick together, both moving and in heaps; as ill united bodies, that, shuffled together without order, find of themselves a means to unite and settle, often better than they could have been disposed by art. King Philip mustered up a rabble of the most wicked and incorrigible rascals he could pick out, and put them all together into a city he had caused to be built for that purpose, which bore their name: I believe that they, even from vices themselves, erected a government amongst them, and a commodious and just society.</v>
          </cell>
          <cell r="E74">
            <v>-2.4192922115325901</v>
          </cell>
        </row>
        <row r="75">
          <cell r="A75" t="str">
            <v>Siddhartha</v>
          </cell>
          <cell r="B75" t="str">
            <v>Hermann Hesse</v>
          </cell>
          <cell r="C75" t="str">
            <v>https://www.gutenberg.org/files/2500/2500-h/2500-h.htm</v>
          </cell>
          <cell r="D75" t="str">
            <v>When he rose, Vasudeva had prepared rice for him. But Siddhartha did not eat. In the stable, where their goat stood, the two old men prepared beds of straw for themselves, and Vasudeva lay himself down to sleep. But Siddhartha went outside and sat this night before the hut, listening to the river, surrounded by the past, touched and encircled by all times of his life at the same time. But occasionally, he rose, stepped to the door of the hut and listened, whether the boy was sleeping. Early in the morning, even before the sun could be seen, Vasudeva came out of the stable and walked over to his friend.</v>
          </cell>
          <cell r="E75">
            <v>-1.05100798606872</v>
          </cell>
        </row>
        <row r="76">
          <cell r="A76" t="str">
            <v>Beyond Good and Evil</v>
          </cell>
          <cell r="B76" t="str">
            <v>Friedrich Wilhelm Nietzsche</v>
          </cell>
          <cell r="C76" t="str">
            <v>https://www.gutenberg.org/files/4363/4363-h/4363-h.htm</v>
          </cell>
          <cell r="D76" t="str">
            <v>213. It is difficult to learn what a philosopher is, because it cannot be taught: one must "know" it by experience—or one should have the pride to know it. The fact that at present people all talk of things of which they have any experience, is true more especially and unfortunately as concerns the philosopher and philosophical matters:—the very few know them, are permitted to know them, and all popular ideas about them are false. Thus, for instance, the truly philosophical combination of a bold, exuberant spirituality which runs at presto pace, and a dialectic rigour and necessity which makes no false step, is unknown to most thinkers and scholars from their own experience, and therefore, should any one speak of it in their presence, it is incredible to them.</v>
          </cell>
          <cell r="E76">
            <v>-1.5733395814895601</v>
          </cell>
        </row>
        <row r="77">
          <cell r="A77" t="str">
            <v>Ethan Frome</v>
          </cell>
          <cell r="B77" t="str">
            <v>Edith Wharton</v>
          </cell>
          <cell r="C77" t="str">
            <v>https://www.gutenberg.org/files/4517/4517-h/4517-h.htm</v>
          </cell>
          <cell r="D77" t="str">
            <v>“I never bargained to take her for life!” He continued with rising vehemence: “You can't put her out of the house like a thief—a poor girl without friends or money. She's done her best for you and she's got no place to go to. You may forget she's your kin but everybody else'll remember it. If you do a thing like that what do you suppose folks'll say of you?” Zeena waited a moment, as if giving him time to feel the full force of the contrast between his own excitement and her composure. Then she replied in the same smooth voice: “I know well enough what they say of my having kep' her here as long as I have.”</v>
          </cell>
          <cell r="E77">
            <v>-0.24863545596599501</v>
          </cell>
        </row>
        <row r="78">
          <cell r="A78" t="str">
            <v>The History of the Peloponnesian War</v>
          </cell>
          <cell r="B78" t="str">
            <v>Thucydides</v>
          </cell>
          <cell r="C78" t="str">
            <v>https://www.gutenberg.org/ebooks/7142.html.images</v>
          </cell>
          <cell r="D78" t="str">
            <v>Seventh and Eighth Years of the War—End of Corcyraean Revolution— Peace of Gela—Capture of Nisaea Battus, one of the two generals present at the action, went with a company to defend the village of Solygia, which was unfortified; Lycophron remaining to give battle with the rest. The Corinthians first attacked the right wing of the Athenians, which had just landed in front of Chersonese, and afterwards the rest of the army. The battle was an obstinate one, and fought throughout hand to hand. The right wing of the Athenians and Carystians, who had been placed at the end of the line, received and with some difficulty repulsed the Corinthians, who thereupon retreated to a wall upon the rising ground behind, and throwing down the stones upon them, came on again singing the paean, and being received by the Athenians, were again engaged at close quarters.</v>
          </cell>
          <cell r="E78">
            <v>-3.2024545669555602</v>
          </cell>
        </row>
        <row r="79">
          <cell r="A79" t="str">
            <v>Anna Karenina</v>
          </cell>
          <cell r="B79" t="str">
            <v>graf Leo Tolstoy</v>
          </cell>
          <cell r="C79" t="str">
            <v>https://www.gutenberg.org/files/1399/1399-h/1399-h.htm</v>
          </cell>
          <cell r="D79" t="str">
            <v>“To be sure we shall!” said Nikitin. Stepan Arkadyevitch frowned at Grinevitch’s words, giving him thereby to understand that it was improper to pass judgment prematurely, and made him no reply. “Who was that came in?” he asked the doorkeeper. “Someone, your excellency, crept in without permission directly my back was turned. He was asking for you. I told him: when the members come out, then....” “Where is he?” “Maybe he’s gone into the passage, but here he comes anyway. That is he,” said the doorkeeper, pointing to a strongly built, broad-shouldered man with a curly beard, who, without taking off his sheepskin cap, was running lightly and rapidly up the worn steps of the stone staircase.</v>
          </cell>
          <cell r="E79">
            <v>-0.98505157232284501</v>
          </cell>
        </row>
        <row r="80">
          <cell r="A80" t="str">
            <v>Meditations</v>
          </cell>
          <cell r="B80" t="str">
            <v>Emperor of Rome Marcus Aurelius</v>
          </cell>
          <cell r="C80" t="str">
            <v>https://www.gutenberg.org/files/2680/2680-h/2680-h.htm</v>
          </cell>
          <cell r="D80" t="str">
            <v>Labour not as one to whom it is appointed to be wretched, nor as one This day I did come out of all my trouble. Nay I have cast out all All those things, for matter of experience are usual and ordinary; The things themselves that affect us, they stand without doors, As virtue and wickedness consist not in passion, but in action; so To the stone that is cast up, when it comes down it is no hurt unto Sift their minds and understandings, and behold what men they be, All things that are in the world, are always in the estate</v>
          </cell>
          <cell r="E80">
            <v>-2.96586012840271</v>
          </cell>
        </row>
        <row r="81">
          <cell r="A81" t="str">
            <v>The King James Version of the Bible</v>
          </cell>
          <cell r="C81" t="str">
            <v>https://www.gutenberg.org/files/10/10-h/10-h.htm</v>
          </cell>
          <cell r="D81" t="str">
            <v>89:21 With whom my hand shall be established: mine arm also shall strengthen him. 89:22 The enemy shall not exact upon him; nor the son of wickedness afflict him. 89:23 And I will beat down his foes before his face, and plague them that hate him. 89:24 But my faithfulness and my mercy shall be with him: and in my name shall his horn be exalted. 89:25 I will set his hand also in the sea, and his right hand in the rivers. 89:26 He shall cry unto me, Thou art my father, my God, and the rock of my salvation.</v>
          </cell>
          <cell r="E81">
            <v>-2.5786204338073699</v>
          </cell>
        </row>
        <row r="82">
          <cell r="A82" t="str">
            <v>The Slang Dictionary: Etymological, Historical and Andecdotal</v>
          </cell>
          <cell r="B82" t="str">
            <v>John Camden Hotten</v>
          </cell>
          <cell r="C82" t="str">
            <v>https://www.gutenberg.org/files/42108/42108-h/42108-h.htm</v>
          </cell>
          <cell r="D82" t="str">
            <v>Plum, £100,000, usually applied to the dowry of a rich heiress, to a legacy, or to a sum made in business or by a lucky speculation. Plum-cash, prime cost.—Anglo-Chinese. Plummy, round, sleek, jolly, or fat; excellent, very good, first-rate. Plumper, a single vote at an election, not a “split ticket.” Plunger, a heavy cavalry-man.—Military slang. Plutocracy, the wealthy classes. The Manchester merchants are often termed a millocracy, and words of a similar character are mobocracy and moneyocracy. Pocket, to put up with. A man who does not resent an affront is said to it. Pocket-pistol, a dram-flask. Podgy, drunk; dumpy, short, and fat.</v>
          </cell>
          <cell r="E82">
            <v>-2.3320395946502601</v>
          </cell>
        </row>
        <row r="83">
          <cell r="A83" t="str">
            <v>Oliver Twist</v>
          </cell>
          <cell r="B83" t="str">
            <v>Charles Dickens</v>
          </cell>
          <cell r="C83" t="str">
            <v>https://www.gutenberg.org/files/730/730-h/730-h.htm</v>
          </cell>
          <cell r="D83" t="str">
            <v>Oliver fell on his knees, and clasping his hands together, prayed that they would order him back to the dark room—that they would starve him—beat him—kill him if they pleased—rather than send him away with that dreadful man. “Well!” said Mr. Bumble, raising his hands and eyes with most impressive solemnity. “Well! of all the artful and designing orphans that ever I see, Oliver, you are one of the most bare-facedest.” “Hold your tongue, Beadle,” said the second old gentleman, when Mr. Bumble had given vent to this compound adjective. “I beg your worship’s pardon,” said Mr. Bumble, incredulous of having heard aright.</v>
          </cell>
          <cell r="E83">
            <v>-0.49089840054512002</v>
          </cell>
        </row>
        <row r="84">
          <cell r="A84" t="str">
            <v>The Mysterious Affair at Styles</v>
          </cell>
          <cell r="B84" t="str">
            <v>Agatha Christie</v>
          </cell>
          <cell r="C84" t="str">
            <v>https://www.gutenberg.org/files/863/863-h/863-h.htm</v>
          </cell>
          <cell r="D84" t="str">
            <v>“My dear Evie, don’t shout so. Whatever we may think or suspect, it is better to say as little as possible for the present. The inquest isn’t until Friday.” “Not until fiddlesticks!” The snort Miss Howard gave was truly magnificent. “You’re all off your heads. The man will be out of the country by then. If he’s any sense, he won’t stay here tamely and wait to be hanged.” John Cavendish looked at her helplessly. “I know what it is,” she accused him, “you’ve been listening to the doctors. Never should. What do they know? Nothing at all—or just enough to make them dangerous.</v>
          </cell>
          <cell r="E84">
            <v>-0.200698941946029</v>
          </cell>
        </row>
        <row r="85">
          <cell r="A85" t="str">
            <v>Thus Spake Zarathustra: A Book for All and None</v>
          </cell>
          <cell r="B85" t="str">
            <v>Friedrich Wilhelm Nietzsche</v>
          </cell>
          <cell r="C85" t="str">
            <v>https://www.gutenberg.org/files/1998/1998-h/1998-h.htm</v>
          </cell>
          <cell r="D85" t="str">
            <v>That I spake of sacrifices and honey-sacrifices, it was merely a ruse in talking and verily, a useful folly! Here aloft can I now speak freer than in front of mountain-caves and anchorites’ domestic animals. What to sacrifice! I squander what is given me, a squanderer with a thousand hands: how could I call that—sacrificing? And when I desired honey I only desired bait, and sweet mucus and mucilage, for which even the mouths of growling bears, and strange, sulky, evil birds, water: —The best bait, as huntsmen and fishermen require it. For if the world be as a gloomy forest of animals, and a pleasure-ground for all wild huntsmen, it seemeth to me rather—and preferably—a fathomless, rich sea;</v>
          </cell>
          <cell r="E85">
            <v>-2.94955205917358</v>
          </cell>
        </row>
        <row r="86">
          <cell r="A86" t="str">
            <v>Old Granny Fox</v>
          </cell>
          <cell r="B86" t="str">
            <v>Thornton W. Burgess</v>
          </cell>
          <cell r="C86" t="str">
            <v>https://www.gutenberg.org/files/4980/4980-h/4980-h.htm</v>
          </cell>
          <cell r="D86" t="str">
            <v>“You stay right here where you are,” snapped Granny, “and take care that you don't make a sound.” Dropping this hen at Reddy's feet, Granny crowded another until she did the same thing, and just the same thing happened once more. Then Granny jumped lightly down, picked up one of the hens by the neck, slung the body over her shoulder, and told Reddy to do the same with the other and start for home. “Aren't you going to get any more while we have the chance?” grumbled Reddy. “Enough is enough,” retorted Granny. “We've got a dinner for two, and so far no one is any the wiser.</v>
          </cell>
          <cell r="E86">
            <v>0.65978121757507302</v>
          </cell>
        </row>
        <row r="87">
          <cell r="A87" t="str">
            <v>Notes from the Underground</v>
          </cell>
          <cell r="B87" t="str">
            <v>Fyodor Dostoyevsky</v>
          </cell>
          <cell r="C87" t="str">
            <v>https://www.gutenberg.org/files/600/600-h/600-h.htm</v>
          </cell>
          <cell r="D87" t="str">
            <v>"Of course, of course," the others assented. I turned sharply to Zverkov. I was so harassed, so exhausted, that I would have cut my throat to put an end to it. I was in a fever; my hair, soaked with perspiration, stuck to my forehead and temples. "Zverkov, I beg your pardon," I said abruptly and resolutely. "Ferfitchkin, yours too, and everyone's, everyone's: I have insulted you all!" "Aha! A duel is not in your line, old man," Ferfitchkin hissed venomously. It sent a sharp pang to my heart. "No, it's not the duel I am afraid of, Ferfitchkin! I am ready to fight you tomorrow, after we are reconciled.</v>
          </cell>
          <cell r="E87">
            <v>-0.80704051256179798</v>
          </cell>
        </row>
        <row r="88">
          <cell r="A88" t="str">
            <v>Songs of Innocence, and Songs of Experience</v>
          </cell>
          <cell r="B88" t="str">
            <v>William Blake</v>
          </cell>
          <cell r="C88" t="str">
            <v>https://www.gutenberg.org/files/1934/1934-h/1934-h.htm</v>
          </cell>
          <cell r="D88" t="str">
            <v>Piping down the valleys wild, Piping songs of pleasant glee, On a cloud I saw a child, And he laughing said to me: ‘Pipe a song about a Lamb!’ So I piped with merry cheer. ‘Piper, pipe that song again.’ So I piped: he wept to hear. ‘Drop thy pipe, thy happy pipe; Sing thy songs of happy cheer!’ So I sung the same again, While he wept with joy to hear. p. 2‘Piper, sit thee down and write In a book, that all may read.’ So he vanished from my sight; And I plucked a hollow reed, And I made a rural pen, And I stained the water clear, And I wrote my happy songs Every child may joy to hear.</v>
          </cell>
          <cell r="E88">
            <v>-1.39265656471252</v>
          </cell>
        </row>
        <row r="89">
          <cell r="A89" t="str">
            <v>An Index of The Divine Comedy</v>
          </cell>
          <cell r="B89" t="str">
            <v>Dante</v>
          </cell>
          <cell r="C89" t="str">
            <v>https://www.gutenberg.org/ebooks/8800.html.images</v>
          </cell>
          <cell r="D89" t="str">
            <v>As in a quiet and clear lake the fish, If aught approach them from without, do draw Towards it, deeming it their food; so drew Full more than thousand splendours towards us, And in each one was heard: "Lo! one arriv'd To multiply our loves!" and as each came The shadow, streaming forth effulgence new, Witness'd augmented joy. Here, reader! think, If thou didst miss the sequel of my tale, To know the rest how sorely thou wouldst crave; And thou shalt see what vehement desire Possess'd me, as soon as these had met my view, To know their state. "O born in happy hour! Thou to whom grace vouchsafes, or ere thy close Of fleshly warfare, to behold the thrones Of that eternal triumph, know to us The light communicated, which through heaven Expatiates without bound.</v>
          </cell>
          <cell r="E89">
            <v>-3.1332907676696702</v>
          </cell>
        </row>
        <row r="90">
          <cell r="A90" t="str">
            <v>Sense and Sensibility</v>
          </cell>
          <cell r="B90" t="str">
            <v>Jane Austen</v>
          </cell>
          <cell r="C90" t="str">
            <v>https://www.gutenberg.org/files/161/161-h/161-h.htm</v>
          </cell>
          <cell r="D90" t="str">
            <v>“I can guess what his business is, however,” said Mrs. Jennings exultingly. “Can you, ma’am?” said almost every body. “Yes; it is about Miss Williams, I am sure.” “And who is Miss Williams?” asked Marianne. “What! do not you know who Miss Williams is? I am sure you must have heard of her before. She is a relation of the Colonel’s, my dear; a very near relation. We will not say how near, for fear of shocking the young ladies.” Then, lowering her voice a little, she said to Elinor, “She is his natural daughter.” “Indeed!” “Oh, yes; and as like him as she can stare.</v>
          </cell>
          <cell r="E90">
            <v>0.12031361460685699</v>
          </cell>
        </row>
        <row r="91">
          <cell r="A91" t="str">
            <v>Calculus Made Easy</v>
          </cell>
          <cell r="B91" t="str">
            <v>Silvanus P. Thompson</v>
          </cell>
          <cell r="C91" t="str">
            <v>https://www.gutenberg.org/files/33283/33283-pdf.pdf</v>
          </cell>
          <cell r="D91" t="str">
            <v xml:space="preserve"> </v>
          </cell>
          <cell r="E91">
            <v>-0.64822864532470703</v>
          </cell>
        </row>
        <row r="92">
          <cell r="A92" t="str">
            <v>Common Sense</v>
          </cell>
          <cell r="B92" t="str">
            <v>Thomas Paine</v>
          </cell>
          <cell r="C92" t="str">
            <v>https://www.gutenberg.org/files/147/147-h/147-h.htm</v>
          </cell>
          <cell r="D92" t="str">
            <v>¹ Thomas Anello, otherwise Massanello, a fisherman of Naples, who after spiriting up his countrymen in the public market place, against the oppressions of the Spaniards, to whom the place was then subject, prompted them to revolt, and in the space of a day became king. To talk of friendship with those in whom our reason forbids us to have faith, and our affections wounded through a thousand pores instruct us to detest, is madness and folly. Every day wears out the little remains of kindred between us and them, and can there be any reason to hope, that as the relationship expires, the affection will increase, or that we shall agree better, when we have ten times more and greater concerns to quarrel over than ever?</v>
          </cell>
          <cell r="E92">
            <v>-2.3975644111633301</v>
          </cell>
        </row>
        <row r="93">
          <cell r="A93" t="str">
            <v>The Devil's Dictionary</v>
          </cell>
          <cell r="B93" t="str">
            <v>Ambrose Bierce</v>
          </cell>
          <cell r="C93" t="str">
            <v>https://www.gutenberg.org/files/972/972-h/972-h.htm</v>
          </cell>
          <cell r="D93" t="str">
            <v>(from the headstone of a British nobleman in Kalamazoo) n. Reverence for the Supreme Being, based upon His supposed resemblance to man. Judibras n. An animal (Porcus omnivorus) closely allied to the human race by the splendor and vivacity of its appetite, which, however, is inferior in scope, for it sticks at pig. n. A traveler that is taken seriously. A Pilgrim Father was one who, leaving Europe in 1620 because not permitted to sing psalms through his nose, followed it to Massachusetts, where he could personate God according to the dictates of his conscience. n. A mechanical device for inflicting personal distinction —prototype of the modern newspaper conducted by persons of austere virtues and blameless lives.</v>
          </cell>
          <cell r="E93">
            <v>-2.5896043777465798</v>
          </cell>
        </row>
        <row r="94">
          <cell r="A94" t="str">
            <v>Candide</v>
          </cell>
          <cell r="B94" t="str">
            <v>Voltaire</v>
          </cell>
          <cell r="C94" t="str">
            <v>https://www.gutenberg.org/ebooks/19942.html.images</v>
          </cell>
          <cell r="D94" t="str">
            <v>"You see," said Cacambo to Candide, as soon as they had reached the frontiers of the Oreillons, "that this hemisphere is not better than the others, take my word for it; let us go back to Europe by the shortest way." "Let us turn towards Cayenne," said Cacambo, "there we shall find Frenchmen, who wander all over the world; they may assist us; God will perhaps have pity on us." Cacambo, who was as good a counsellor as the old woman, said to Candide: "We are able to hold out no longer; we have walked enough. I see an empty canoe near the river-side; let us fill it with cocoanuts, throw ourselves into it, and go with the current; a river always leads to some inhabited spot.</v>
          </cell>
          <cell r="E94">
            <v>-1.4282642602920499</v>
          </cell>
        </row>
        <row r="95">
          <cell r="A95" t="str">
            <v>The Confessions of St. Augustine</v>
          </cell>
          <cell r="B95" t="str">
            <v>Bishop of Hippo Saint Augustine</v>
          </cell>
          <cell r="C95" t="str">
            <v>https://www.gutenberg.org/files/3296/3296-h/3296-h.htm</v>
          </cell>
          <cell r="D95" t="str">
            <v>I call upon Thee, O my God, my mercy, Who createdst me, and forgottest not me, forgetting Thee. I call Thee into my soul which, by the longing Thyself inspirest into her, Thou preparest for Thee. Forsake me not now calling upon Thee, whom Thou preventedst before I called, and urgedst me with much variety of repeated calls, that I would hear Thee from afar, and be converted, and call upon Thee, that calledst after me; for Thou, Lord, blottedst out all my evil deservings, so as not to repay into my hands, wherewith I fell from Thee; and Thou hast prevented all my well deservings, so as to repay the work of Thy hands wherewith Thou madest me; because before I was, Thou wert; nor was I any thing, to which Thou mightest grant to be; and yet behold, I am, out of Thy goodness, preventing all this which Thou hast made me, and whereof Thou hast made me.</v>
          </cell>
          <cell r="E95">
            <v>-3.0765061378478999</v>
          </cell>
        </row>
        <row r="96">
          <cell r="A96" t="str">
            <v>The Art of War</v>
          </cell>
          <cell r="B96" t="str">
            <v>active 6th century B.C. Sunzi</v>
          </cell>
          <cell r="C96" t="str">
            <v>https://www.gutenberg.org/files/132/132-h/132-h.htm</v>
          </cell>
          <cell r="D96" t="str">
            <v>yet if they are crossing a river in the same boat and are caught by a storm, they will come to each other's assistance just as the left hand helps the right. 31. Hence it is not enough to put one's trust in the tethering of horses, and the burying of chariot wheels in the ground. 32. The principle on which to manage an army is to set up one standard of courage which all must reach. 33. How to make the best of both strong and weak—that is a question involving the proper use of ground. 34. Thus the skillful general conducts his army just as though he were leading a single man, willy-nilly, by the hand.</v>
          </cell>
          <cell r="E96">
            <v>-0.83045089244842496</v>
          </cell>
        </row>
        <row r="97">
          <cell r="A97" t="str">
            <v>Persuasion</v>
          </cell>
          <cell r="B97" t="str">
            <v>Jane Austen</v>
          </cell>
          <cell r="C97" t="str">
            <v>https://www.gutenberg.org/files/105/105-h/105-h.htm</v>
          </cell>
          <cell r="D97" t="str">
            <v>She longed to see the Crofts; but when the meeting took place, it was evident that no rumour of the news had yet reached them. The visit of ceremony was paid and returned; and Louisa Musgrove was mentioned, and Captain Benwick, too, without even half a smile. The Crofts had placed themselves in lodgings in Gay Street, perfectly to Sir Walter's satisfaction. He was not at all ashamed of the acquaintance, and did, in fact, think and talk a great deal more about the Admiral, than the Admiral ever thought or talked about him. The Crofts knew quite as many people in Bath as they wished for, and considered their intercourse with the Elliots as a mere matter of form, and not in the least likely to afford them any pleasure.</v>
          </cell>
          <cell r="E97">
            <v>-1.3256822824478101</v>
          </cell>
        </row>
        <row r="98">
          <cell r="A98" t="str">
            <v>Complete Original Short Stories of Guy De Maupassant</v>
          </cell>
          <cell r="B98" t="str">
            <v>Guy de Maupassant</v>
          </cell>
          <cell r="C98" t="str">
            <v>https://www.gutenberg.org/files/3090/3090-h/3090-h.htm</v>
          </cell>
          <cell r="D98" t="str">
            <v>“A bug! Are you sure?” “Am I sure? As sure as I am of heaven, Monsieur le cure! I can feel it gnawing at the bottom of my ear! It's eating my head for sure! It's eating my head! Oh-oh-oh!” And he began to stamp his foot again. Great interest had been aroused among the spectators. Each one gave his bit of advice. Poiret claimed that it was a spider, the teacher, thought it might be a caterpillar. He had already seen such a thing once, at Campemuret, in Orne, where he had been for six years. In this case the caterpillar had gone through the head and out at the nose.</v>
          </cell>
          <cell r="E98">
            <v>-0.52824294567108099</v>
          </cell>
        </row>
        <row r="99">
          <cell r="A99" t="str">
            <v>The Jungle</v>
          </cell>
          <cell r="B99" t="str">
            <v>Upton Sinclair</v>
          </cell>
          <cell r="C99" t="str">
            <v>https://www.gutenberg.org/files/140/140-h/140-h.htm</v>
          </cell>
          <cell r="D99" t="str">
            <v>“No, sir,” said Jurgis. “Well, I’ve been employing a man as a porter, and he drinks. I’ve discharged him seven times now, and I’ve about made up my mind that’s enough. Would you be a porter?” “Yes, sir.” “It’s hard work. You’ll have to clean floors and wash spittoons and fill lamps and handle trunks—” “I’m willing, sir.” “All right. I’ll pay you thirty a month and board, and you can begin now, if you feel like it. You can put on the other fellow’s rig.” And so Jurgis fell to work, and toiled like a Trojan till night. Then he went and told Elzbieta, and also, late as it was, he paid a visit to Ostrinski to let him know of his good fortune.</v>
          </cell>
          <cell r="E99">
            <v>-0.30107861757278398</v>
          </cell>
        </row>
        <row r="100">
          <cell r="A100" t="str">
            <v>The Elements of Style</v>
          </cell>
          <cell r="B100" t="str">
            <v>William Strunk</v>
          </cell>
          <cell r="C100" t="str">
            <v>https://www.gutenberg.org/files/37134/37134-h/37134-h.htm</v>
          </cell>
          <cell r="D100" t="str">
            <v>They. A common inaccuracy is the use of the plural pronoun when the antecedent is a distributive expression such as each, each one, everybody, every one, many a man, which, though implying more than one person, requires the pronoun to be in the singular. Similar to this, but with even less justification, is the use of the plural pronoun with the antecedent anybody, any one, somebody, some one, the intention being either to avoid the awkward “he or she,” or to avoid committing oneself to either. Some bashful speakers even say, “A friend of mine told me that they, etc.”</v>
          </cell>
          <cell r="E100">
            <v>-2.0154452323913499</v>
          </cell>
        </row>
        <row r="101">
          <cell r="A101" t="str">
            <v>A Pickle for the Knowing Ones</v>
          </cell>
          <cell r="B101" t="str">
            <v>Timothy Dexter</v>
          </cell>
          <cell r="C101" t="str">
            <v>https://www.gutenberg.org/files/43453/43453-h/43453-h.htm</v>
          </cell>
          <cell r="D101" t="str">
            <v>is a man of fame, Most celebrated is his name; More precious far than gold that's pure, Lord Dexter live for evermore. His noble house it shines more bright Than Lebanon's most pleasant height, Never was one who step'd therein Who wanted to come out again. His house is fill'd with sweet perfumes, Rich furniture doth fill his rooms; Inside and out it is adorn'd, And on the top an eagle's form'd. His house is white and trimm'd with green, For many miles it may be seen; It shines as bright as any star,</v>
          </cell>
          <cell r="E101">
            <v>-1.5826618671417201</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tenberg-predictions-3"/>
    </sheetNames>
    <sheetDataSet>
      <sheetData sheetId="0">
        <row r="1">
          <cell r="A1" t="str">
            <v>book</v>
          </cell>
          <cell r="B1" t="str">
            <v>author</v>
          </cell>
          <cell r="C1" t="str">
            <v>url</v>
          </cell>
          <cell r="D1" t="str">
            <v>excerpt</v>
          </cell>
          <cell r="E1" t="str">
            <v>target</v>
          </cell>
        </row>
        <row r="2">
          <cell r="A2" t="str">
            <v>Pride and Prejudice</v>
          </cell>
          <cell r="B2" t="str">
            <v>Jane Austen</v>
          </cell>
          <cell r="C2" t="str">
            <v>https://www.gutenberg.org/files/1342/1342-h/1342-h.htm</v>
          </cell>
          <cell r="D2" t="str">
            <v>Mr. Gardiner, whose manners were very easy and pleasant, encouraged her communicativeness by his questions and remarks; Mrs. Reynolds, either by pride or attachment, had evidently great pleasure in talking of her master and his sister. “Is your master much at Pemberley in the course of the year?” “Not so much as I could wish, sir; but I dare say he may spend half his time here; and Miss Darcy is always down for the summer months.” “Except,” thought Elizabeth, “when she goes to Ramsgate.” “If your master would marry, you might see more of him.” “Yes, sir; but I do not know when that will be.</v>
          </cell>
          <cell r="E2">
            <v>-0.61924958229064897</v>
          </cell>
        </row>
        <row r="3">
          <cell r="A3" t="str">
            <v>Frankenstein; Or, The Modern Prometheus</v>
          </cell>
          <cell r="B3" t="str">
            <v>Mary Wollstonecraft Shelley</v>
          </cell>
          <cell r="C3" t="str">
            <v>https://www.gutenberg.org/files/84/84-h/84-h.htm</v>
          </cell>
          <cell r="D3" t="str">
            <v>Henry wished to dissuade me, but seeing me bent on this plan, ceased to remonstrate. He entreated me to write often. “I had rather be with you,” he said, “in your solitary rambles, than with these Scotch people, whom I do not know; hasten, then, my dear friend, to return, that I may again feel myself somewhat at home, which I cannot do in your absence.” With this resolution I traversed the northern highlands and fixed on one of the remotest of the Orkneys as the scene of my labours. It was a place fitted for such a work, being hardly more than a rock whose high sides were continually beaten upon by the waves.</v>
          </cell>
          <cell r="E3">
            <v>-1.85019314289093</v>
          </cell>
        </row>
        <row r="4">
          <cell r="A4" t="str">
            <v>Alice's Adventures in Wonderland</v>
          </cell>
          <cell r="B4" t="str">
            <v>Lewis Carroll</v>
          </cell>
          <cell r="C4" t="str">
            <v>https://www.gutenberg.org/files/11/11-h/11-h.htm</v>
          </cell>
          <cell r="D4" t="str">
            <v>“I thought it would,” said the Cat, and vanished again. Alice waited a little, half expecting to see it again, but it did not appear, and after a minute or two she walked on in the direction in which the March Hare was said to live. “I’ve seen hatters before,” she said to herself; “the March Hare will be much the most interesting, and perhaps as this is May it won’t be raving mad—at least not so mad as it was in March.” As she said this, she looked up, and there was the Cat again, sitting on a branch of a tree.</v>
          </cell>
          <cell r="E4">
            <v>-1.7683785408735199E-2</v>
          </cell>
        </row>
        <row r="5">
          <cell r="A5" t="str">
            <v>The Adventures of Sherlock Holmes</v>
          </cell>
          <cell r="B5" t="str">
            <v>Arthur Conan Doyle</v>
          </cell>
          <cell r="C5" t="str">
            <v>https://www.gutenberg.org/files/1661/1661-h/1661-h.htm</v>
          </cell>
          <cell r="D5" t="str">
            <v>“‘Do you desire your name to be kept upon the books?’ she asked. “‘If you please, Miss Stoper.’ “Well, Mr. Holmes, when I got back to my lodgings and found little enough in the cupboard, and two or three bills upon the table, I began to ask myself whether I had not done a very foolish thing. After all, if these people had strange fads and expected obedience on the most extraordinary matters, they were at least ready to pay for their eccentricity. Very few governesses in England are getting £ 100 a year. Besides, what use was my hair to me? Many people are improved by wearing it short and perhaps I should be among the number.</v>
          </cell>
          <cell r="E5">
            <v>-0.23431898653507199</v>
          </cell>
        </row>
        <row r="6">
          <cell r="A6" t="str">
            <v>Moby Dick; Or, The Whale</v>
          </cell>
          <cell r="B6" t="str">
            <v>Herman Melville</v>
          </cell>
          <cell r="C6" t="str">
            <v>https://www.gutenberg.org/files/2701/2701-h/2701-h.htm</v>
          </cell>
          <cell r="D6" t="str">
            <v>“Stand not by me, but stand under me, whoever you are that will now help Stubb; for Stubb, too, sticks here. I grin at thee, thou grinning whale! Who ever helped Stubb, or kept Stubb awake, but Stubb’s own unwinking eye? And now poor Stubb goes to bed upon a mattrass that is all too soft; would it were stuffed with brushwood! I grin at thee, thou grinning whale! Look ye, sun, moon, and stars! I call ye assassins of as good a fellow as ever spouted up his ghost. For all that, I would yet ring glasses with ye, would ye but hand the cup! Oh, oh! oh, oh! thou grinning whale, but there’ll be plenty of gulping soon! Why fly ye not, O Ahab! For me, off shoes and jacket to it; let Stubb die in his drawers! A most mouldy and over salted death, though;—cherries! cherries! cherries! Oh, Flask, for one red cherry ere we die!”</v>
          </cell>
          <cell r="E6">
            <v>-2.2260508537292401</v>
          </cell>
        </row>
        <row r="7">
          <cell r="A7" t="str">
            <v>The Prince</v>
          </cell>
          <cell r="B7" t="str">
            <v>Niccolò Machiavelli</v>
          </cell>
          <cell r="C7" t="str">
            <v>https://www.gutenberg.org/files/1232/1232-h/1232-h.htm</v>
          </cell>
          <cell r="D7" t="str">
            <v>Therefore Louis made these five errors: he destroyed the minor powers, he increased the strength of one of the greater powers in Italy, he brought in a foreign power, he did not settle in the country, he did not send colonies. Which errors, had he lived, were not enough to injure him had he not made a sixth by taking away their dominions from the Venetians; because, had he not aggrandized the Church, nor brought Spain into Italy, it would have been very reasonable and necessary to humble them; but having first taken these steps, he ought never to have consented to their ruin, for they, being powerful, would always have kept off others from designs on Lombardy, to which the Venetians would never have consented except to become masters themselves there; also because the others would not wish to take Lombardy from France in order to give it to the Venetians, and to run counter to both they would not have had the courage.</v>
          </cell>
          <cell r="E7">
            <v>-2.2205903530120801</v>
          </cell>
        </row>
        <row r="8">
          <cell r="A8" t="str">
            <v>Beowulf: An Anglo-Saxon Epic Poem</v>
          </cell>
          <cell r="B8" t="str">
            <v>J. Lesslie Hall</v>
          </cell>
          <cell r="C8" t="str">
            <v>https://www.gutenberg.org/ebooks/16328.html.images</v>
          </cell>
          <cell r="D8" t="str">
            <v>Of the folk of the Danemen, but fighteth with pleasure, Killeth and feasteth, no contest expecteth From Spear-Danish people. But the prowess and valor Of the earls of the Geatmen early shall venture To give him a grapple. He shall go who is able Bravely to banquet, when the bright-light of morning Which the second day bringeth, the sun in its ether-robes, O’er children of men shines from the southward!” Then the gray-haired, war-famed giver of treasure Was blithesome and joyous, the Bright-Danish ruler Expected assistance; the people’s protector Heard from Beowulf his bold resolution. There was laughter of heroes; loud was the clatter,</v>
          </cell>
          <cell r="E8">
            <v>-3.3936672210693302</v>
          </cell>
        </row>
        <row r="9">
          <cell r="A9" t="str">
            <v>The Picture of Dorian Gray</v>
          </cell>
          <cell r="B9" t="str">
            <v>Oscar Wilde</v>
          </cell>
          <cell r="C9" t="str">
            <v>https://www.gutenberg.org/files/174/174-h/174-h.htm</v>
          </cell>
          <cell r="D9" t="str">
            <v>“No, sir. Never saw him before. Seems like a sailor, sir.” The pen dropped from Dorian Gray’s hand, and he felt as if his heart had suddenly stopped beating. “A sailor?” he cried out. “Did you say a sailor?” “Yes, sir. He looks as if he had been a sort of sailor; tattooed on both arms, and that kind of thing.” “Was there anything found on him?” said Dorian, leaning forward and looking at the man with startled eyes. “Anything that would tell his name?” “Some money, sir—not much, and a six-shooter. There was no name of any kind. A decent-looking man, sir, but rough-like.</v>
          </cell>
          <cell r="E9">
            <v>0.59430944919586104</v>
          </cell>
        </row>
        <row r="10">
          <cell r="A10" t="str">
            <v>A Tale of Two Cities</v>
          </cell>
          <cell r="B10" t="str">
            <v>Charles Dickens</v>
          </cell>
          <cell r="C10" t="str">
            <v>https://www.gutenberg.org/files/98/98-h/98-h.htm</v>
          </cell>
          <cell r="D10" t="str">
            <v>“That was a rare point, Sydney, that you brought to bear upon the identification. How did you come by it? When did it strike you?” “I thought he was rather a handsome fellow, and I thought I should have been much the same sort of fellow, if I had had any luck.” Mr. Stryver laughed till he shook his precocious paunch. “You and your luck, Sydney! Get to work, get to work.” “Not much boiling down to be done to-night, Memory,” said Mr. Stryver, gaily, as he looked among his papers. “How much?” “Only two sets of them.” “Give me the worst first.”</v>
          </cell>
          <cell r="E10">
            <v>-0.53610539436340299</v>
          </cell>
        </row>
        <row r="11">
          <cell r="A11" t="str">
            <v>The Great Gatsby</v>
          </cell>
          <cell r="B11" t="str">
            <v>F. Scott Fitzgerald</v>
          </cell>
          <cell r="C11" t="str">
            <v>https://www.gutenberg.org/ebooks/64317.html.images</v>
          </cell>
          <cell r="D11" t="str">
            <v>“Hulking,” insisted Daisy. Sometimes she and Miss Baker talked at once, unobtrusively and with a bantering inconsequence that was never quite chatter, that was as cool as their white dresses and their impersonal eyes in the absence of all desire. They were here, and they accepted Tom and me, making only a polite pleasant effort to entertain or to be entertained. They knew that presently dinner would be over and a little later the evening too would be over and casually put away. It was sharply different from the West, where an evening was hurried from phase to phase towards its close, in a continually disappointed anticipation or else in sheer nervous dread of the moment itself.</v>
          </cell>
          <cell r="E11">
            <v>-1.2600888013839699</v>
          </cell>
        </row>
        <row r="12">
          <cell r="A12" t="str">
            <v>The Scarlet Letter</v>
          </cell>
          <cell r="B12" t="str">
            <v>Nathaniel Hawthorne</v>
          </cell>
          <cell r="C12" t="str">
            <v>https://www.gutenberg.org/files/25344/25344-h/25344-h.htm</v>
          </cell>
          <cell r="D12" t="str">
            <v>“Child, what art thou?” cried the mother. I am your little Pearl!” answered the child. But, while she said it, Pearl laughed, and began to dance up and down, with the humorsome gesticulation of a little imp, whose next freak might be to fly up the chimney. “Art thou my child, in very truth?” asked Hester. Nor did she put the question altogether idly, but, for the moment, with a portion of genuine earnestness; for, such was Pearl’s wonderful intelligence, that her mother half doubted whether she were not acquainted with the secret spell of her existence, and might not now reveal herself.</v>
          </cell>
          <cell r="E12">
            <v>-0.34180271625518799</v>
          </cell>
        </row>
        <row r="13">
          <cell r="A13" t="str">
            <v>Metamorphosis</v>
          </cell>
          <cell r="B13" t="str">
            <v>Franz Kafka</v>
          </cell>
          <cell r="C13" t="str">
            <v>https://www.gutenberg.org/files/5200/5200-h/5200-h.htm</v>
          </cell>
          <cell r="D13" t="str">
            <v>“But Sir”, called Gregor, beside himself and forgetting all else in the excitement, “I’ll open up immediately, just a moment. I’m slightly unwell, an attack of dizziness, I haven’t been able to get up. I’m still in bed now. I’m quite fresh again now, though. I’m just getting out of bed. Just a moment. Be patient! It’s not quite as easy as I’d thought. I’m quite alright now, though. It’s shocking, what can suddenly happen to a person! I was quite alright last night, my parents know about it, perhaps better than me, I had a small symptom of it last night already.</v>
          </cell>
          <cell r="E13">
            <v>0.14308407902717499</v>
          </cell>
        </row>
        <row r="14">
          <cell r="A14" t="str">
            <v>The Yellow Wallpaper</v>
          </cell>
          <cell r="B14" t="str">
            <v>Charlotte Perkins Gilman</v>
          </cell>
          <cell r="C14" t="str">
            <v>https://www.gutenberg.org/files/1952/1952-h/1952-h.htm</v>
          </cell>
          <cell r="D14" t="str">
            <v>And John is so queer now, that I don’t want to irritate him. I wish he would take another room! Besides, I don’t want anybody to get that woman out at night but myself. I often wonder if I could see her out of all the windows at once. But, turn as fast as I can, I can only see out of one at one time. And though I always see her she may be able to creep faster than I can turn! I have watched her sometimes away off in the open country, creeping as fast as a cloud shadow in a high wind.</v>
          </cell>
          <cell r="E14">
            <v>-6.3788071274757302E-2</v>
          </cell>
        </row>
        <row r="15">
          <cell r="A15" t="str">
            <v>Dracula</v>
          </cell>
          <cell r="B15" t="str">
            <v>Bram Stoker</v>
          </cell>
          <cell r="C15" t="str">
            <v>https://www.gutenberg.org/files/345/345-h/345-h.htm</v>
          </cell>
          <cell r="D15" t="str">
            <v>Dr. Seward’s Diary. (Kept in phonograph) 25 May.—Ebb tide in appetite to-day. Cannot eat, cannot rest, so diary instead. Since my rebuff of yesterday I have a sort of empty feeling; nothing in the world seems of sufficient importance to be worth the doing.... As I knew that the only cure for this sort of thing was work, I went down amongst the patients. I picked out one who has afforded me a study of much interest. He is so quaint that I am determined to understand him as well as I can. To-day I seemed to get nearer than ever before to the heart of his mystery.</v>
          </cell>
          <cell r="E15">
            <v>-2.37309718132019</v>
          </cell>
        </row>
        <row r="16">
          <cell r="A16" t="str">
            <v>Grimms' Fairy Tales</v>
          </cell>
          <cell r="B16" t="str">
            <v>Jacob Grimm and Wilhelm Grimm</v>
          </cell>
          <cell r="C16" t="str">
            <v>https://www.gutenberg.org/files/2591/2591-h/2591-h.htm</v>
          </cell>
          <cell r="D16" t="str">
            <v>The old king was still very angry with his youngest son, and thought that he really meant to have taken away his life; so he called his court together, and asked what should be done, and all agreed that he ought to be put to death. The prince knew nothing of what was going on, till one day, when the king’s chief huntsmen went a-hunting with him, and they were alone in the wood together, the huntsman looked so sorrowful that the prince said, ‘My friend, what is the matter with you?’ cannot and dare not tell you,’ said he. But the prince begged very hard, and said, ‘Only tell me what it is, and do not think I shall be angry, for I will forgive you.’ ‘Alas!’ said the huntsman; ‘the king has ordered me to shoot you.’ The prince started at this, and said, ‘Let me live, and I will change dresses with you; you shall take my royal coat to show to my father, and do you give me your shabby one.’ ‘With all my heart,’ said the huntsman; am sure I shall be glad to save you, for I could not have shot you.’ Then he took the prince’s coat, and gave him the shabby one, and went away through the wood.</v>
          </cell>
          <cell r="E16">
            <v>0.184713929891586</v>
          </cell>
        </row>
        <row r="17">
          <cell r="A17" t="str">
            <v>A Doll's House : a play</v>
          </cell>
          <cell r="B17" t="str">
            <v>Henrik Ibsen</v>
          </cell>
          <cell r="C17" t="str">
            <v>https://www.gutenberg.org/files/2542/2542-h/2542-h.htm</v>
          </cell>
          <cell r="D17" t="str">
            <v>But you will need to— Yes, indeed I shall, Torvald. But I can’t get on a bit without you to help me; I have absolutely forgotten the whole thing. Oh, we will soon work it up again. Yes, help me, Torvald. Promise that you will! I am so nervous about it—all the people—. You must give yourself up to me entirely this evening. Not the tiniest bit of business—you mustn’t even take a pen in your hand. Will you promise, Torvald dear? What are you going to do there? Only see if any letters have come.</v>
          </cell>
          <cell r="E17">
            <v>-0.62382447719573897</v>
          </cell>
        </row>
        <row r="18">
          <cell r="A18" t="str">
            <v>The Iliad</v>
          </cell>
          <cell r="B18" t="str">
            <v>Homer</v>
          </cell>
          <cell r="C18" t="str">
            <v>https://www.gutenberg.org/files/6130/6130-h/6130-h.htm</v>
          </cell>
          <cell r="D18" t="str">
            <v>—Sthenelus, a son of Capaneus, one of the Epigoni. He was one of the suitors of Helen, and is said to have been one of those who entered Troy inside the wooden horse. —Forwarn’d the horrors. The same portent has already been mentioned. To this day, modern nations are not wholly free from this superstition. —Sevenfold city, Boeotian Thebes, which had seven gates. —As when the winds. Dryden’s Virgil, vii. 736. —“Paradise Lost,” iv. 986. The Abantes seem to have been of Thracian origin. —Ænus, a fountain almost proverbial for its coldness. Compare Tasso, Gier. Lib., xx. 7: Dryden’s Virgil ii.</v>
          </cell>
          <cell r="E18">
            <v>-3.18951320648193</v>
          </cell>
        </row>
        <row r="19">
          <cell r="A19" t="str">
            <v>Jane Eyre: An Autobiography</v>
          </cell>
          <cell r="B19" t="str">
            <v>Charlotte Brontë</v>
          </cell>
          <cell r="C19" t="str">
            <v>https://www.gutenberg.org/files/1260/1260-h/1260-h.htm</v>
          </cell>
          <cell r="D19" t="str">
            <v>“And when Miss Temple teaches you, do your thoughts wander then?” “No, certainly, not often; because Miss Temple has generally something to say which is newer than my own reflections; her language is singularly agreeable to me, and the information she communicates is often just what I wished to gain.” “Well, then, with Miss Temple you are good?” “Yes, in a passive way: I make no effort; I follow as inclination guides me. There is no merit in such goodness.” “A great deal: you are good to those who are good to you. It is all I ever desire to be.</v>
          </cell>
          <cell r="E19">
            <v>-0.46393594145774802</v>
          </cell>
        </row>
        <row r="20">
          <cell r="A20" t="str">
            <v>Walden, and On The Duty Of Civil Disobedience</v>
          </cell>
          <cell r="B20" t="str">
            <v>Henry David Thoreau</v>
          </cell>
          <cell r="C20" t="str">
            <v>https://www.gutenberg.org/files/205/205-h/205-h.htm</v>
          </cell>
          <cell r="D20" t="str">
            <v>“How vast and profound is the influence of the subtile powers of Heaven and of Earth!” “We seek to perceive them, and we do not see them; we seek to hear them, and we do not hear them; identified with the substance of things, they cannot be separated from them.” “They cause that in all the universe men purify and sanctify their hearts, and clothe themselves in their holiday garments to offer sacrifices and oblations to their ancestors. It is an ocean of subtile intelligences. They are every where, above us, on our left, on our right; they environ us on all sides.”</v>
          </cell>
          <cell r="E20">
            <v>-2.0933585166931099</v>
          </cell>
        </row>
        <row r="21">
          <cell r="A21" t="str">
            <v>A Modest Proposal</v>
          </cell>
          <cell r="B21" t="str">
            <v>Jonathan Swift</v>
          </cell>
          <cell r="C21" t="str">
            <v>https://www.gutenberg.org/files/1080/1080-h/1080-h.htm</v>
          </cell>
          <cell r="D21" t="str">
            <v>I have too long digressed, and therefore shall return to my subject. I think the advantages by the proposal which I have made are obvious and many, as well as of the highest importance. For first, as I have already observed, it would greatly lessen the number of Papists, with whom we are yearly overrun, being the principal breeders of the nation, as well as our most dangerous enemies, and who stay at home on purpose with a design to deliver the kingdom to the Pretender, hoping to take their advantage by the absence of so many good Protestants, who have chosen rather to leave their country, than stay at home and pay tithes against their conscience to an episcopal curate.</v>
          </cell>
          <cell r="E21">
            <v>-2.4222216606140101</v>
          </cell>
        </row>
        <row r="22">
          <cell r="A22" t="str">
            <v>The Strange Case of Dr. Jekyll and Mr. Hyde</v>
          </cell>
          <cell r="B22" t="str">
            <v>Robert Louis Stevenson</v>
          </cell>
          <cell r="C22" t="str">
            <v>https://www.gutenberg.org/files/43/43-h/43-h.htm</v>
          </cell>
          <cell r="D22" t="str">
            <v>Right in the middle there lay the body of a man sorely contorted and still twitching. They drew near on tiptoe, turned it on its back and beheld the face of Edward Hyde. He was dressed in clothes far too large for him, clothes of the doctor’s bigness; the cords of his face still moved with a semblance of life, but life was quite gone; and by the crushed phial in the hand and the strong smell of kernels that hung upon the air, Utterson knew that he was looking on the body of a self-destroyer. “We have come too late,” he said sternly, “whether to save or punish.</v>
          </cell>
          <cell r="E22">
            <v>-0.857061266899108</v>
          </cell>
        </row>
        <row r="23">
          <cell r="A23" t="str">
            <v>War and Peace</v>
          </cell>
          <cell r="B23" t="str">
            <v>graf Leo Tolstoy</v>
          </cell>
          <cell r="C23" t="str">
            <v>https://www.gutenberg.org/files/2600/2600-h/2600-h.htm</v>
          </cell>
          <cell r="D23" t="str">
            <v>“Gone to bed,” replied the voice of Demyán the house steward, who was downstairs. Then the voice said something more, Demyán replied, and the steps in the felt boots approached the unseen bend of the staircase more rapidly. “It’s Andrew!” thought Princess Mary. “No it can’t be, that would be too extraordinary,” and at the very moment she thought this, the face and figure of Prince Andrew, in a fur cloak the deep collar of which covered with snow, appeared on the landing where the footman stood with the candle. Yes, it was he, pale, thin, with a changed and strangely softened but agitated expression on his face.</v>
          </cell>
          <cell r="E23">
            <v>-9.5773130655288696E-2</v>
          </cell>
        </row>
        <row r="24">
          <cell r="A24" t="str">
            <v>The Adventures of Tom Sawyer, Complete</v>
          </cell>
          <cell r="B24" t="str">
            <v>Mark Twain</v>
          </cell>
          <cell r="C24" t="str">
            <v>https://www.gutenberg.org/files/74/74-h/74-h.htm</v>
          </cell>
          <cell r="D24" t="str">
            <v>“Keep your opinion to yourself! It will be safest for you. I’ll tie her to the bed. If she bleeds to death, is that my fault? I’ll not cry, if she does. My friend, you’ll help me in this thing—for my sake—that’s why you’re here—I mightn’t be able alone. If you flinch, I’ll kill you. Do you understand that? And if I have to kill you, I’ll kill her—and then I reckon nobody’ll ever know much about who done this business.” “Well, if it’s got to be done, let’s get at it. The quicker the better—I’m all in a shiver.”</v>
          </cell>
          <cell r="E24">
            <v>2.29812636971473E-2</v>
          </cell>
        </row>
        <row r="25">
          <cell r="A25" t="str">
            <v>Anthem</v>
          </cell>
          <cell r="B25" t="str">
            <v>Ayn Rand</v>
          </cell>
          <cell r="C25" t="str">
            <v>https://www.gutenberg.org/files/1250/1250-h/1250-h.htm</v>
          </cell>
          <cell r="D25" t="str">
            <v>So we awaited our turn in the great hall and then we heard the Council of Vocations call our name: “Equality 7-2521.” We walked to the dais, and our legs did not tremble, and we looked up at the Council. There were five members of the Council, three of the male gender and two of the female. Their hair was white and their faces were cracked as the clay of a dry river bed. They were old. They seemed older than the marble of the Temple of the World Council. They sat before us and they did not move. And we saw no breath to stir the folds of their white togas.</v>
          </cell>
          <cell r="E25">
            <v>-1.18769347667694</v>
          </cell>
        </row>
        <row r="26">
          <cell r="A26" t="str">
            <v>A Christmas Carol in Prose; Being a Ghost Story of Christmas</v>
          </cell>
          <cell r="B26" t="str">
            <v>Charles Dickens</v>
          </cell>
          <cell r="C26" t="str">
            <v>https://www.gutenberg.org/files/46/46-h/46-h.htm</v>
          </cell>
          <cell r="D26" t="str">
            <v>Yes. Soften it as they would, their hearts were lighter. The children’s faces, hushed and clustered round to hear what they so little understood, were brighter; and it was a happier house for this man’s death! The only emotion that the Ghost could show him, caused by the event, was one of pleasure. “Let me see some tenderness connected with a death,” said Scrooge; “or that dark chamber, Spirit, which we left just now, will be for ever present to me.” The Ghost conducted him through several streets familiar to his feet; and as they went along, Scrooge looked here and there to find himself, but nowhere was he to be seen.</v>
          </cell>
          <cell r="E26">
            <v>-0.62720084190368597</v>
          </cell>
        </row>
        <row r="27">
          <cell r="A27" t="str">
            <v>The Republic</v>
          </cell>
          <cell r="B27" t="str">
            <v>Plato</v>
          </cell>
          <cell r="C27" t="str">
            <v>https://www.gutenberg.org/ebooks/1497.html.images</v>
          </cell>
          <cell r="D27" t="str">
            <v>True. And if they turn out to be two, is not each of them one and different? Certainly. And if each is one, and both are two, she will conceive the two as in a state of division, for if there were undivided they could only be conceived of as one? True. The eye certainly did see both small and great, but only in a confused manner; they were not distinguished. Yes. Whereas the thinking mind, intending to light up the chaos, was compelled to reverse the process, and look at small and great as separate and not confused. Very true.</v>
          </cell>
          <cell r="E27">
            <v>-1.12459409236907</v>
          </cell>
        </row>
        <row r="28">
          <cell r="A28" t="str">
            <v>Crime and Punishment</v>
          </cell>
          <cell r="B28" t="str">
            <v>Fyodor Dostoyevsky</v>
          </cell>
          <cell r="C28" t="str">
            <v>https://www.gutenberg.org/files/2554/2554-h/2554-h.htm</v>
          </cell>
          <cell r="D28" t="str">
            <v>“I don’t know.... Excuse me...” muttered the stranger, frightened by the question and Raskolnikov’s strange manner, and he crossed over to the other side of the street. Raskolnikov walked straight on and came out at the corner of the Hay Market, where the huckster and his wife had talked with Lizaveta; but they were not there now. Recognising the place, he stopped, looked round and addressed a young fellow in a red shirt who stood gaping before a corn chandler’s shop. “Isn’t there a man who keeps a booth with his wife at this corner?” “All sorts of people keep booths here,” answered the young man, glancing superciliously at Raskolnikov.</v>
          </cell>
          <cell r="E28">
            <v>-0.72085189819335904</v>
          </cell>
        </row>
        <row r="29">
          <cell r="A29" t="str">
            <v>Heart of Darkness</v>
          </cell>
          <cell r="B29" t="str">
            <v>Joseph Conrad</v>
          </cell>
          <cell r="C29" t="str">
            <v>https://www.gutenberg.org/files/219/219-h/219-h.htm</v>
          </cell>
          <cell r="D29" t="str">
            <v>“They had come together unavoidably, like two ships becalmed near each other, and lay rubbing sides at last. I suppose Kurtz wanted an audience, because on a certain occasion, when encamped in the forest, they had talked all night, or more probably Kurtz had talked. ‘We talked of everything,’ he said, quite transported at the recollection. forgot there was such a thing as sleep. The night did not seem to last an hour. Everything! Everything!... Of love, too.’ ‘Ah, he talked to you of love!’ I said, much amused. ‘It isn’t what you think,’ he cried, almost passionately. ‘It was in general.</v>
          </cell>
          <cell r="E29">
            <v>-1.0252672433853101</v>
          </cell>
        </row>
        <row r="30">
          <cell r="A30" t="str">
            <v>Great Expectations</v>
          </cell>
          <cell r="B30" t="str">
            <v>Charles Dickens</v>
          </cell>
          <cell r="C30" t="str">
            <v>https://www.gutenberg.org/files/1400/1400-h/1400-h.htm</v>
          </cell>
          <cell r="D30" t="str">
            <v>“Should you, Pip?” said Joe, drawing his shoeing-stool near the forge. “Then tell us. What is it, Pip?” “Joe,” said I, taking hold of his rolled-up shirt sleeve, and twisting it between my finger and thumb, “you remember all that about Miss Havisham’s?” “Remember?” said Joe. “I believe you! Wonderful!” “It’s a terrible thing, Joe; it ain’t true.” “What are you telling of, Pip?” cried Joe, falling back in the greatest amazement. “You don’t mean to say it’s—” “Yes I do; it’s lies, Joe.” “But not all of it? Why sure you don’t mean to say, Pip, that there was no black welwet co—eh?” For, I stood shaking my head.</v>
          </cell>
          <cell r="E30">
            <v>-0.13833951950073201</v>
          </cell>
        </row>
        <row r="31">
          <cell r="A31" t="str">
            <v>Adventures of Huckleberry Finn</v>
          </cell>
          <cell r="B31" t="str">
            <v>Mark Twain</v>
          </cell>
          <cell r="C31" t="str">
            <v>https://www.gutenberg.org/files/76/76-h/76-h.htm</v>
          </cell>
          <cell r="D31" t="str">
            <v>“Does a cat talk like a cow, or a cow talk like a cat?” “No, dey don’t.” “It’s natural and right for ’em to talk different from each other, ain’t it?” “Course.” “And ain’t it natural and right for a cat and a cow to talk different from us?” “Why, mos’ sholy it is.” “Well, then, why ain’t it natural and right for a Frenchman to talk different from us? You answer me that.” “Is a cat a man, Huck?” “No.” “Well, den, dey ain’t no sense in a cat talkin’ like a man. Is a cow a man?—er is a cow a cat?”</v>
          </cell>
          <cell r="E31">
            <v>-0.366012692451477</v>
          </cell>
        </row>
        <row r="32">
          <cell r="A32" t="str">
            <v>The Wonderful Wizard of Oz</v>
          </cell>
          <cell r="B32" t="str">
            <v>L. Frank Baum</v>
          </cell>
          <cell r="C32" t="str">
            <v>https://www.gutenberg.org/files/55/55-h/55-h.htm</v>
          </cell>
          <cell r="D32" t="str">
            <v>“He isn’t heavy a bit,” said Dorothy eagerly, “for he is stuffed with straw; and if you will bring him back to us, we shall thank you ever and ever so much.” “Well, I’ll try,” said the Stork, “but if I find he is too heavy to carry I shall have to drop him in the river again.” So the big bird flew into the air and over the water till she came to where the Scarecrow was perched upon his pole. Then the Stork with her great claws grabbed the Scarecrow by the arm and carried him up into the air and back to the bank, where Dorothy and the Lion and the Tin Woodman and Toto were sitting.</v>
          </cell>
          <cell r="E32">
            <v>0.656757831573486</v>
          </cell>
        </row>
        <row r="33">
          <cell r="A33" t="str">
            <v>The Count of Monte Cristo, Illustrated</v>
          </cell>
          <cell r="B33" t="str">
            <v>Alexandre Dumas</v>
          </cell>
          <cell r="C33" t="str">
            <v>https://www.gutenberg.org/files/1184/1184-h/1184-h.htm</v>
          </cell>
          <cell r="D33" t="str">
            <v>Worn out at length, he fell asleep at daybreak, and did not awake till late. Like a genuine Frenchman, Albert had employed his time in arranging for the evening’s diversion; he had sent to engage a box at the Teatro Argentina; and Franz, having a number of letters to write, relinquished the carriage to Albert for the whole of the day. At five o’clock Albert returned, delighted with his day’s work; he had been occupied in leaving his letters of introduction, and had received in return more invitations to balls and routs than it would be possible for him to accept; besides this, he had seen (as he called it) all the remarkable sights at Rome. Yes, in a single day he had accomplished what his more serious-minded companion would have taken weeks to effect.</v>
          </cell>
          <cell r="E33">
            <v>-1.56399261951446</v>
          </cell>
        </row>
        <row r="34">
          <cell r="A34" t="str">
            <v>Ulysses</v>
          </cell>
          <cell r="B34" t="str">
            <v>James Joyce</v>
          </cell>
          <cell r="C34" t="str">
            <v>https://www.gutenberg.org/files/4300/4300-h/4300-h.htm</v>
          </cell>
          <cell r="D34" t="str">
            <v>(In babylinen and pelisse, bigheaded, with a caul of dark hair, fixes big eyes on her fluid slip and counts its bronze buckles with a chubby finger, his moist tongue lolling and lisping.) One two tlee: tlee tlwo tlone. Love me. Love me not. Love me. (He hesitates amid scents, music, temptations. She leads him towards the steps, drawing him by the odour of her armpits, the vice of her painted eyes, the rustle of her slip in whose sinuous folds lurks the lion reek of all the male brutes that have possessed her.) (Exhaling sulphur of rut and dung and ramping in their loosebox, faintly roaring, their drugged heads swaying to and fro.) Good!</v>
          </cell>
          <cell r="E34">
            <v>-2.6977131366729701</v>
          </cell>
        </row>
        <row r="35">
          <cell r="A35" t="str">
            <v>The Odyssey</v>
          </cell>
          <cell r="B35" t="str">
            <v>Homer</v>
          </cell>
          <cell r="C35" t="str">
            <v>https://www.gutenberg.org/files/1727/1727-h/1727-h.htm</v>
          </cell>
          <cell r="D35" t="str">
            <v>On this they rose and went to the water side. The crew then drew the ship on shore; their servants took their armour from them, and they went up in a body to the place of assembly, but they would not let any one old or young sit along with them, and Antinous, son of Eupeithes, spoke first. “Good heavens,” said he, “see how the gods have saved this man from destruction. We kept a succession of scouts upon the headlands all day long, and when the sun was down we never went on shore to sleep, but waited in the ship all night till morning in the hope of capturing and killing him; but some god has conveyed him home in spite of us.</v>
          </cell>
          <cell r="E35">
            <v>-0.84656065702438299</v>
          </cell>
        </row>
        <row r="36">
          <cell r="A36" t="str">
            <v>The Prophet</v>
          </cell>
          <cell r="B36" t="str">
            <v>Kahlil Gibran</v>
          </cell>
          <cell r="C36" t="str">
            <v>https://www.gutenberg.org/files/58585/58585-h/58585-h.htm</v>
          </cell>
          <cell r="D36" t="str">
            <v>Build of your imaginings a bower in the wilderness ere you build a house within the city walls. For even as you have home-comings in your twilight, so has the wanderer in you, the ever distant and alone. Your house is your larger body. It grows in the sun and sleeps in the stillness of the night; and it is not dreamless. Does not your house dream? and dreaming, leave the city for grove or hilltop? Would that I could gather your houses into my hand, and like a sower scatter them in forest and meadow. Would the valleys were your streets, and the green paths your alleys, that you 38might seek one another through vineyards, and come with the fragrance of the earth in your garments.</v>
          </cell>
          <cell r="E36">
            <v>-2.22673463821411</v>
          </cell>
        </row>
        <row r="37">
          <cell r="A37" t="str">
            <v>Little Women</v>
          </cell>
          <cell r="B37" t="str">
            <v>Louisa May Alcott</v>
          </cell>
          <cell r="C37" t="str">
            <v>https://www.gutenberg.org/files/514/514-h/514-h.htm</v>
          </cell>
          <cell r="D37" t="str">
            <v>"No, nor felt such thorns," returned Laurie, with his thumb in his mouth, after a vain attempt to capture a solitary scarlet flower that grew just beyond his reach. "It's good advice, you'd better take it and save your fingers," she said, thinking her speech amused him. "Thank you, I will," he answered in jest, and a few months later he did it in earnest. "Laurie, when are you going to your grandfather?" she asked presently, as she settled herself on a rustic seat. "Very soon." "You have said that a dozen times within the last three weeks." "I dare say, short answers save trouble."</v>
          </cell>
          <cell r="E37">
            <v>5.0343461334705297E-2</v>
          </cell>
        </row>
        <row r="38">
          <cell r="A38" t="str">
            <v>Peter Pan</v>
          </cell>
          <cell r="B38" t="str">
            <v>J. M. Barrie</v>
          </cell>
          <cell r="C38" t="str">
            <v>https://www.gutenberg.org/files/16/16-h/16-h.htm</v>
          </cell>
          <cell r="D38" t="str">
            <v>“It will soon be over, father,” John said cheerily, and then in rushed Wendy with the medicine in a glass. “I have been as quick as I could,” she panted. “You have been wonderfully quick,” her father retorted, with a vindictive politeness that was quite thrown away upon her. “Michael first,” he said doggedly. “Father first,” said Michael, who was of a suspicious nature. “I shall be sick, you know,” Mr. Darling said threateningly. “Come on, father,” said John. “Hold your tongue, John,” his father rapped out. Wendy was quite puzzled. “I thought you took it quite easily, father.” “That is not the point,” he retorted.</v>
          </cell>
          <cell r="E38">
            <v>0.20744170248508401</v>
          </cell>
        </row>
        <row r="39">
          <cell r="A39" t="str">
            <v>Anne of Green Gables</v>
          </cell>
          <cell r="B39" t="str">
            <v>L. M. Montgomery</v>
          </cell>
          <cell r="C39" t="str">
            <v>https://www.gutenberg.org/files/45/45-h/45-h.htm</v>
          </cell>
          <cell r="D39" t="str">
            <v>The winter weeks slipped by. It was an unusually mild winter, with so little snow that Anne and Diana could go to school nearly every day by way of the Birch Path. On Anne’s birthday they were tripping lightly down it, keeping eyes and ears alert amid all their chatter, for Miss Stacy had told them that they must soon write a composition on “A Winter’s Walk in the Woods,” and it behooved them to be observant. “Just think, Diana, I’m thirteen years old today,” remarked Anne in an awed voice. “I can scarcely realize that I’m in my teens. When I woke this morning it seemed to me that everything must be different.</v>
          </cell>
          <cell r="E39">
            <v>0.34838950634002602</v>
          </cell>
        </row>
        <row r="40">
          <cell r="A40" t="str">
            <v>The Happy Prince, and Other Tales</v>
          </cell>
          <cell r="B40" t="str">
            <v>Oscar Wilde</v>
          </cell>
          <cell r="C40" t="str">
            <v>https://www.gutenberg.org/ebooks/902.html.images</v>
          </cell>
          <cell r="D40" t="str">
            <v>“‘Good morning, little Hans,’ said the Miller. “‘Good morning,’ said Hans, leaning on his spade, and smiling from ear to ear. “‘And how have you been all the winter?’ said the Miller. “‘Well, really,’ cried Hans, ‘it is very good of you to ask, very good indeed. I am afraid I had rather a hard time of it, but now the spring has come, and I am quite happy, and all my flowers are doing well.’ “‘We often talked of you during the winter, Hans,’ said the Miller, ‘and wondered how you were getting on.’ “‘That was kind of you,’ said Hans; was half afraid you had forgotten me.’</v>
          </cell>
          <cell r="E40">
            <v>0.39069676399230902</v>
          </cell>
        </row>
        <row r="41">
          <cell r="A41" t="str">
            <v>The Importance of Being Earnest: A Trivial Comedy for Serious People</v>
          </cell>
          <cell r="B41" t="str">
            <v>Oscar Wilde</v>
          </cell>
          <cell r="C41" t="str">
            <v>https://www.gutenberg.org/files/844/844-h/844-h.htm</v>
          </cell>
          <cell r="D41" t="str">
            <v>My brother is in the dining-room? I don’t know what it all means. I think it is perfectly absurd. Uncle Jack, you are not going to refuse your own brother’s hand? Nothing will induce me to take his hand. I think his coming down here disgraceful. He knows perfectly well why. Uncle Jack, do be nice. There is some good in every one. Ernest has just been telling me about his poor invalid friend Mr. Bunbury whom he goes to visit so often. And surely there must be much good in one who is kind to an invalid, and leaves the pleasures of London to sit by a bed of pain.</v>
          </cell>
          <cell r="E41">
            <v>-0.128299295902252</v>
          </cell>
        </row>
        <row r="42">
          <cell r="A42" t="str">
            <v>The Souls of Black Folk</v>
          </cell>
          <cell r="B42" t="str">
            <v>W. E. B. Du Bois</v>
          </cell>
          <cell r="C42" t="str">
            <v>https://www.gutenberg.org/files/408/408-h/408-h.htm</v>
          </cell>
          <cell r="D42" t="str">
            <v>“That mind and soul according well, May make one music as before, But vaster.” Dim face of Beauty haunting all the world, Fair face of Beauty all too fair to see, Where the lost stars adown the heavens are hurled,— There, there alone for thee May white peace be. Beauty, sad face of Beauty, Mystery, Wonder, What are these dreams to foolish babbling men Who cry with little noises ’neath the thunder Of Ages ground to sand, To a little sand. It was out in the country, far from home, far from my foster home, on a dark Sunday night. The road wandered from our rambling log-house up the stony bed of a creek, past wheat and corn, until we could hear dimly across the fields a rhythmic cadence of song,—soft, thrilling, powerful, that swelled and died sorrowfully in our ears.</v>
          </cell>
          <cell r="E42">
            <v>-2.28148198127746</v>
          </cell>
        </row>
        <row r="43">
          <cell r="A43" t="str">
            <v>The American Diary of a Japanese Girl</v>
          </cell>
          <cell r="B43" t="str">
            <v>Yoné Noguchi</v>
          </cell>
          <cell r="C43" t="str">
            <v>https://www.gutenberg.org/ebooks/63256.html.images</v>
          </cell>
          <cell r="D43" t="str">
            <v>“Uncle, did you accept it?” “Yes.” “Such a funny uncle!” “Why not?” “You have spoiled all your nobility for only one dollar.” I upturned my face, afterward, appealing in gleeful tone: “O Uncle, you ought to give me half of it. Fifty cents! I carried the bench, you know.” 15th—I arose at the first whistling of a meadow-lark. Hearken to its hailing morning voice! O simple bird! Its so various moods are expressed only in its eternally changeless syllables. What a magical song! How bungling seemed our human vocabularies! I trod the garden in bare feet. Naked feet, sir! The delicious chilliness of the ground animated me rapturously.</v>
          </cell>
          <cell r="E43">
            <v>-0.78165268898010198</v>
          </cell>
        </row>
        <row r="44">
          <cell r="A44" t="str">
            <v>Narrative of the Life of Frederick Douglass, an American Slave</v>
          </cell>
          <cell r="B44" t="str">
            <v>Douglass</v>
          </cell>
          <cell r="C44" t="str">
            <v>https://www.gutenberg.org/files/23/23-h/23-h.htm</v>
          </cell>
          <cell r="D44" t="str">
            <v>May 1, 1845. April 22, 1845. My Dear Friend: You remember the old fable of “The Man and the Lion,” where the lion complained that he should not be so misrepresented “when the lions wrote history.” I am glad the time has come when the “lions write history.” We have been left long enough to gather the character of slavery from the involuntary evidence of the masters. One might, indeed, rest sufficiently satisfied with what, it is evident, must be, in general, the results of such a relation, without seeking farther to find whether they have followed in every instance. Indeed, those who stare at the half-peck of corn a week, and love to count the lashes on the slave’s back, are seldom the “stuff” out of which reformers and abolitionists are to be made.</v>
          </cell>
          <cell r="E44">
            <v>-1.3533695936203001</v>
          </cell>
        </row>
        <row r="45">
          <cell r="A45" t="str">
            <v>A Study in Scarlet</v>
          </cell>
          <cell r="B45" t="str">
            <v>Arthur Conan Doyle</v>
          </cell>
          <cell r="C45" t="str">
            <v>https://www.gutenberg.org/files/244/244-h/244-h.htm</v>
          </cell>
          <cell r="D45" t="str">
            <v>“It is so,” answered John Ferrier. “In return for all this we asked but one condition: that was, that you should embrace the true faith, and conform in every way to its usages. This you promised to do, and this, if common report says truly, you have neglected.” “And how have I neglected it?” asked Ferrier, throwing out his hands in expostulation. “Have I not given to the common fund? Have I not attended at the Temple? Have I not——?” “Where are your wives?” asked Young, looking round him. “Call them in, that I may greet them.” “It is true that I have not married,” Ferrier answered.</v>
          </cell>
          <cell r="E45">
            <v>-0.65332150459289495</v>
          </cell>
        </row>
        <row r="46">
          <cell r="A46" t="str">
            <v>The War of the Worlds</v>
          </cell>
          <cell r="B46" t="str">
            <v>H. G. Wells</v>
          </cell>
          <cell r="C46" t="str">
            <v>https://www.gutenberg.org/files/36/36-h/36-h.htm</v>
          </cell>
          <cell r="D46" t="str">
            <v>For a moment we were silent, taking stock of each other. I dare say he found me a strange enough figure, naked, save for my water-soaked trousers and socks, scalded, and my face and shoulders blackened by the smoke. His face was a fair weakness, his chin retreated, and his hair lay in crisp, almost flaxen curls on his low forehead; his eyes were rather large, pale blue, and blankly staring. He spoke abruptly, looking vacantly away from me. “What does it mean?” he said. “What do these things mean?” I stared at him and made no answer. He extended a thin white hand and spoke in almost a complaining tone.</v>
          </cell>
          <cell r="E46">
            <v>0.111544571816921</v>
          </cell>
        </row>
        <row r="47">
          <cell r="A47" t="str">
            <v>Don Quixote</v>
          </cell>
          <cell r="B47" t="str">
            <v>Miguel de Cervantes Saavedra</v>
          </cell>
          <cell r="C47" t="str">
            <v>https://www.gutenberg.org/files/996/996-h/996-h.htm</v>
          </cell>
          <cell r="D47" t="str">
            <v>To which Don Quixote replied, “Your highness has spoken like what you are; from the mouth of a noble lady nothing bad can come; and Dulcinea will be more fortunate, and better known to the world by the praise of your highness than by all the eulogies the greatest orators on earth could bestow upon her.” “Well, well, Señor Don Quixote,” said the duchess, it is nearly supper-time, and the duke is probably waiting; come let us go to supper, and retire to rest early, for the journey you made yesterday from Kandy was not such a short one but that it must have caused you some fatigue.”</v>
          </cell>
          <cell r="E47">
            <v>-0.79551881551742498</v>
          </cell>
        </row>
        <row r="48">
          <cell r="A48" t="str">
            <v>The Hound of the Baskervilles</v>
          </cell>
          <cell r="B48" t="str">
            <v>Arthur Conan Doyle</v>
          </cell>
          <cell r="C48" t="str">
            <v>https://www.gutenberg.org/files/2852/2852-h/2852-h.htm</v>
          </cell>
          <cell r="D48" t="str">
            <v>“And how do you propose to do so?” “I have great hopes of what Mrs. Laura Lyons may do for us when the position of affairs is made clear to her. And I have my own plan as well. Sufficient for tomorrow is the evil thereof; but I hope before the day is past to have the upper hand at last.” I could draw nothing further from him, and he walked, lost in thought, as far as the Baskerville gates. “Are you coming up?” “Yes; I see no reason for further concealment. But one last word, Watson. Say nothing of the hound to Sir Henry. Let him think that Selden’s death was as Stapleton would have us believe.</v>
          </cell>
          <cell r="E48">
            <v>-0.97520536184310902</v>
          </cell>
        </row>
        <row r="49">
          <cell r="A49" t="str">
            <v>The Awakening, and Selected Short Stories</v>
          </cell>
          <cell r="B49" t="str">
            <v>Kate Chopin</v>
          </cell>
          <cell r="C49" t="str">
            <v>https://www.gutenberg.org/files/160/160-h/160-h.htm</v>
          </cell>
          <cell r="D49" t="str">
            <v>When Edna was at last alone, she breathed a big, genuine sigh of relief. A feeling that was unfamiliar but very delicious came over her. She walked all through the house, from one room to another, as if inspecting it for the first time. She tried the various chairs and lounges, as if she had never sat and reclined upon them before. And she perambulated around the outside of the house, investigating, looking to see if windows and shutters were secure and in order. The flowers were like new acquaintances; she approached them in a familiar spirit, and made herself at home among them.</v>
          </cell>
          <cell r="E49">
            <v>0.242650210857391</v>
          </cell>
        </row>
        <row r="50">
          <cell r="A50" t="str">
            <v>The Romance of Lust: A classic Victorian erotic novel</v>
          </cell>
          <cell r="B50" t="str">
            <v>Anonymous</v>
          </cell>
          <cell r="C50" t="str">
            <v>https://www.gutenberg.org/files/30254/30254-h/30254-h.htm</v>
          </cell>
          <cell r="D50" t="str">
            <v>“This enormous thing could never get into my body, look, it is thicker than all your fingers put together, and only two fingers feel so tight.” “Yes, darling, but this dear little thing stretches, and was made to receive this big thing.” I was exciting her clitoris with my finger, she grew evidently lasciviously inclined, so saying, “Just let me try, and if it hurts you I will stop; you know I am always gentle with you.” “So you are, my dear fellow, but take care not to hurt me.” She lay down on the bed, as I desired, with feet up and knees laid open.</v>
          </cell>
          <cell r="E50">
            <v>0.20998330414295099</v>
          </cell>
        </row>
        <row r="51">
          <cell r="A51" t="str">
            <v>Wuthering Heights</v>
          </cell>
          <cell r="B51" t="str">
            <v>Emily Brontë</v>
          </cell>
          <cell r="C51" t="str">
            <v>https://www.gutenberg.org/files/768/768-h/768-h.htm</v>
          </cell>
          <cell r="D51" t="str">
            <v>“Come, come!” I repeated. “I’ll tie the riband. Now, let us have no petulance. Oh, for shame! You thirteen years old, and such a baby!” This exclamation was caused by her pushing the hat from her head, and retreating to the chimney out of my reach. “Nay,” said the servant, “don’t be hard on the bonny lass, Mrs. Dean. We made her stop: she’d fain have ridden forwards, afeard you should be uneasy. Hareton offered to go with her, and I thought he should: it’s a wild road over the hills.” Hareton, during the discussion, stood with his hands in his pockets, too awkward to speak; though he looked as if he did not relish my intrusion.</v>
          </cell>
          <cell r="E51">
            <v>-0.79731297492980902</v>
          </cell>
        </row>
        <row r="52">
          <cell r="A52" t="str">
            <v>Treasure Island</v>
          </cell>
          <cell r="B52" t="str">
            <v>Robert Louis Stevenson</v>
          </cell>
          <cell r="C52" t="str">
            <v>https://www.gutenberg.org/files/120/120-h/120-h.htm</v>
          </cell>
          <cell r="D52" t="str">
            <v>Well, while things stood thus, suddenly the Hispaniola struck, staggered, ground for an instant in the sand, and then, swift as a blow, canted over to the port side till the deck stood at an angle of forty-five degrees and about a puncheon of water splashed into the scupper holes and lay, in a pool, between the deck and bulwark. We were both of us capsized in a second, and both of us rolled, almost together, into the scuppers, the dead red-cap, with his arms still spread out, tumbling stiffly after us. So near were we, indeed, that my head came against the coxswain’s foot with a crack that made my teeth rattle.</v>
          </cell>
          <cell r="E52">
            <v>-1.8046116828918399</v>
          </cell>
        </row>
        <row r="53">
          <cell r="A53" t="str">
            <v>Leviathan</v>
          </cell>
          <cell r="B53" t="str">
            <v>Thomas Hobbes</v>
          </cell>
          <cell r="C53" t="str">
            <v>https://www.gutenberg.org/files/3207/3207-h/3207-h.htm</v>
          </cell>
          <cell r="D53" t="str">
            <v>If a Monarch subdued by war, render himself Subject to the Victor; his Subjects are delivered from their former obligation, and become obliged to the Victor. But if he be held prisoner, or have not the liberty of his own Body; he is not understood to have given away the Right of Soveraigntie; and therefore his Subjects are obliged to yield obedience to the Magistrates formerly placed, governing not in their own name, but in his. For, his Right remaining, the question is only of the Administration; that is to say, of the Magistrates and Officers; which, if he have not means to name, he is supposed to approve those, which he himself had formerly appointed.</v>
          </cell>
          <cell r="E53">
            <v>-2.8446049690246502</v>
          </cell>
        </row>
        <row r="54">
          <cell r="A54" t="str">
            <v>The Kama Sutra of Vatsyayana</v>
          </cell>
          <cell r="B54" t="str">
            <v>Vatsyayana</v>
          </cell>
          <cell r="C54" t="str">
            <v>https://www.gutenberg.org/files/27827/27827-h/27827-h.htm</v>
          </cell>
          <cell r="D54" t="str">
            <v>Answer. This is not so. Sexual intercourse being a thing dependent on man and woman requires the application of proper means by them, and those means are to be learnt from the Kama Shastra. The non-application of proper means, which we see in the brute creation, is caused by their being unrestrained, and by the females among them only being fit for sexual intercourse at certain seasons and no more, and by their intercourse not being preceded by thought of any kind. Objection 2. Answer. It is not so. 1st. Holy Writ, which ordains the practice of Dharma, does not admit of a doubt.</v>
          </cell>
          <cell r="E54">
            <v>-2.1436550617218</v>
          </cell>
        </row>
        <row r="55">
          <cell r="A55" t="str">
            <v>Narrative of the Captivity and Restoration of Mrs. Mary Rowlandson</v>
          </cell>
          <cell r="B55" t="str">
            <v>Rowlandson</v>
          </cell>
          <cell r="C55" t="str">
            <v>https://www.gutenberg.org/files/851/851-h/851-h.htm</v>
          </cell>
          <cell r="D55" t="str">
            <v>I went to see an English youth in this place, one John Gilbert of Springfield. I found him lying without doors, upon the ground. I asked him how he did? He told me he was very sick of a flux, with eating so much blood. They had turned him out of the wigwam, and with him an Indian papoose, almost dead (whose parents had been killed), in a bitter cold day, without fire or clothes. The young man himself had nothing on but his shirt and waistcoat. This sight was enough to melt a heart of flint. There they lay quivering in the cold, the youth round like a dog, the papoose stretched out with his eyes and nose and mouth full of dirt, and yet alive, and groaning.</v>
          </cell>
          <cell r="E55">
            <v>-0.20927128195762601</v>
          </cell>
        </row>
        <row r="56">
          <cell r="A56" t="str">
            <v>Second Treatise of Government</v>
          </cell>
          <cell r="B56" t="str">
            <v>John Locke</v>
          </cell>
          <cell r="C56" t="str">
            <v>https://www.gutenberg.org/ebooks/7370.html.images</v>
          </cell>
          <cell r="D56" t="str">
            <v>Sect. 60. But if, through defects that may happen out of the ordinary course of nature, any one comes not to such a degree of reason, wherein he might be supposed capable of knowing the law, and so living within the rules of it, he is never capable of being a free man, he is never let loose to the disposure of his own will (because he knows no bounds to it, has not understanding, its proper guide) but is continued under the tuition and government of others, all the time his own understanding is uncapable of that charge. And so lunatics and ideots are never set free from the government of their parents;</v>
          </cell>
          <cell r="E56">
            <v>-3.08595514297485</v>
          </cell>
        </row>
        <row r="57">
          <cell r="A57" t="str">
            <v>Emma</v>
          </cell>
          <cell r="B57" t="str">
            <v>Jane Austen</v>
          </cell>
          <cell r="C57" t="str">
            <v>https://www.gutenberg.org/files/158/158-h/158-h.htm</v>
          </cell>
          <cell r="D57" t="str">
            <v>He was very warmly thanked both by mother and daughter; to escape a little from the latter, he went to the pianoforte, and begged Miss Fairfax, who was still sitting at it, to play something more. “If you are very kind,” said he, “it will be one of the waltzes we danced last night;—let me live them over again. You did not enjoy them as I did; you appeared tired the whole time. I believe you were glad we danced no longer; but I would have given worlds—all the worlds one ever has to give—for another half-hour.” She played. “What felicity it is to hear a tune again which has made one happy!—If I mistake not that was danced at Weymouth.”</v>
          </cell>
          <cell r="E57">
            <v>-0.72206628322601296</v>
          </cell>
        </row>
        <row r="58">
          <cell r="A58" t="str">
            <v>The Time Machine</v>
          </cell>
          <cell r="B58" t="str">
            <v>H. G. Wells</v>
          </cell>
          <cell r="C58" t="str">
            <v>https://www.gutenberg.org/files/35/35-h/35-h.htm</v>
          </cell>
          <cell r="D58" t="str">
            <v>“You don’t believe it?” “Well——” “I thought not.” The Time Traveller turned to us. “Where are the matches?” he said. He lit one and spoke over his pipe, puffing. “To tell you the truth... I hardly believe it myself..... And yet...” His eye fell with a mute inquiry upon the withered white flowers upon the little table. Then he turned over the hand holding his pipe, and I saw he was looking at some half-healed scars on his knuckles. The Medical Man rose, came to the lamp, and examined the flowers. “The gynæceum’s odd,” he said. The Psychologist leant forward to see, holding out his hand for a specimen.</v>
          </cell>
          <cell r="E58">
            <v>-0.39108347892761203</v>
          </cell>
        </row>
        <row r="59">
          <cell r="A59" t="str">
            <v>Les Misérables</v>
          </cell>
          <cell r="B59" t="str">
            <v>Victor Hugo</v>
          </cell>
          <cell r="C59" t="str">
            <v>https://www.gutenberg.org/files/135/135-h/135-h.htm</v>
          </cell>
          <cell r="D59" t="str">
            <v>He lived in the Lark’s meadow more than in Courfeyrac’s lodgings. That was his real address: Boulevard de la Santé, at the seventh tree from the Rue Croulebarbe. That morning he had quitted the seventh tree and had seated himself on the parapet of the River des Gobelins. A cheerful sunlight penetrated the freshly unfolded and luminous leaves. All at once, in the midst of his dejected ecstasy, he heard a familiar voice saying:— “Come! Here he is!” He raised his eyes, and recognized that wretched child who had come to him one morning, the elder of the Thénardier daughters, Éponine; he knew her name now.</v>
          </cell>
          <cell r="E59">
            <v>-1.91508400440216</v>
          </cell>
        </row>
        <row r="60">
          <cell r="A60" t="str">
            <v>Dubliners</v>
          </cell>
          <cell r="B60" t="str">
            <v>James Joyce</v>
          </cell>
          <cell r="C60" t="str">
            <v>https://www.gutenberg.org/files/2814/2814-h/2814-h.htm</v>
          </cell>
          <cell r="D60" t="str">
            <v>Polly knew that she was being watched, but still her mother’s persistent silence could not be misunderstood. There had been no open complicity between mother and daughter, no open understanding but, though people in the house began to talk of the affair, still Mrs Mooney did not intervene. Polly began to grow a little strange in her manner and the young man was evidently perturbed. At last, when she judged it to be the right moment, Mrs Mooney intervened. She dealt with moral problems as a cleaver deals with meat: and in this case she had made up her mind.</v>
          </cell>
          <cell r="E60">
            <v>-0.39594689011573703</v>
          </cell>
        </row>
        <row r="61">
          <cell r="A61" t="str">
            <v>The Call of the Wild</v>
          </cell>
          <cell r="B61" t="str">
            <v>Jack London</v>
          </cell>
          <cell r="C61" t="str">
            <v>https://www.gutenberg.org/files/215/215-h/215-h.htm</v>
          </cell>
          <cell r="D61" t="str">
            <v>At other times this hairy man squatted by the fire with head between his legs and slept. On such occasions his elbows were on his knees, his hands clasped above his head as though to shed rain by the hairy arms. And beyond that fire, in the circling darkness, Buck could see many gleaming coals, two by two, always two by two, which he knew to be the eyes of great beasts of prey. And he could hear the crashing of their bodies through the undergrowth, and the noises they made in the night. And dreaming there by the Yukon bank, with lazy eyes blinking at the fire, these sounds and sights of another world would make the hair to rise along his back and stand on end across his shoulders and up his neck, till he whimpered low and suppressedly, or growled softly, and the half-breed cook shouted at him, “Hey, you Buck, wake up!” Whereupon the other world would vanish and the real world come into his eyes, and he would get up and yawn and stretch as though he had been asleep.</v>
          </cell>
          <cell r="E61">
            <v>-0.55977892875671298</v>
          </cell>
        </row>
        <row r="62">
          <cell r="A62" t="str">
            <v>Autobiography of Benjamin Franklin</v>
          </cell>
          <cell r="B62" t="str">
            <v>Benjamin Franklin</v>
          </cell>
          <cell r="C62" t="str">
            <v>https://www.gutenberg.org/files/20203/20203-h/20203-h.htm</v>
          </cell>
          <cell r="D62" t="str">
            <v>Use no hurtful deceit; think innocently and justly; and, if you speak, speak accordingly. 8. Justice. Wrong none by doing injuries, or omitting the benefits that are your duty. 9. Moderation. Avoid extreams; forbear resenting injuries so much as you think they deserve. 10. Cleanliness. Tolerate no uncleanliness in body, cloaths, or habitation. 11. Tranquillity. Be not disturbed at trifles, or at accidents common or unavoidable. 12. Chastity. 13. Humility. Imitate Jesus and Socrates. This my little book had for its motto these lines from Addison's Cato: Another from Cicero, Another from the Proverbs of Solomon, speaking of wisdom or virtue:</v>
          </cell>
          <cell r="E62">
            <v>-2.3079082965850799</v>
          </cell>
        </row>
        <row r="63">
          <cell r="A63" t="str">
            <v>Uncle Tom's Cabin</v>
          </cell>
          <cell r="B63" t="str">
            <v>Harriet Beecher Stowe</v>
          </cell>
          <cell r="C63" t="str">
            <v>https://www.gutenberg.org/files/203/203-h/203-h.htm</v>
          </cell>
          <cell r="D63" t="str">
            <v>There was a gentle bustle at the Quaker house, as the afternoon drew to a close. Rachel Halliday moved quietly to and fro, collecting from her household stores such needments as could be arranged in the smallest compass, for the wanderers who were to go forth that night. The afternoon shadows stretched eastward, and the round red sun stood thoughtfully on the horizon, and his beams shone yellow and calm into the little bed-room where George and his wife were sitting. He was sitting with his child on his knee, and his wife’s hand in his. Both looked thoughtful and serious and traces of tears were on their cheeks.</v>
          </cell>
          <cell r="E63">
            <v>-0.64735919237136796</v>
          </cell>
        </row>
        <row r="64">
          <cell r="A64" t="str">
            <v>The Brothers Karamazov</v>
          </cell>
          <cell r="B64" t="str">
            <v>Fyodor Dostoyevsky</v>
          </cell>
          <cell r="C64" t="str">
            <v>https://www.gutenberg.org/files/28054/28054-h/28054-h.htm</v>
          </cell>
          <cell r="D64" t="str">
            <v>“Shameless hypocrite!” exclaimed Dmitri furiously. “He says that to his father! his father! What would he be with others? Gentlemen, only fancy; there’s a poor but honorable man living here, burdened with a numerous family, a captain who got into trouble and was discharged from the army, but not publicly, not by court‐martial, with no slur on his honor. And three weeks ago, Dmitri seized him by the beard in a tavern, dragged him out into the street and beat him publicly, and all because he is an agent in a little business of mine.” “It’s all a lie! Outwardly it’s the truth, but inwardly a lie!” Dmitri was trembling with rage.</v>
          </cell>
          <cell r="E64">
            <v>-0.63204550743103005</v>
          </cell>
        </row>
        <row r="65">
          <cell r="A65" t="str">
            <v>The Interesting Narrative of the Life of Olaudah Equiano, Or Gustavus Vassa, The</v>
          </cell>
          <cell r="C65" t="str">
            <v>https://www.gutenberg.org/ebooks/15399.html.images</v>
          </cell>
          <cell r="D65" t="str">
            <v>That your Lordships' memorialist was, by the Honourable the Commissioners of his Majesty's Navy, on the 4th of December last, appointed to the above employment by warrant from that board; That he accordingly proceeded to the execution of his duty on board of the Vernon, being one of the ships appointed to proceed to Africa with the above poor; That your memorialist, to his great grief and astonishment, received a letter of dismission from the Honourable Commissioners of the Navy, by your Lordships' orders; Your petitioner therefore humbly prays that your Lordships will take his case into consideration, and that you will be pleased to order payment of the above referred-to account, amounting to 32l.</v>
          </cell>
          <cell r="E65">
            <v>-3.2048215866088801</v>
          </cell>
        </row>
        <row r="66">
          <cell r="A66" t="str">
            <v>The Legend of Sleepy Hollow</v>
          </cell>
          <cell r="B66" t="str">
            <v>Washington Irving</v>
          </cell>
          <cell r="C66" t="str">
            <v>https://www.gutenberg.org/files/41/41-h/41-h.htm</v>
          </cell>
          <cell r="D66" t="str">
            <v>I recollect that, when a stripling, my first exploit in squirrel-shooting was in a grove of tall walnut-trees that shades one side of the valley. I had wandered into it at noontime, when all nature is peculiarly quiet, and was startled by the roar of my own gun, as it broke the Sabbath stillness around and was prolonged and reverberated by the angry echoes. If ever I should wish for a retreat whither I might steal from the world and its distractions, and dream quietly away the remnant of a troubled life, I know of none more promising than this little valley.</v>
          </cell>
          <cell r="E66">
            <v>-1.31333291530609</v>
          </cell>
        </row>
        <row r="67">
          <cell r="A67" t="str">
            <v>The Secret Garden</v>
          </cell>
          <cell r="B67" t="str">
            <v>Frances Hodgson Burnett</v>
          </cell>
          <cell r="C67" t="str">
            <v>https://www.gutenberg.org/files/113/113-h/113-h.htm</v>
          </cell>
          <cell r="D67" t="str">
            <v>“It’d look rare an’ funny in thy bit of a face,” she said. “But I knowed it would be that way when tha’ saw him. How did tha’ like th’ seeds an’ th’ garden tools?” “How did you know he brought them?” asked Mary. “Eh! I never thought of him not bringin’ ’em. He’d be sure to bring ’em if they was in Yorkshire. He’s such a trusty lad.” Mary was afraid that she might begin to ask difficult questions, but she did not. She was very much interested in the seeds and gardening tools, and there was only one moment when Mary was frightened.</v>
          </cell>
          <cell r="E67">
            <v>-0.56243216991424505</v>
          </cell>
        </row>
        <row r="68">
          <cell r="A68" t="str">
            <v>The Jungle Book</v>
          </cell>
          <cell r="B68" t="str">
            <v>Rudyard Kipling</v>
          </cell>
          <cell r="C68" t="str">
            <v>https://www.gutenberg.org/files/236/236-h/236-h.htm</v>
          </cell>
          <cell r="D68" t="str">
            <v>“Hear you, fat pigs of the sea. Who comes with me to the Sea Cow’s tunnel? Answer, or I shall teach you again,” roared Kotick. There was a murmur like the ripple of the tide all up and down the beaches. “We will come,” said thousands of tired voices. “We will follow Kotick, the White Seal.” Then Kotick dropped his head between his shoulders and shut his eyes proudly. He was not a white seal any more, but red from head to tail. All the same he would have scorned to look at or touch one of his wounds. A week later he and his army (nearly ten thousand holluschickie and old seals) went away north to the Sea Cow’s tunnel, Kotick leading them, and the seals that stayed at Novastoshnah called them idiots.</v>
          </cell>
          <cell r="E68">
            <v>-0.59343445301055897</v>
          </cell>
        </row>
        <row r="69">
          <cell r="A69" t="str">
            <v>The Extraordinary Adventures of Arsene Lupin, Gentleman-Burglar</v>
          </cell>
          <cell r="B69" t="str">
            <v>Maurice Leblanc</v>
          </cell>
          <cell r="C69" t="str">
            <v>https://www.gutenberg.org/files/6133/6133-h/6133-h.htm</v>
          </cell>
          <cell r="D69" t="str">
            <v>“My jewels, my pearls! Some one has stolen them all!” Of course, all the passengers instantly reached the same conclusion; it was the work of Arsène Lupin. That day, at the dinner table, the seats to the right and left of Rozaine remained vacant; and, during the evening, it was rumored that the captain had placed him under arrest, which information produced a feeling of safety and relief. We breathed once more. That evening, we resumed our games and dances. Miss Nelly, especially, displayed a spirit of thoughtless gayety which convinced me that if Rozaine’s attentions had been agreeable to her in the beginning, she had already forgotten them.</v>
          </cell>
          <cell r="E69">
            <v>-0.57749986648559504</v>
          </cell>
        </row>
        <row r="70">
          <cell r="A70" t="str">
            <v>Gulliver's Travels into Several Remote Nations of the World</v>
          </cell>
          <cell r="B70" t="str">
            <v>Jonathan Swift</v>
          </cell>
          <cell r="C70" t="str">
            <v>https://www.gutenberg.org/files/829/829-h/829-h.htm</v>
          </cell>
          <cell r="D70" t="str">
            <v>I made my humblest acknowledgment to this illustrious person, for his great communicativeness; and promised, “if ever I had the good fortune to return to my native country, that I would do him justice, as the sole inventor of this wonderful machine;” the form and contrivance of which I desired leave to delineate on paper, as in the figure here annexed. I told him, “although it were the custom of our learned in Europe to steal inventions from each other, who had thereby at least this advantage, that it became a controversy which was the right owner; yet I would take such caution, that he should have the honour entire, without a rival.”</v>
          </cell>
          <cell r="E70">
            <v>-2.4034757614135698</v>
          </cell>
        </row>
        <row r="71">
          <cell r="A71" t="str">
            <v>David Copperfield</v>
          </cell>
          <cell r="B71" t="str">
            <v>Charles Dickens</v>
          </cell>
          <cell r="C71" t="str">
            <v>https://www.gutenberg.org/files/766/766-h/766-h.htm</v>
          </cell>
          <cell r="D71" t="str">
            <v>‘Don’t tell me. You are Brooks,’ said the gentleman. ‘You are Brooks of Sheffield. That’s your name.’ At these words, I observed the gentleman more attentively. His laugh coming to my remembrance too, I knew him to be Mr. Quinion, whom I had gone over to Lowestoft with Mr. Murdstone to see, before—it is no matter—I need not recall when. ‘And how do you get on, and where are you being educated, Brooks?’ said Mr. Quinion. He had put his hand upon my shoulder, and turned me about, to walk with them. I did not know what to reply, and glanced dubiously at Mr. Murdstone.</v>
          </cell>
          <cell r="E71">
            <v>-0.67905414104461603</v>
          </cell>
        </row>
        <row r="72">
          <cell r="A72" t="str">
            <v>The Problems of Philosophy</v>
          </cell>
          <cell r="B72" t="str">
            <v>Bertrand Russell</v>
          </cell>
          <cell r="C72" t="str">
            <v>https://www.gutenberg.org/files/5827/5827-h/5827-h.htm</v>
          </cell>
          <cell r="D72" t="str">
            <v>All our knowledge, both knowledge of things and knowledge of truths, rests upon acquaintance as its foundation. It is therefore important to consider what kinds of things there are with which we have acquaintance. Sense-data, as we have already seen, are among the things with which we are acquainted; in fact, they supply the most obvious and striking example of knowledge by acquaintance. But if they were the sole example, our knowledge would be very much more restricted than it is. We should only know what is now present to our senses: we could not know anything about the past—not even that there was a past—nor could we know any truths about our sense-data, for all knowledge of truths, as we shall show, demands acquaintance with things which are of an essentially different character from sense-data, the things which are sometimes called 'abstract ideas', but which we shall call 'universals'.</v>
          </cell>
          <cell r="E72">
            <v>-2.2119898796081499</v>
          </cell>
        </row>
        <row r="73">
          <cell r="A73" t="str">
            <v>Around the World in Eighty Days</v>
          </cell>
          <cell r="B73" t="str">
            <v>Jules Verne</v>
          </cell>
          <cell r="C73" t="str">
            <v>https://www.gutenberg.org/files/103/103-h/103-h.htm</v>
          </cell>
          <cell r="D73" t="str">
            <v>Phileas Fogg and his servant seated themselves in a first-class carriage at twenty minutes before nine; five minutes later the whistle screamed, and the train slowly glided out of the station. “What’s the matter?” asked Mr. Fogg. “Alas! In my hurry—I—I forgot—” “What?” “To turn off the gas in my room!” “Very well, young man,” returned Mr. Fogg, coolly; “it will burn—at your expense.” At last a long article appeared, on the 7th of October, in the bulletin of the Royal Geographical Society, which treated the question from every point of view, and demonstrated the utter folly of the enterprise.</v>
          </cell>
          <cell r="E73">
            <v>-0.41159418225288302</v>
          </cell>
        </row>
        <row r="74">
          <cell r="A74" t="str">
            <v>Essays of Michel de Montaigne — Complete</v>
          </cell>
          <cell r="B74" t="str">
            <v>Michel de Montaigne</v>
          </cell>
          <cell r="C74" t="str">
            <v>https://www.gutenberg.org/files/3600/3600-h/3600-h.htm</v>
          </cell>
          <cell r="D74" t="str">
            <v>What remedy? ‘tis the place of my birth, and that of most of my ancestors; they have here fixed their affection and name. We inure ourselves to whatever we are accustomed to; and in so miserable a condition as ours is, custom is a great bounty of nature, which benumbs out senses to the sufferance of many evils. A civil war has this with it worse than other wars have, to make us stand sentinels in our own houses. ‘Tis a grievous extremity for a man to be jostled even in his own house and domestic repose. The country where I live is always the first in arms and the last that lays them down, and where there is never an absolute peace:</v>
          </cell>
          <cell r="E74">
            <v>-2.5024824142456001</v>
          </cell>
        </row>
        <row r="75">
          <cell r="A75" t="str">
            <v>Siddhartha</v>
          </cell>
          <cell r="B75" t="str">
            <v>Hermann Hesse</v>
          </cell>
          <cell r="C75" t="str">
            <v>https://www.gutenberg.org/files/2500/2500-h/2500-h.htm</v>
          </cell>
          <cell r="D75" t="str">
            <v>Kamaswami followed the advice. But Siddhartha cared little about this. When he made a profit, he accepted it with equanimity; when he made losses, he laughed and said: “Well, look at this, so this one turned out badly!” It seemed indeed, as if he did not care about the business. At one time, he travelled to a village to buy a large harvest of rice there. But when he got there, the rice had already been sold to another merchant. Nevertheless, Siddhartha stayed for several days in that village, treated the farmers for a drink, gave copper-coins to their children, joined in the celebration of a wedding, and returned extremely satisfied from his trip.</v>
          </cell>
          <cell r="E75">
            <v>-0.49744096398353499</v>
          </cell>
        </row>
        <row r="76">
          <cell r="A76" t="str">
            <v>Beyond Good and Evil</v>
          </cell>
          <cell r="B76" t="str">
            <v>Friedrich Wilhelm Nietzsche</v>
          </cell>
          <cell r="C76" t="str">
            <v>https://www.gutenberg.org/files/4363/4363-h/4363-h.htm</v>
          </cell>
          <cell r="D76" t="str">
            <v>137. In intercourse with scholars and artists one readily makes mistakes of opposite kinds: in a remarkable scholar one not infrequently finds a mediocre man; and often, even in a mediocre artist, one finds a very remarkable man. 138. We do the same when awake as when dreaming: we only invent and imagine him with whom we have intercourse—and forget it immediately. 139. In revenge and in love woman is more barbarous than man. 140. A RIDDLE.—"If the band is not to break, bite it first—secure to make!" 141. The belly is the reason why man does not so readily take himself for a God.</v>
          </cell>
          <cell r="E76">
            <v>-2.0718717575073198</v>
          </cell>
        </row>
        <row r="77">
          <cell r="A77" t="str">
            <v>Ethan Frome</v>
          </cell>
          <cell r="B77" t="str">
            <v>Edith Wharton</v>
          </cell>
          <cell r="C77" t="str">
            <v>https://www.gutenberg.org/files/4517/4517-h/4517-h.htm</v>
          </cell>
          <cell r="D77" t="str">
            <v>“Why, Ethan, how could I tell you were there?” “I suppose what folks say is true,” he jerked out at her, instead of answering. She stopped short, and he felt, in the darkness, that her face was lifted quickly to his. “Why, what do folks say?” “It's natural enough you should be leaving us” he floundered on, following his thought. “Is that what they say?” she mocked back at him; then, with a sudden drop of her sweet treble: “You mean that Zeena—ain't suited with me any more?” she faltered. “I know I ain't anything like as smart as I ought to be,” she went on, while he vainly struggled for expression.</v>
          </cell>
          <cell r="E77">
            <v>4.0442433208227102E-2</v>
          </cell>
        </row>
        <row r="78">
          <cell r="A78" t="str">
            <v>The History of the Peloponnesian War</v>
          </cell>
          <cell r="B78" t="str">
            <v>Thucydides</v>
          </cell>
          <cell r="C78" t="str">
            <v>https://www.gutenberg.org/ebooks/7142.html.images</v>
          </cell>
          <cell r="D78" t="str">
            <v>The Athenian envoys now returned to the army; and the Melians showing no signs of yielding, the generals at once betook themselves to hostilities, and drew a line of circumvallation round the Melians, dividing the work among the different states. Subsequently the Athenians returned with most of their army, leaving behind them a certain number of their own citizens and of the allies to keep guard by land and sea. The force thus left stayed on and besieged the place. The same winter the Athenians resolved to sail again to Sicily, with a greater armament than that under Laches and Eurymedon, and, if possible, to conquer the island; most of them being ignorant of its size and of the number of its inhabitants, Hellenic and barbarian, and of the fact that they were undertaking a war not much inferior to that against the Peloponnesians. For the voyage round Sicily in a merchantman is not far short of eight days; and yet, large as the island is, there are only two miles of sea to prevent its being mainland.</v>
          </cell>
          <cell r="E78">
            <v>-2.3868160247802699</v>
          </cell>
        </row>
        <row r="79">
          <cell r="A79" t="str">
            <v>Anna Karenina</v>
          </cell>
          <cell r="B79" t="str">
            <v>graf Leo Tolstoy</v>
          </cell>
          <cell r="C79" t="str">
            <v>https://www.gutenberg.org/files/1399/1399-h/1399-h.htm</v>
          </cell>
          <cell r="D79" t="str">
            <v>Anna, in a gray dressing gown, with a crop of short clustering black curls on her round head, was sitting on a settee. The eagerness died out of her face, as it always did, at the sight of her husband; she dropped her head and looked round uneasily at Betsy. Betsy, dressed in the height of the latest fashion, in a hat that towered somewhere over her head like a shade on a lamp, in a blue dress with violet crossway stripes slanting one way on the bodice and the other way on the skirt, was sitting beside Anna, her tall flat figure held erect.</v>
          </cell>
          <cell r="E79">
            <v>-0.24387790262699099</v>
          </cell>
        </row>
        <row r="80">
          <cell r="A80" t="str">
            <v>Meditations</v>
          </cell>
          <cell r="B80" t="str">
            <v>Emperor of Rome Marcus Aurelius</v>
          </cell>
          <cell r="C80" t="str">
            <v>https://www.gutenberg.org/files/2680/2680-h/2680-h.htm</v>
          </cell>
          <cell r="D80" t="str">
            <v>Why should any of these things that happen externally, so much For not observing the state of another man's soul, scarce was ever These things thou must always have in mind: What is the nature Theophrastus, where he compares sin with sin (as after a vulgar Whatsoever thou dost affect, whatsoever thou dost project, so do, Consider how quickly all things are dissolved and resolved: the If thou shouldst live three thousand, or as many as ten thousands Remember that all is but opinion and conceit, for those things A man's soul doth wrong and disrespect itself first and especially,</v>
          </cell>
          <cell r="E80">
            <v>-2.90000295639038</v>
          </cell>
        </row>
        <row r="81">
          <cell r="A81" t="str">
            <v>The King James Version of the Bible</v>
          </cell>
          <cell r="C81" t="str">
            <v>https://www.gutenberg.org/files/10/10-h/10-h.htm</v>
          </cell>
          <cell r="D81" t="str">
            <v>28:4 And when the barbarians saw the venomous beast hang on his hand, they said among themselves, No doubt this man is a murderer, whom, though he hath escaped the sea, yet vengeance suffereth not to live. 28:5 And he shook off the beast into the fire, and felt no harm. 28:6 Howbeit they looked when he should have swollen, or fallen down dead suddenly: but after they had looked a great while, and saw no harm come to him, they changed their minds, and said that he was a god. 28:7 In the same quarters were possessions of the chief man of the island, whose name was Publius; who received us, and lodged us three days courteously.</v>
          </cell>
          <cell r="E81">
            <v>-1.22561883926391</v>
          </cell>
        </row>
        <row r="82">
          <cell r="A82" t="str">
            <v>The Slang Dictionary: Etymological, Historical and Andecdotal</v>
          </cell>
          <cell r="B82" t="str">
            <v>John Camden Hotten</v>
          </cell>
          <cell r="C82" t="str">
            <v>https://www.gutenberg.org/files/42108/42108-h/42108-h.htm</v>
          </cell>
          <cell r="D82" t="str">
            <v>Gull, to cheat, to deceive; also one easily cheated. From the easy manner in which the bird of that name is deceived. Gullyfluff, the waste—coagulated dust, crumbs, and hair—which accumulates imperceptibly in the pockets of schoolboys. Gully rakers, cattle thieves in Australia, the cattle being stolen out of almost inaccessible valleys, there termed Gulpin, a weak, credulous fellow, who will down anything. Gummy, thick, fat—generally applied to a woman’s ankles, or to a man whose flabby person betokens him a drunkard. Gumption, or comprehension, capacity. From to comprehend; “I canna gauge it, and I canna it,” as a Yorkshire exciseman said of a hedgehog.</v>
          </cell>
          <cell r="E82">
            <v>-2.0721063613891602</v>
          </cell>
        </row>
        <row r="83">
          <cell r="A83" t="str">
            <v>Oliver Twist</v>
          </cell>
          <cell r="B83" t="str">
            <v>Charles Dickens</v>
          </cell>
          <cell r="C83" t="str">
            <v>https://www.gutenberg.org/files/730/730-h/730-h.htm</v>
          </cell>
          <cell r="D83" t="str">
            <v>Fagin laid his hand upon the bundle, and locking it in the cupboard, sat down again without speaking. But he did not take his eyes off the robber, for an instant, during this action; and now that they sat over against each other, face to face, he looked fixedly at him, with his lips quivering so violently, and his face so altered by the emotions which had mastered him, that the housebreaker involuntarily drew back his chair, and surveyed him with a look of real affright. “Wot now?” cried Sikes. “Wot do you look at a man so for?” Fagin raised his right hand, and shook his trembling forefinger in the air; but his passion was so great, that the power of speech was for the moment gone.</v>
          </cell>
          <cell r="E83">
            <v>-0.65783441066741899</v>
          </cell>
        </row>
        <row r="84">
          <cell r="A84" t="str">
            <v>The Mysterious Affair at Styles</v>
          </cell>
          <cell r="B84" t="str">
            <v>Agatha Christie</v>
          </cell>
          <cell r="C84" t="str">
            <v>https://www.gutenberg.org/files/863/863-h/863-h.htm</v>
          </cell>
          <cell r="D84" t="str">
            <v>I shrugged my shoulders. If he was going to take the matter that way, it was no good arguing with him. The idea crossed my mind, not for the first time, that poor old Poirot was growing old. Privately I thought it lucky that he had associated with him someone of a more receptive type of mind. Poirot was surveying me with quietly twinkling eyes. “You are not pleased with me, mon ami?” “My dear Poirot,” I said coldly, “it is not for me to dictate to you. You have a right to your own opinion, just as I have to mine.”</v>
          </cell>
          <cell r="E84">
            <v>-0.42125281691551197</v>
          </cell>
        </row>
        <row r="85">
          <cell r="A85" t="str">
            <v>Thus Spake Zarathustra: A Book for All and None</v>
          </cell>
          <cell r="B85" t="str">
            <v>Friedrich Wilhelm Nietzsche</v>
          </cell>
          <cell r="C85" t="str">
            <v>https://www.gutenberg.org/files/1998/1998-h/1998-h.htm</v>
          </cell>
          <cell r="D85" t="str">
            <v>In all their lamentations soundeth vengeance, in all their eulogies is maleficence; and being judge seemeth to them bliss. But thus do I counsel you, my friends: distrust all in whom the impulse to punish is powerful! They are people of bad race and lineage; out of their countenances peer the hangman and the sleuth-hound. Distrust all those who talk much of their justice! Verily, in their souls not only honey is lacking. And when they call themselves “the good and just,” forget not, that for them to be Pharisees, nothing is lacking but—power! My friends, I will not be mixed up and confounded with others.</v>
          </cell>
          <cell r="E85">
            <v>-2.8344657421111998</v>
          </cell>
        </row>
        <row r="86">
          <cell r="A86" t="str">
            <v>Old Granny Fox</v>
          </cell>
          <cell r="B86" t="str">
            <v>Thornton W. Burgess</v>
          </cell>
          <cell r="C86" t="str">
            <v>https://www.gutenberg.org/files/4980/4980-h/4980-h.htm</v>
          </cell>
          <cell r="D86" t="str">
            <v>Sammy Jay hurried through the Green Forest, chuckling as he flew. Sammy was brimming over with the news he had to tell,—how Old Granny Fox had been caught napping by Farmer Brown's boy. Sammy wouldn't have believed it if any one had told him. No, Sir, he wouldn't. But he had seen it with his own eyes, and it tickled him almost to pieces to think that Old Granny Fox, whom everybody thought so sly and clever and smart, had been caught actually asleep by the very one of whom she was most afraid, but at whom she always had turned up her nose.</v>
          </cell>
          <cell r="E86">
            <v>0.24860478937625799</v>
          </cell>
        </row>
        <row r="87">
          <cell r="A87" t="str">
            <v>Notes from the Underground</v>
          </cell>
          <cell r="B87" t="str">
            <v>Fyodor Dostoyevsky</v>
          </cell>
          <cell r="C87" t="str">
            <v>https://www.gutenberg.org/files/600/600-h/600-h.htm</v>
          </cell>
          <cell r="D87" t="str">
            <v>"No matter!" I cried, answering myself. "Now everything is lost!" There was no trace to be seen of them, but that made no difference--I knew where they had gone. At the steps was standing a solitary night sledge-driver in a rough peasant coat, powdered over with the still falling, wet, and as it were warm, snow. It was hot and steamy. The little shaggy piebald horse was also covered with snow and coughing, I remember that very well. I made a rush for the roughly made sledge; but as soon as I raised my foot to get into it, the recollection of how Simonov had just given me six roubles seemed to double me up and I tumbled into the sledge like a sack.</v>
          </cell>
          <cell r="E87">
            <v>-0.48855492472648598</v>
          </cell>
        </row>
        <row r="88">
          <cell r="A88" t="str">
            <v>Songs of Innocence, and Songs of Experience</v>
          </cell>
          <cell r="B88" t="str">
            <v>William Blake</v>
          </cell>
          <cell r="C88" t="str">
            <v>https://www.gutenberg.org/files/1934/1934-h/1934-h.htm</v>
          </cell>
          <cell r="D88" t="str">
            <v>Once a youthful pair, Filled with softest care, Met in garden bright Where the holy light Had just removed the curtains of the night. There, in rising day, On the grass they play; Parents were afar, Strangers came not near, And the maiden soon forgot her fear. p. 66Tired with kisses sweet, They agree to meet When the silent sleep Waves o’er heaven’s deep, And the weary tired wanderers weep. To her father white Came the maiden bright; But his loving look, Like the holy book, All her tender limbs with terror shook. Ona, pale and weak, To thy father speak! O the trembling fear! O the dismal care That shakes the blossoms of my hoary hair!’</v>
          </cell>
          <cell r="E88">
            <v>-2.2149312496185298</v>
          </cell>
        </row>
        <row r="89">
          <cell r="A89" t="str">
            <v>An Index of The Divine Comedy</v>
          </cell>
          <cell r="B89" t="str">
            <v>Dante</v>
          </cell>
          <cell r="C89" t="str">
            <v>https://www.gutenberg.org/ebooks/8800.html.images</v>
          </cell>
          <cell r="D89" t="str">
            <v>That sun, which erst with love my bosom warm'd Had of fair truth unveil'd the sweet aspect, By proof of right, and of the false reproof; And I, to own myself convinc'd and free Of doubt, as much as needed, rais'd my head Erect for speech. But soon a sight appear'd, Which, so intent to mark it, held me fix'd, That of confession I no longer thought. As in a quiet and clear lake the fish, If aught approach them from without, do draw Towards it, deeming it their food; so drew Full more than thousand splendours towards us, And in each one was heard: "Lo! one arriv'd To multiply our loves!" and as each came The shadow, streaming forth effulgence new, Witness'd augmented joy.</v>
          </cell>
          <cell r="E89">
            <v>-3.3484306335449201</v>
          </cell>
        </row>
        <row r="90">
          <cell r="A90" t="str">
            <v>Sense and Sensibility</v>
          </cell>
          <cell r="B90" t="str">
            <v>Jane Austen</v>
          </cell>
          <cell r="C90" t="str">
            <v>https://www.gutenberg.org/files/161/161-h/161-h.htm</v>
          </cell>
          <cell r="D90" t="str">
            <v>“You are very much mistaken. I do assure you that you owe it entirely, at least almost entirely, to your own merit, and Colonel Brandon’s discernment of it. I have had no hand in it. I did not even know, till I understood his design, that the living was vacant; nor had it ever occurred to me that he might have had such a living in his gift. As a friend of mine, of my family, he may, perhaps—indeed I know he has, still greater pleasure in bestowing it; but, upon my word, you owe nothing to my solicitation.” Truth obliged her to acknowledge some small share in the action, but she was at the same time so unwilling to appear as the benefactress of Edward, that she acknowledged it with hesitation; which probably contributed to fix that suspicion in his mind which had recently entered it.</v>
          </cell>
          <cell r="E90">
            <v>-1.79310762882232</v>
          </cell>
        </row>
        <row r="91">
          <cell r="A91" t="str">
            <v>Calculus Made Easy</v>
          </cell>
          <cell r="B91" t="str">
            <v>Silvanus P. Thompson</v>
          </cell>
          <cell r="C91" t="str">
            <v>https://www.gutenberg.org/files/33283/33283-pdf.pdf</v>
          </cell>
          <cell r="D91" t="str">
            <v xml:space="preserve"> </v>
          </cell>
          <cell r="E91">
            <v>-0.64822864532470703</v>
          </cell>
        </row>
        <row r="92">
          <cell r="A92" t="str">
            <v>Common Sense</v>
          </cell>
          <cell r="B92" t="str">
            <v>Thomas Paine</v>
          </cell>
          <cell r="C92" t="str">
            <v>https://www.gutenberg.org/files/147/147-h/147-h.htm</v>
          </cell>
          <cell r="D92" t="str">
            <v>The reader will pardon this digression, as it does not properly come under the head I first set out with, and to which I again return by the following position, viz. Should affairs be patched up with Britain, and she to remain the governing and sovereign power of America, (which, as matters are now circumstanced, is giving up the point intirely) we shall deprive ourselves of the very means of sinking the debt we have, or may contract. The value of the back lands which some of the provinces are clandestinely deprived of, by the unjust extention of the limits of Canada, valued only at five pounds sterling per hundred acres, amount to upwards of twenty-five millions, Pennsylvania currency; and the quit-rents at one penny sterling per acre, to two millions yearly.</v>
          </cell>
          <cell r="E92">
            <v>-2.9182505607604901</v>
          </cell>
        </row>
        <row r="93">
          <cell r="A93" t="str">
            <v>The Devil's Dictionary</v>
          </cell>
          <cell r="B93" t="str">
            <v>Ambrose Bierce</v>
          </cell>
          <cell r="C93" t="str">
            <v>https://www.gutenberg.org/files/972/972-h/972-h.htm</v>
          </cell>
          <cell r="D93" t="str">
            <v>"Were the enemy's tactics offensive?" the king asked. "I should say so!" replied the unsuccessful general. "The blackguard wouldn't come out of his works!" Harley Shum adj. Oily, smooth, sleek. Disraeli once described the manner of Bishop Wilberforce as "unctuous, oleaginous, saponaceous." And the good prelate was ever afterward known as Soapy Sam. For every man there is something in the vocabulary that would stick to him like a second skin. His enemies have only to find it. adj. Relating to a mountain in Thessaly, once inhabited by gods, now a repository of yellowing newspapers, beer bottles and mutilated sardine cans, attesting the presence of the tourist and his appetite.</v>
          </cell>
          <cell r="E93">
            <v>-1.7337445020675599</v>
          </cell>
        </row>
        <row r="94">
          <cell r="A94" t="str">
            <v>Candide</v>
          </cell>
          <cell r="B94" t="str">
            <v>Voltaire</v>
          </cell>
          <cell r="C94" t="str">
            <v>https://www.gutenberg.org/ebooks/19942.html.images</v>
          </cell>
          <cell r="D94" t="str">
            <v>"Do not despair," said he to the disconsolate Candide, "I understand a little of the jargon of these people, I will speak to them." "He is no Jesuit! He is no Jesuit!" Candide could not help being surprised at the cause of his deliverance. "You see," said Cacambo to Candide, as soon as they had reached the frontiers of the Oreillons, "that this hemisphere is not better than the others, take my word for it; let us go back to Europe by the shortest way." "Let us turn towards Cayenne," said Cacambo, "there we shall find Frenchmen, who wander all over the world; they may assist us; God will perhaps have pity on us."</v>
          </cell>
          <cell r="E94">
            <v>-1.7281136512756301</v>
          </cell>
        </row>
        <row r="95">
          <cell r="A95" t="str">
            <v>The Confessions of St. Augustine</v>
          </cell>
          <cell r="B95" t="str">
            <v>Bishop of Hippo Saint Augustine</v>
          </cell>
          <cell r="C95" t="str">
            <v>https://www.gutenberg.org/files/3296/3296-h/3296-h.htm</v>
          </cell>
          <cell r="D95" t="str">
            <v>Behold, the heavens and the earth are; they proclaim that they were created; for they change and vary. Whereas whatsoever hath not been made, and yet is, hath nothing in it, which before it had not; and this it is, to change and vary. They proclaim also, that they made not themselves; "therefore we are, because we have been made; we were not therefore, before we were, so as to make ourselves." Now the evidence of the thing, is the voice of the speakers. Thou therefore, Lord, madest them; who art beautiful, for they are beautiful; who art good, for they are good; who art, for they are; yet are they not beautiful nor good, nor are they, as Thou their Creator art; compared with Whom, they are neither beautiful, nor good, nor are.</v>
          </cell>
          <cell r="E95">
            <v>-2.4873299598693799</v>
          </cell>
        </row>
        <row r="96">
          <cell r="A96" t="str">
            <v>The Art of War</v>
          </cell>
          <cell r="B96" t="str">
            <v>active 6th century B.C. Sunzi</v>
          </cell>
          <cell r="C96" t="str">
            <v>https://www.gutenberg.org/files/132/132-h/132-h.htm</v>
          </cell>
          <cell r="D96" t="str">
            <v>36. When you surround an army, leave an outlet free. Do not press a desperate foe too hard. 37. Such is the art of warfare. 1. Sun Tzu said: In war, the general receives his commands from the sovereign, collects his army and concentrates his forces. 2. When in difficult country, do not encamp. In country where high roads intersect, join hands with your allies. Do not linger in dangerously isolated positions. In hemmed-in situations, you must resort to stratagem. In desperate position, you must fight. 3. There are roads which must not be followed, armies which must be not attacked,</v>
          </cell>
          <cell r="E96">
            <v>-0.95927053689956598</v>
          </cell>
        </row>
        <row r="97">
          <cell r="A97" t="str">
            <v>Persuasion</v>
          </cell>
          <cell r="B97" t="str">
            <v>Jane Austen</v>
          </cell>
          <cell r="C97" t="str">
            <v>https://www.gutenberg.org/files/105/105-h/105-h.htm</v>
          </cell>
          <cell r="D97" t="str">
            <v>"I never want them, I assure you. They talk and laugh a great deal too much for me. Oh! Anne, I am so very unwell! It was quite unkind of you not to come on Thursday." "My dear Mary, recollect what a comfortable account you sent me of yourself! You wrote in the cheerfullest manner, and said you were perfectly well, and in no hurry for me; and that being the case, you must be aware that my wish would be to remain with Lady Russell to the last: and besides what I felt on her account, I have really been so busy, have had so much to do, that I could not very conveniently have left Kellynch sooner."</v>
          </cell>
          <cell r="E97">
            <v>-0.84790223836898804</v>
          </cell>
        </row>
        <row r="98">
          <cell r="A98" t="str">
            <v>Complete Original Short Stories of Guy De Maupassant</v>
          </cell>
          <cell r="B98" t="str">
            <v>Guy de Maupassant</v>
          </cell>
          <cell r="C98" t="str">
            <v>https://www.gutenberg.org/files/3090/3090-h/3090-h.htm</v>
          </cell>
          <cell r="D98" t="str">
            <v>“If you do not obey, I shall smash the lock. I am the brigadier of the gendarmerie, by Here, Lenient.” He had not finished speaking when the door opened and Senateur saw before him a fat girl, with a very red, blowzy face, with drooping breasts, a big stomach and broad hips, a sort of animal, the wife of the shepherd Severin, and he went into the cottage. “I have come to pay you a visit, as I want to make a little search,” he said, and he looked about him. On the table there was a plate, a jug of cider and a glass half full, which proved that a meal was in progress.</v>
          </cell>
          <cell r="E98">
            <v>-0.81516873836517301</v>
          </cell>
        </row>
        <row r="99">
          <cell r="A99" t="str">
            <v>The Jungle</v>
          </cell>
          <cell r="B99" t="str">
            <v>Upton Sinclair</v>
          </cell>
          <cell r="C99" t="str">
            <v>https://www.gutenberg.org/files/140/140-h/140-h.htm</v>
          </cell>
          <cell r="D99" t="str">
            <v>“Yes, but this don’t wash.” “What is it?” “Fertilizer.” “Fertilizer! The deuce! What are you?” “I work in the stockyards—at least I did until the other day. It’s in my clothes.” “That’s a new one on me,” said the newcomer. “I thought I’d been up against ‘em all. What are you in for?” “I hit my boss.” “Oh—that’s it. What did he do?” “He—he treated me mean.” “I see. You’re what’s called an honest workingman!” “What are you?” Jurgis asked. “I?” The other laughed. “They say I’m a cracksman,” he said. “What’s that?” asked Jurgis. “Safes, and such things,” answered the other.</v>
          </cell>
          <cell r="E99">
            <v>-0.32831805944442699</v>
          </cell>
        </row>
        <row r="100">
          <cell r="A100" t="str">
            <v>The Elements of Style</v>
          </cell>
          <cell r="B100" t="str">
            <v>William Strunk</v>
          </cell>
          <cell r="C100" t="str">
            <v>https://www.gutenberg.org/files/37134/37134-h/37134-h.htm</v>
          </cell>
          <cell r="D100" t="str">
            <v>The same is true of colloquialisms and slang. After the killing of Polonius, Hamlet is placed under guard (IV.ii. 14). 2 Samuel i:17–27 Othello II.iii. 264–267, III.iii. 155–161. Syllabication. If there is room at the end of a line for one or more syllables of a word, but not for the whole word, divide the word, unless this involves cutting off only a single letter, or cutting off only two letters of a long word. No hard and fast rule for all words can be laid down. The principles most frequently applicable are: (a) Divide the word according to its formation:</v>
          </cell>
          <cell r="E100">
            <v>-2.3215093612670898</v>
          </cell>
        </row>
        <row r="101">
          <cell r="A101" t="str">
            <v>A Pickle for the Knowing Ones</v>
          </cell>
          <cell r="B101" t="str">
            <v>Timothy Dexter</v>
          </cell>
          <cell r="C101" t="str">
            <v>https://www.gutenberg.org/files/43453/43453-h/43453-h.htm</v>
          </cell>
          <cell r="D101" t="str">
            <v>While aiming at a just portrait of this remarkable Naturalist and Philosopher, his generosity is no less a subject of admiration, than his literary and philosophical abilities. The readiness with which his benevolent soul bestows donations calls forth the grateful acknowledgement of all who have been liberally assisted from his bountiful hand. Behold all nature stands aghast To hear thy fame from east to west! How great how grand of thee we hear, Thou man of sense—thou eastern star! All men inquire—but few can tell How thou in science doth excel! Great philosophic genius, we, The meanest reptiles, bow the knee.</v>
          </cell>
          <cell r="E101">
            <v>-2.7729122638702299</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tenberg-predictions-4"/>
    </sheetNames>
    <sheetDataSet>
      <sheetData sheetId="0">
        <row r="1">
          <cell r="A1" t="str">
            <v>book</v>
          </cell>
          <cell r="B1" t="str">
            <v>author</v>
          </cell>
          <cell r="C1" t="str">
            <v>url</v>
          </cell>
          <cell r="D1" t="str">
            <v>excerpt</v>
          </cell>
          <cell r="E1" t="str">
            <v>target</v>
          </cell>
        </row>
        <row r="2">
          <cell r="A2" t="str">
            <v>Pride and Prejudice</v>
          </cell>
          <cell r="B2" t="str">
            <v>Jane Austen</v>
          </cell>
          <cell r="C2" t="str">
            <v>https://www.gutenberg.org/files/1342/1342-h/1342-h.htm</v>
          </cell>
          <cell r="D2" t="str">
            <v>“Indeed, I could not. I was uncomfortable enough, I may say unhappy. And with no one to speak to about what I felt, no Jane to comfort me and say that I had not been so very weak and vain and nonsensical as I knew I had! Oh! how I wanted you!” “How unfortunate that you should have used such very strong expressions in speaking of Wickham to Mr. Darcy, for now they do appear wholly undeserved.” “Certainly. But the misfortune of speaking with bitterness is a most natural consequence of the prejudices I had been encouraging. There is one point on which I want your advice.</v>
          </cell>
          <cell r="E2">
            <v>-1.2469023466110201</v>
          </cell>
        </row>
        <row r="3">
          <cell r="A3" t="str">
            <v>Frankenstein; Or, The Modern Prometheus</v>
          </cell>
          <cell r="B3" t="str">
            <v>Mary Wollstonecraft Shelley</v>
          </cell>
          <cell r="C3" t="str">
            <v>https://www.gutenberg.org/files/84/84-h/84-h.htm</v>
          </cell>
          <cell r="D3" t="str">
            <v>“Geneva, May 12th, 17—.” Clerval, who had watched my countenance as I read this letter, was surprised to observe the despair that succeeded the joy I at first expressed on receiving new from my friends. I threw the letter on the table, and covered my face with my hands. “My dear Frankenstein,” exclaimed Henry, when he perceived me weep with bitterness, “are you always to be unhappy? My dear friend, what has happened?” I motioned him to take up the letter, while I walked up and down the room in the extremest agitation. Tears also gushed from the eyes of Clerval, as he read the account of my misfortune.</v>
          </cell>
          <cell r="E3">
            <v>-0.85036820173263505</v>
          </cell>
        </row>
        <row r="4">
          <cell r="A4" t="str">
            <v>Alice's Adventures in Wonderland</v>
          </cell>
          <cell r="B4" t="str">
            <v>Lewis Carroll</v>
          </cell>
          <cell r="C4" t="str">
            <v>https://www.gutenberg.org/files/11/11-h/11-h.htm</v>
          </cell>
          <cell r="D4" t="str">
            <v>Then they all crowded round her once more, while the Dodo solemnly presented the thimble, saying “We beg your acceptance of this elegant thimble;” and, when it had finished this short speech, they all cheered. Alice thought the whole thing very absurd, but they all looked so grave that she did not dare to laugh; and, as she could not think of anything to say, she simply bowed, and took the thimble, looking as solemn as she could. The next thing was to eat the comfits: this caused some noise and confusion, as the large birds complained that they could not taste theirs, and the small ones choked and had to be patted on the back.</v>
          </cell>
          <cell r="E4">
            <v>-0.34201115369796697</v>
          </cell>
        </row>
        <row r="5">
          <cell r="A5" t="str">
            <v>The Adventures of Sherlock Holmes</v>
          </cell>
          <cell r="B5" t="str">
            <v>Arthur Conan Doyle</v>
          </cell>
          <cell r="C5" t="str">
            <v>https://www.gutenberg.org/files/1661/1661-h/1661-h.htm</v>
          </cell>
          <cell r="D5" t="str">
            <v>“We were both in the photograph.” “Oh, dear! That is very bad! Your Majesty has indeed committed an indiscretion.” “I was mad—insane.” “You have compromised yourself seriously.” “I was only Crown Prince then. I was young. I am but thirty now.” “It must be recovered.” “We have tried and failed.” “Your Majesty must pay. It must be bought.” “She will not sell.” “Stolen, then.” “Five attempts have been made. Twice burglars in my pay ransacked her house. Once we diverted her luggage when she travelled. Twice she has been waylaid. There has been no result.” “No sign of it?” “Absolutely none.”</v>
          </cell>
          <cell r="E5">
            <v>-5.0868604332208599E-2</v>
          </cell>
        </row>
        <row r="6">
          <cell r="A6" t="str">
            <v>Moby Dick; Or, The Whale</v>
          </cell>
          <cell r="B6" t="str">
            <v>Herman Melville</v>
          </cell>
          <cell r="C6" t="str">
            <v>https://www.gutenberg.org/files/2701/2701-h/2701-h.htm</v>
          </cell>
          <cell r="D6" t="str">
            <v>Now, when with royal Tranquo I visited this wondrous whale, and saw the skull an altar, and the artificial smoke ascending from where the real jet had issued, I marvelled that the king should regard a chapel as an object of vertu. He laughed. But more I marvelled that the priests should swear that smoky jet of his was genuine. To and fro I paced before this skeleton—brushed the vines aside—broke through the ribs—and with a ball of Arsacidean twine, wandered, eddied long amid its many winding, shaded colonnades and arbours. But soon my line was out; and following it back, I emerged from the opening where I entered.</v>
          </cell>
          <cell r="E6">
            <v>-2.50478887557983</v>
          </cell>
        </row>
        <row r="7">
          <cell r="A7" t="str">
            <v>The Prince</v>
          </cell>
          <cell r="B7" t="str">
            <v>Niccolò Machiavelli</v>
          </cell>
          <cell r="C7" t="str">
            <v>https://www.gutenberg.org/files/1232/1232-h/1232-h.htm</v>
          </cell>
          <cell r="D7" t="str">
            <v>The duke afterwards ordered all his horsemen and infantry, of which there were more than two thousand cavalry and ten thousand footmen, to assemble by daybreak at the Metauro, a river five miles distant from Fano, and await him there. He found himself, therefore, on the last day of December at the Metauro with his men, and having sent a cavalcade of about two hundred horsemen before him, he then moved forward the infantry, whom he accompanied with the rest of the men-at-arms. The Vitelli and Orsini having received orders to wait for the duke, and to honour him in person, sent away their men to several castles distant from Sinigalia about six miles, so that room could be made for the men of the duke; and they left in Sinigalia only Oliverotto and his band, which consisted of one thousand infantry and one hundred and fifty horsemen, who were quartered in the suburb mentioned above.</v>
          </cell>
          <cell r="E7">
            <v>-2.17959356307983</v>
          </cell>
        </row>
        <row r="8">
          <cell r="A8" t="str">
            <v>Beowulf: An Anglo-Saxon Epic Poem</v>
          </cell>
          <cell r="B8" t="str">
            <v>J. Lesslie Hall</v>
          </cell>
          <cell r="C8" t="str">
            <v>https://www.gutenberg.org/ebooks/16328.html.images</v>
          </cell>
          <cell r="D8" t="str">
            <v>She shall oft with others be exiled and banished, Since the leader of liegemen hath laughter forsaken, Mirth and merriment. Hence many a war-spear Cold from the morning shall be clutched in the fingers, Heaved in the hand, no harp-music’s sound shall Waken the warriors, but the wan-coated raven Fain over fey ones freely shall gabble, Shall say to the eagle how he sped in the eating, When, the wolf his companion, he plundered the slain.” So the high-minded hero was rehearsing these stories Loathsome to hear; he lied as to few of Weirds and of words. All the war-troop arose then,</v>
          </cell>
          <cell r="E8">
            <v>-3.1439011096954301</v>
          </cell>
        </row>
        <row r="9">
          <cell r="A9" t="str">
            <v>The Picture of Dorian Gray</v>
          </cell>
          <cell r="B9" t="str">
            <v>Oscar Wilde</v>
          </cell>
          <cell r="C9" t="str">
            <v>https://www.gutenberg.org/files/174/174-h/174-h.htm</v>
          </cell>
          <cell r="D9" t="str">
            <v>“Harry!” exclaimed Hallward, frowning. “I don’t agree with a single word that you have said, and, what is more, Harry, I feel sure you don’t either.” Lord Henry stroked his pointed brown beard and tapped the toe of his patent-leather boot with a tasselled ebony cane. “How English you are Basil! That is the second time you have made that observation. If one puts forward an idea to a true Englishman—always a rash thing to do—he never dreams of considering whether the idea is right or wrong. The only thing he considers of any importance is whether one believes it oneself.</v>
          </cell>
          <cell r="E9">
            <v>-0.19069211184978399</v>
          </cell>
        </row>
        <row r="10">
          <cell r="A10" t="str">
            <v>A Tale of Two Cities</v>
          </cell>
          <cell r="B10" t="str">
            <v>Charles Dickens</v>
          </cell>
          <cell r="C10" t="str">
            <v>https://www.gutenberg.org/files/98/98-h/98-h.htm</v>
          </cell>
          <cell r="D10" t="str">
            <v>“You are fatigued,” said madame, raising her glance as she knotted the money. “There are only the usual odours.” “I am a little tired,” her husband acknowledged. “You are a little depressed, too,” said madame, whose quick eyes had never been so intent on the accounts, but they had had a ray or two for him. “Oh, the men, the men!” “But my dear!” began Defarge. “But my dear!” repeated madame, nodding firmly; “but my dear! You are faint of heart to-night, my dear!” “Well, then,” said Defarge, as if a thought were wrung out of his breast, “it is a long time.”</v>
          </cell>
          <cell r="E10">
            <v>-0.16657204926013899</v>
          </cell>
        </row>
        <row r="11">
          <cell r="A11" t="str">
            <v>The Great Gatsby</v>
          </cell>
          <cell r="B11" t="str">
            <v>F. Scott Fitzgerald</v>
          </cell>
          <cell r="C11" t="str">
            <v>https://www.gutenberg.org/ebooks/64317.html.images</v>
          </cell>
          <cell r="D11" t="str">
            <v>Taking our scepticism for granted, he rushed to the bookcases and returned with Volume One of the Stoddard Lectures. He snatched the book from me and replaced it hastily on its shelf, muttering that if one brick was removed the whole library was liable to collapse. “Who brought you?” he demanded. “Or did you just come? I was brought. Most people were brought.” Jordan looked at him alertly, cheerfully, without answering. “I was brought by a woman named Roosevelt,” he continued. “Mrs. Claud Roosevelt. Do you know her? I met her somewhere last night. I’ve been drunk for about a week now, and I thought it might sober me up to sit in a library.”</v>
          </cell>
          <cell r="E11">
            <v>-0.21625693142413999</v>
          </cell>
        </row>
        <row r="12">
          <cell r="A12" t="str">
            <v>The Scarlet Letter</v>
          </cell>
          <cell r="B12" t="str">
            <v>Nathaniel Hawthorne</v>
          </cell>
          <cell r="C12" t="str">
            <v>https://www.gutenberg.org/files/25344/25344-h/25344-h.htm</v>
          </cell>
          <cell r="D12" t="str">
            <v>Pearl laughed, and attempted to pull away her hand. But the minister held it fast. “A moment longer, my child!” said he. “But wilt thou promise,” asked Pearl, “to take my hand, and mother’s hand, to-morrow noontide?” “Not then, Pearl,” said the minister, “but another time.” “And what other time?” persisted the child. “At the great judgment day,” whispered the minister,—and, strangely enough, the sense that he was a professional teacher of the truth impelled him to answer the child so. “Then, and there, before the judgment-seat, thy mother, and thou, and I must stand together. But the daylight of this world shall not see our meeting!”</v>
          </cell>
          <cell r="E12">
            <v>-0.358681470155715</v>
          </cell>
        </row>
        <row r="13">
          <cell r="A13" t="str">
            <v>Metamorphosis</v>
          </cell>
          <cell r="B13" t="str">
            <v>Franz Kafka</v>
          </cell>
          <cell r="C13" t="str">
            <v>https://www.gutenberg.org/files/5200/5200-h/5200-h.htm</v>
          </cell>
          <cell r="D13" t="str">
            <v>The family themselves ate in the kitchen. Nonetheless, Gregor’s father came into the living room before he went into the kitchen, bowed once with his cap in his hand and did his round of the table. The gentlemen stood as one, and mumbled something into their beards. Then, once they were alone, they ate in near perfect silence. It seemed remarkable to Gregor that above all the various noises of eating their chewing teeth could still be heard, as if they had wanted to show Gregor that you need teeth in order to eat and it was not possible to perform anything with jaws that are toothless however nice they might be.</v>
          </cell>
          <cell r="E13">
            <v>-3.5982657223939798E-2</v>
          </cell>
        </row>
        <row r="14">
          <cell r="A14" t="str">
            <v>The Yellow Wallpaper</v>
          </cell>
          <cell r="B14" t="str">
            <v>Charlotte Perkins Gilman</v>
          </cell>
          <cell r="C14" t="str">
            <v>https://www.gutenberg.org/files/1952/1952-h/1952-h.htm</v>
          </cell>
          <cell r="D14" t="str">
            <v>You see, he does not believe I am sick! And what can one do? If a physician of high standing, and one’s own husband, assures friends and relatives that there is really nothing the matter with one but temporary nervous depression—a slight hysterical tendency—what is one to do? My brother is also a physician, and also of high standing, and he says the same thing. So I take phosphates or phosphites—whichever it is, and tonics, and journeys, and air, and exercise, and am absolutely forbidden to “work” until I am well again. Personally, I disagree with their ideas. Personally, I believe that congenial work, with excitement and change, would do me good.</v>
          </cell>
          <cell r="E14">
            <v>-1.0430723428726101</v>
          </cell>
        </row>
        <row r="15">
          <cell r="A15" t="str">
            <v>Dracula</v>
          </cell>
          <cell r="B15" t="str">
            <v>Bram Stoker</v>
          </cell>
          <cell r="C15" t="str">
            <v>https://www.gutenberg.org/files/345/345-h/345-h.htm</v>
          </cell>
          <cell r="D15" t="str">
            <v>“Say! how are we going to get into that house?” “We got into the other,” answered Lord Godalming quickly. “But, Art, this is different. We broke house at Carfax, but we had night and a walled park to protect us. It will be a mighty different thing to commit burglary in Piccadilly, either by day or night. I confess I don’t see how we are going to get in unless that agency duck can find us a key of some sort; perhaps we shall know when you get his letter in the morning.” Lord Godalming’s brows contracted, and he stood up and walked about the room.</v>
          </cell>
          <cell r="E15">
            <v>-0.356861382722854</v>
          </cell>
        </row>
        <row r="16">
          <cell r="A16" t="str">
            <v>Grimms' Fairy Tales</v>
          </cell>
          <cell r="B16" t="str">
            <v>Jacob Grimm and Wilhelm Grimm</v>
          </cell>
          <cell r="C16" t="str">
            <v>https://www.gutenberg.org/files/2591/2591-h/2591-h.htm</v>
          </cell>
          <cell r="D16" t="str">
            <v>He was as well received as the others had been, and the king ordered fine royal robes to be given him; and when the evening came he was led to the outer chamber. Just as he was going to lie down, the eldest of the princesses brought him a cup of wine; but the soldier threw it all away secretly, taking care not to drink a drop. Then he laid himself down on his bed, and in a little while began to snore very loud as if he was fast asleep. When the twelve princesses heard this they laughed heartily; and the eldest said, ‘This fellow too might have done a wiser thing than lose his life in this way!’ Then they rose up and opened their drawers and boxes, and took out all their fine clothes, and dressed themselves at the glass, and skipped about as if they were eager to begin dancing.</v>
          </cell>
          <cell r="E16">
            <v>0.128909140825271</v>
          </cell>
        </row>
        <row r="17">
          <cell r="A17" t="str">
            <v>A Doll's House : a play</v>
          </cell>
          <cell r="B17" t="str">
            <v>Henrik Ibsen</v>
          </cell>
          <cell r="C17" t="str">
            <v>https://www.gutenberg.org/files/2542/2542-h/2542-h.htm</v>
          </cell>
          <cell r="D17" t="str">
            <v>That’s a thing you will never see! Do you mean that you will—? I have courage enough for it now. Oh, you can’t frighten me. A fine, spoilt lady like you— You will see, you will see. Under the ice, perhaps? Down into the cold, coal-black water? And then, in the spring, to float up to the surface, all horrible and unrecognisable, with your hair fallen out— You can’t frighten me. Nor you me. People don’t do such things, Mrs Helmer. Besides, what use would it be? I should have him completely in my power all the same.</v>
          </cell>
          <cell r="E17">
            <v>-0.41341677308082497</v>
          </cell>
        </row>
        <row r="18">
          <cell r="A18" t="str">
            <v>The Iliad</v>
          </cell>
          <cell r="B18" t="str">
            <v>Homer</v>
          </cell>
          <cell r="C18" t="str">
            <v>https://www.gutenberg.org/files/6130/6130-h/6130-h.htm</v>
          </cell>
          <cell r="D18" t="str">
            <v>—A double bowl, i.e. a vessel with a cup at both ends, something like the measures by which a halfpenny or pennyworth of nuts is sold. See Buttmann, Lexic. p. 93 sq. “Paradise Lost,” i. 44. The occasion on which Vulcan incurred Jove’s displeasure was this—After Hercules, had taken and pillaged Troy, Juno raised a storm, which drove him to the island of Cos, having previously cast Jove into a sleep, to prevent him aiding his son. Jove, in revenge, fastened iron anvils to her feet, and hung her from the sky, and Vulcan, attempting to relieve her, was kicked down from Olympus in the manner described.</v>
          </cell>
          <cell r="E18">
            <v>-2.1853013038635201</v>
          </cell>
        </row>
        <row r="19">
          <cell r="A19" t="str">
            <v>Jane Eyre: An Autobiography</v>
          </cell>
          <cell r="B19" t="str">
            <v>Charlotte Brontë</v>
          </cell>
          <cell r="C19" t="str">
            <v>https://www.gutenberg.org/files/1260/1260-h/1260-h.htm</v>
          </cell>
          <cell r="D19" t="str">
            <v>“They cannot be, sir, if they require a new statute to legalise them.” “They are, Miss Eyre, though they absolutely require a new statute: unheard-of combinations of circumstances demand unheard-of rules.” “That sounds a dangerous maxim, sir; because one can see at once that it is liable to abuse.” “Sententious sage! so it is: but I swear by my household gods not to abuse it.” “You are human and fallible.” “I am: so are you—what then?” “The human and fallible should not arrogate a power with which the divine and perfect alone can be safely intrusted.” “What power?” “That of saying of any strange, unsanctioned line of action,—‘Let it be right.’”</v>
          </cell>
          <cell r="E19">
            <v>-1.13431084156036</v>
          </cell>
        </row>
        <row r="20">
          <cell r="A20" t="str">
            <v>Walden, and On The Duty Of Civil Disobedience</v>
          </cell>
          <cell r="B20" t="str">
            <v>Henry David Thoreau</v>
          </cell>
          <cell r="C20" t="str">
            <v>https://www.gutenberg.org/files/205/205-h/205-h.htm</v>
          </cell>
          <cell r="D20" t="str">
            <v>A lake is the landscape’s most beautiful and expressive feature. It is earth’s eye; looking into which the beholder measures the depth of his own nature. The fluviatile trees next the shore are the slender eyelashes which fringe it, and the wooded hills and cliffs around are its overhanging brows. In such a day, in September or October, Walden is a perfect forest mirror, set round with stones as precious to my eye as if fewer or rarer. Nothing so fair, so pure, and at the same time so large, as a lake, perchance, lies on the surface of the earth.</v>
          </cell>
          <cell r="E20">
            <v>-1.1068756580352701</v>
          </cell>
        </row>
        <row r="21">
          <cell r="A21" t="str">
            <v>A Modest Proposal</v>
          </cell>
          <cell r="B21" t="str">
            <v>Jonathan Swift</v>
          </cell>
          <cell r="C21" t="str">
            <v>https://www.gutenberg.org/files/1080/1080-h/1080-h.htm</v>
          </cell>
          <cell r="D21" t="str">
            <v>A very worthy person, a true lover of his country, and whose virtues I highly esteem, was lately pleased in discoursing on this matter, to offer a refinement upon my scheme. He said, that many gentlemen of this kingdom, having of late destroyed their deer, he conceived that the want of venison might be well supplied by the bodies of young lads and maidens, not exceeding fourteen years of age, nor under twelve; so great a number of both sexes in every county being now ready to starve for want of work and service: and these to be disposed of by their parents if alive, or otherwise by their nearest relations.</v>
          </cell>
          <cell r="E21">
            <v>-2.3388073444366402</v>
          </cell>
        </row>
        <row r="22">
          <cell r="A22" t="str">
            <v>The Strange Case of Dr. Jekyll and Mr. Hyde</v>
          </cell>
          <cell r="B22" t="str">
            <v>Robert Louis Stevenson</v>
          </cell>
          <cell r="C22" t="str">
            <v>https://www.gutenberg.org/files/43/43-h/43-h.htm</v>
          </cell>
          <cell r="D22" t="str">
            <v>“I suppose, Lanyon,” said he, “you and I must be the two oldest friends that Henry Jekyll has?” “I wish the friends were younger,” chuckled Dr. Lanyon. “But I suppose we are. And what of that? I see little of him now.” “Indeed?” said Utterson. “I thought you had a bond of common interest.” “We had,” was the reply. “But it is more than ten years since Henry Jekyll became too fanciful for me. He began to go wrong, wrong in mind; and though of course I continue to take an interest in him for old sake’s sake, as they say, I see and I have seen devilish little of the man.</v>
          </cell>
          <cell r="E22">
            <v>-0.110776282846927</v>
          </cell>
        </row>
        <row r="23">
          <cell r="A23" t="str">
            <v>War and Peace</v>
          </cell>
          <cell r="B23" t="str">
            <v>graf Leo Tolstoy</v>
          </cell>
          <cell r="C23" t="str">
            <v>https://www.gutenberg.org/files/2600/2600-h/2600-h.htm</v>
          </cell>
          <cell r="D23" t="str">
            <v>“Love? What is love?” he thought. He dreamed that he was lying in the room he really was in, but that he was quite well and unwounded. Many various, indifferent, and insignificant people appeared before him. He talked to them and discussed something trivial. They were preparing to go away somewhere. Prince Andrew dimly realized that all this was trivial and that he had more important cares, but he continued to speak, surprising them by empty witticisms. Gradually, unnoticed, all these persons began to disappear and a single question, that of the closed door, superseded all else. He rose and went to the door to bolt and lock it.</v>
          </cell>
          <cell r="E23">
            <v>-6.4787909388542106E-2</v>
          </cell>
        </row>
        <row r="24">
          <cell r="A24" t="str">
            <v>The Adventures of Tom Sawyer, Complete</v>
          </cell>
          <cell r="B24" t="str">
            <v>Mark Twain</v>
          </cell>
          <cell r="C24" t="str">
            <v>https://www.gutenberg.org/files/74/74-h/74-h.htm</v>
          </cell>
          <cell r="D24" t="str">
            <v>“Oh, it ain’t anything.” “Yes it is.” “No it ain’t. You don’t want to see.” “Yes I do, indeed I do. Please let me.” “You’ll tell.” “No I won’t—deed and deed and double deed won’t.” “You won’t tell anybody at all? Ever, as long as you live?” “No, I won’t ever tell anybody. Now let me.” “Oh, you don’t want to see!” “Now that you treat me so, I will see.” And she put her small hand upon his and a little scuffle ensued, Tom pretending to resist in earnest but letting his hand slip by degrees till these words were revealed: “I love you.”</v>
          </cell>
          <cell r="E24">
            <v>6.3264563679695102E-2</v>
          </cell>
        </row>
        <row r="25">
          <cell r="A25" t="str">
            <v>Anthem</v>
          </cell>
          <cell r="B25" t="str">
            <v>Ayn Rand</v>
          </cell>
          <cell r="C25" t="str">
            <v>https://www.gutenberg.org/files/1250/1250-h/1250-h.htm</v>
          </cell>
          <cell r="D25" t="str">
            <v>Collective 0-0009 looked upon us, and they smiled. “So you think that you have found a new power,” said Collective 0-0009. “Do all your brothers think that?” “No,” we answered. “What is not thought by all men cannot be true,” said Collective 0-0009. “You have worked on this alone?” asked International 1-5537. “Many men in the Homes of the Scholars have had strange new ideas in the past,” said Solidarity 8-1164, “but when the majority of their brother Scholars voted against them, they abandoned their ideas, as all men must.” “This box is useless,” said Alliance 6-7349. “This would wreck the Plans of the World Council,” said Unanimity 2-9913, “and without the Plans of the World Council the sun cannot rise.</v>
          </cell>
          <cell r="E25">
            <v>-1.1177508831024101</v>
          </cell>
        </row>
        <row r="26">
          <cell r="A26" t="str">
            <v>A Christmas Carol in Prose; Being a Ghost Story of Christmas</v>
          </cell>
          <cell r="B26" t="str">
            <v>Charles Dickens</v>
          </cell>
          <cell r="C26" t="str">
            <v>https://www.gutenberg.org/files/46/46-h/46-h.htm</v>
          </cell>
          <cell r="D26" t="str">
            <v>“I don’t know what to do!” cried Scrooge, laughing and crying in the same breath; and making a perfect Laocoön of himself with his stockings. “I am as light as a feather, I am as happy as an angel, I am as merry as a schoolboy. I am as giddy as a drunken man. A merry Christmas to everybody! A happy New Year to all the world. Hallo here! Whoop! Hallo!” He had frisked into the sitting-room, and was now standing there: perfectly winded. “There’s the saucepan that the gruel was in!” cried Scrooge, starting off again, and going round the fireplace.</v>
          </cell>
          <cell r="E26">
            <v>-0.169342026114463</v>
          </cell>
        </row>
        <row r="27">
          <cell r="A27" t="str">
            <v>The Republic</v>
          </cell>
          <cell r="B27" t="str">
            <v>Plato</v>
          </cell>
          <cell r="C27" t="str">
            <v>https://www.gutenberg.org/ebooks/1497.html.images</v>
          </cell>
          <cell r="D27" t="str">
            <v>A state which is intermediate, and a sort of repose of the soul about either—that is what you mean? Yes. You remember what people say when they are sick? What do they say? That after all nothing is pleasanter than health. But then they never knew this to be the greatest of pleasures until they were ill. Yes, I know, he said. And when persons are suffering from acute pain, you must have heard them say that there is nothing pleasanter than to get rid of their pain? I have. And there are many other cases of suffering in which the mere rest and cessation of pain, and not any positive enjoyment, is extolled by them as the greatest pleasure?</v>
          </cell>
          <cell r="E27">
            <v>-1.15980613231658</v>
          </cell>
        </row>
        <row r="28">
          <cell r="A28" t="str">
            <v>Crime and Punishment</v>
          </cell>
          <cell r="B28" t="str">
            <v>Fyodor Dostoyevsky</v>
          </cell>
          <cell r="C28" t="str">
            <v>https://www.gutenberg.org/files/2554/2554-h/2554-h.htm</v>
          </cell>
          <cell r="D28" t="str">
            <v>“You should have taken him to the police station all the same,” said the man in the long coat. “Better have nothing to do with him,” decided the big porter. “A regular rogue! Just what he wants, you may be sure, but once take him up, you won’t get rid of him.... We know the sort!” “Shall I go there or not?” thought Raskolnikov, standing in the middle of the thoroughfare at the cross-roads, and he looked about him, as though expecting from someone a decisive word. But no sound came, all was dead and silent like the stones on which he walked, dead to him, to him alone....</v>
          </cell>
          <cell r="E28">
            <v>-0.40561157464981001</v>
          </cell>
        </row>
        <row r="29">
          <cell r="A29" t="str">
            <v>Heart of Darkness</v>
          </cell>
          <cell r="B29" t="str">
            <v>Joseph Conrad</v>
          </cell>
          <cell r="C29" t="str">
            <v>https://www.gutenberg.org/files/219/219-h/219-h.htm</v>
          </cell>
          <cell r="D29" t="str">
            <v>There was a pause of profound stillness, then a match flared, and Marlow’s lean face appeared, worn, hollow, with downward folds and dropped eyelids, with an aspect of concentrated attention; and as he took vigorous draws at his pipe, it seemed to retreat and advance out of the night in the regular flicker of tiny flame. The match went out. “Absurd!” he cried. “This is the worst of trying to tell.... Here you all are, each moored with two good addresses, like a hulk with two anchors, a butcher round one corner, a policeman round another, excellent appetites, and temperature normal—you hear—normal from year’s end to year’s end.</v>
          </cell>
          <cell r="E29">
            <v>-1.3202885389328001</v>
          </cell>
        </row>
        <row r="30">
          <cell r="A30" t="str">
            <v>Great Expectations</v>
          </cell>
          <cell r="B30" t="str">
            <v>Charles Dickens</v>
          </cell>
          <cell r="C30" t="str">
            <v>https://www.gutenberg.org/files/1400/1400-h/1400-h.htm</v>
          </cell>
          <cell r="D30" t="str">
            <v>Entreating Herbert to tell me how he had come to my rescue,—which at first he had flatly refused to do, but had insisted on my remaining quiet,—I learnt that I had in my hurry dropped the letter, open, in our chambers, where he, coming home to bring with him Startop whom he had met in the street on his way to me, found it, very soon after I was gone. Its tone made him uneasy, and the more so because of the inconsistency between it and the hasty letter I had left for him. His uneasiness increasing instead of subsiding, after a quarter of an hour’s consideration, he set off for the coach-office with Startop, who volunteered his company, to make inquiry when the next coach went down.</v>
          </cell>
          <cell r="E30">
            <v>-1.2614947557449301</v>
          </cell>
        </row>
        <row r="31">
          <cell r="A31" t="str">
            <v>Adventures of Huckleberry Finn</v>
          </cell>
          <cell r="B31" t="str">
            <v>Mark Twain</v>
          </cell>
          <cell r="C31" t="str">
            <v>https://www.gutenberg.org/files/76/76-h/76-h.htm</v>
          </cell>
          <cell r="D31" t="str">
            <v>I did wish Aunt Sally would come, and get done with me, and lick me, if she wanted to, and let me get away and tell Tom how we’d overdone this thing, and what a thundering hornet’s-nest we’d got ourselves into, so we could stop fooling around straight off, and clear out with Jim before these rips got out of patience and come for us. At last she come and begun to ask me questions, but I couldn’t answer them straight, I didn’t know which end of me was up; because these men was in such a fidget now that some was wanting to start right and lay for them desperadoes, and saying it warn’t but a few minutes to midnight; and others was trying to get them to hold on and wait for the sheep-signal; and here was Aunty pegging away at the questions, and me a-shaking all over and ready to sink down in my tracks I was that scared; and the place getting hotter and hotter, and the butter beginning to melt and run down my neck and behind my ears; and pretty soon, when one of them says, “I’M for going and getting in the cabin first and right now, and catching them when they come,” I most dropped; and a streak of butter come a-trickling down my forehead, and Aunt Sally she see it, and turns white as a sheet, and says:</v>
          </cell>
          <cell r="E31">
            <v>-0.95814049243927002</v>
          </cell>
        </row>
        <row r="32">
          <cell r="A32" t="str">
            <v>The Wonderful Wizard of Oz</v>
          </cell>
          <cell r="B32" t="str">
            <v>L. Frank Baum</v>
          </cell>
          <cell r="C32" t="str">
            <v>https://www.gutenberg.org/files/55/55-h/55-h.htm</v>
          </cell>
          <cell r="D32" t="str">
            <v>“Good day,” said the Scarecrow, in a rather husky voice. “Did you speak?” asked the girl, in wonder. “Certainly,” answered the Scarecrow. “How do you do?” “I’m pretty well, thank you,” replied Dorothy politely. “How do you do?” “I’m not feeling well,” said the Scarecrow, with a smile, “for it is very tedious being perched up here night and day to scare away crows.” “Can’t you get down?” asked Dorothy. “No, for this pole is stuck up my back. If you will please take away the pole I shall be greatly obliged to you.” Dorothy reached up both arms and lifted the figure off the pole, for, being stuffed with straw, it was quite light.</v>
          </cell>
          <cell r="E32">
            <v>1.0300203561782799</v>
          </cell>
        </row>
        <row r="33">
          <cell r="A33" t="str">
            <v>The Count of Monte Cristo, Illustrated</v>
          </cell>
          <cell r="B33" t="str">
            <v>Alexandre Dumas</v>
          </cell>
          <cell r="C33" t="str">
            <v>https://www.gutenberg.org/files/1184/1184-h/1184-h.htm</v>
          </cell>
          <cell r="D33" t="str">
            <v>“Must this last formality take place in your presence, sir?” inquired a turnkey. “Certainly. But make haste—I cannot stay here all day.” Other footsteps, going and coming, were now heard, and a moment afterwards the noise of rustling canvas reached Dantès’ ears, the bed creaked, and the heavy footfall of a man who lifts a weight sounded on the floor; then the bed again creaked under the weight deposited upon it. “This evening,” said the governor. “Will there be any mass?” asked one of the attendants. “That is impossible,” replied the governor. “The chaplain of the château came to me yesterday to beg for leave of absence, in order to take a trip to Hyères for a week.</v>
          </cell>
          <cell r="E33">
            <v>-0.95762687921524003</v>
          </cell>
        </row>
        <row r="34">
          <cell r="A34" t="str">
            <v>Ulysses</v>
          </cell>
          <cell r="B34" t="str">
            <v>James Joyce</v>
          </cell>
          <cell r="C34" t="str">
            <v>https://www.gutenberg.org/files/4300/4300-h/4300-h.htm</v>
          </cell>
          <cell r="D34" t="str">
            <v>Abroad? Under what guidance, following what signs? At sea, septentrional, by night the polestar, located at the point of intersection of the right line from beta to alpha in Ursa Maior produced and divided externally at omega and the hypotenuse of the rightangled triangle formed by the line alpha omega so produced and the line alpha delta of Ursa Maior. On land, meridional, a bispherical moon, revealed in imperfect varying phases of lunation through the posterior interstice of the imperfectly occluded skirt of a carnose negligent perambulating female, a pillar of the cloud by day. £ 5 reward, lost, stolen or strayed from his residence 7 Eccles street, missing gent about 40, answering to the name of Bloom, Leopold (Poldy), height 5 ft 9 1/2 inches, full build, olive complexion, may have since grown a beard, when last seen was wearing a black suit.</v>
          </cell>
          <cell r="E34">
            <v>-3.2701044082641602</v>
          </cell>
        </row>
        <row r="35">
          <cell r="A35" t="str">
            <v>The Odyssey</v>
          </cell>
          <cell r="B35" t="str">
            <v>Homer</v>
          </cell>
          <cell r="C35" t="str">
            <v>https://www.gutenberg.org/files/1727/1727-h/1727-h.htm</v>
          </cell>
          <cell r="D35" t="str">
            <v>“Eurymachus,” answered Ulysses, “if you and I were to work one against the other in early summer when the days are at their longest—give me a good scythe, and take another yourself, and let us see which will last the longer or mow the stronger, from dawn till dark when the mowing grass is about. Or if you will plough against me, let us each take a yoke of tawny oxen, well-mated and of great strength and endurance: turn me into a four acre field, and see whether you or I can drive the straighter furrow. If, again, war were to break out this day, give me a shield, a couple of spears and a helmet fitting well upon my temples—you would find me foremost in the fray, and would cease your gibes about my belly.</v>
          </cell>
          <cell r="E35">
            <v>-1.1746836900711</v>
          </cell>
        </row>
        <row r="36">
          <cell r="A36" t="str">
            <v>The Prophet</v>
          </cell>
          <cell r="B36" t="str">
            <v>Kahlil Gibran</v>
          </cell>
          <cell r="C36" t="str">
            <v>https://www.gutenberg.org/files/58585/58585-h/58585-h.htm</v>
          </cell>
          <cell r="D36" t="str">
            <v>For love that seeks aught but the disclosure of its own mystery is not love but a net cast forth: and only the unprofitable is caught. And let your best be for your friend. If he must know the ebb of your tide, let him know its flood also. For what is your friend that you should seek him with hours to kill? Seek him always with hours to live. For it is his to fill your need, but not your emptiness. And in the sweetness of friendship let there be laughter, and sharing of pleasures. For in the dew of little things the heart finds its morning and is refreshed.</v>
          </cell>
          <cell r="E36">
            <v>-1.9117407798767001</v>
          </cell>
        </row>
        <row r="37">
          <cell r="A37" t="str">
            <v>Little Women</v>
          </cell>
          <cell r="B37" t="str">
            <v>Louisa May Alcott</v>
          </cell>
          <cell r="C37" t="str">
            <v>https://www.gutenberg.org/files/514/514-h/514-h.htm</v>
          </cell>
          <cell r="D37" t="str">
            <v>Mr. Laurence gave her a sharp look, and put on his spectacles, saying slowly, "You're a sly puss, but I don't mind being managed by you and Beth. Here, give me a bit of paper, and let us have done with this nonsense." The note was written in the terms which one gentleman would use to another after offering some deep insult. Jo dropped a kiss on the top of Mr. Laurence's bald head, and ran up to slip the apology under Laurie's door, advising him through the keyhole to be submissive, decorous, and a few other agreeable impossibilities. Finding the door locked again, she left the note to do its work, and was going quietly away, when the young gentleman slid down the banisters, and waited for her at the bottom, saying, with his most virtuous expression of countenance, "What a good fellow you are, Jo! Did you get blown up?" he added, laughing.</v>
          </cell>
          <cell r="E37">
            <v>-0.65325868129730202</v>
          </cell>
        </row>
        <row r="38">
          <cell r="A38" t="str">
            <v>Peter Pan</v>
          </cell>
          <cell r="B38" t="str">
            <v>J. M. Barrie</v>
          </cell>
          <cell r="C38" t="str">
            <v>https://www.gutenberg.org/files/16/16-h/16-h.htm</v>
          </cell>
          <cell r="D38" t="str">
            <v>John rubbed his eyes. “Then I shall get up,” he said. Of course he was on the floor already. “Hallo,” he said, “I am up!” Michael was up by this time also, looking as sharp as a knife with six blades and a saw, but Peter suddenly signed silence. Their faces assumed the awful craftiness of children listening for sounds from the grown-up world. All was as still as salt. Then everything was right. No, stop! Everything was wrong. Nana, who had been barking distressfully all the evening, was quiet now. It was her silence they had heard. “Out with the light! Hide! Quick!” cried John, taking command for the only time throughout the whole adventure.</v>
          </cell>
          <cell r="E38">
            <v>0.29322579503059298</v>
          </cell>
        </row>
        <row r="39">
          <cell r="A39" t="str">
            <v>Anne of Green Gables</v>
          </cell>
          <cell r="B39" t="str">
            <v>L. M. Montgomery</v>
          </cell>
          <cell r="C39" t="str">
            <v>https://www.gutenberg.org/files/45/45-h/45-h.htm</v>
          </cell>
          <cell r="D39" t="str">
            <v>She deliberately picked up Anne’s clothes, placed them neatly on a prim yellow chair, and then, taking up the candle, went over to the bed. “Good night,” she said, a little awkwardly, but not unkindly. Anne’s white face and big eyes appeared over the bedclothes with a startling suddenness. “How can you call it a good night when you know it must be the very worst night I’ve ever had?” she said reproachfully. Then she dived down into invisibility again. Marilla went slowly down to the kitchen and proceeded to wash the supper dishes. Matthew was smoking—a sure sign of perturbation of mind.</v>
          </cell>
          <cell r="E39">
            <v>0.12709651887416801</v>
          </cell>
        </row>
        <row r="40">
          <cell r="A40" t="str">
            <v>The Happy Prince, and Other Tales</v>
          </cell>
          <cell r="B40" t="str">
            <v>Oscar Wilde</v>
          </cell>
          <cell r="C40" t="str">
            <v>https://www.gutenberg.org/ebooks/902.html.images</v>
          </cell>
          <cell r="D40" t="str">
            <v>“This is magnificent,” cried the Rocket, “they are going to let me off in broad day-light, so that every one can see me.” “We will go to sleep now,” they said, “and when we wake up the kettle will be boiled”; and they lay down on the grass, and shut their eyes. The Rocket was very damp, so he took a long time to burn. At last, however, the fire caught him. “Now I am going off!” he cried, and he made himself very stiff and straight. “I know I shall go much higher than the stars, much higher than the moon, much higher than the sun.</v>
          </cell>
          <cell r="E40">
            <v>0.69422137737274103</v>
          </cell>
        </row>
        <row r="41">
          <cell r="A41" t="str">
            <v>The Importance of Being Earnest: A Trivial Comedy for Serious People</v>
          </cell>
          <cell r="B41" t="str">
            <v>Oscar Wilde</v>
          </cell>
          <cell r="C41" t="str">
            <v>https://www.gutenberg.org/files/844/844-h/844-h.htm</v>
          </cell>
          <cell r="D41" t="str">
            <v>Oh, no! I can’t bear looking at things. It is so silly. Well, what shall we do? Nothing! It is awfully hard work doing nothing. However, I don’t mind hard work where there is no definite object of any kind. Miss Fairfax. Gwendolen, upon my word! Really, Gwendolen, I don’t think I can allow this at all. My own darling! Ernest, we may never be married. From the expression on mamma’s face I fear we never shall. Few parents nowadays pay any regard to what their children say to them. The old-fashioned respect for the young is fast dying out. Whatever influence I ever had over mamma, I lost at the age of three.</v>
          </cell>
          <cell r="E41">
            <v>-0.26308339834213201</v>
          </cell>
        </row>
        <row r="42">
          <cell r="A42" t="str">
            <v>The Souls of Black Folk</v>
          </cell>
          <cell r="B42" t="str">
            <v>W. E. B. Du Bois</v>
          </cell>
          <cell r="C42" t="str">
            <v>https://www.gutenberg.org/files/408/408-h/408-h.htm</v>
          </cell>
          <cell r="D42" t="str">
            <v>“O Lord, keep me from sinking down,” and he rebukes the devil of doubt who can whisper: “Jesus is dead and God’s gone away.” Yet the soul-hunger is there, the restlessness of the savage, the wail of the wanderer, and the plaint is put in one little phrase: Over the inner thoughts of the slaves and their relations one with another the shadow of fear ever hung, so that we get but glimpses here and there, and also with them, eloquent omissions and silences. Mother and child are sung, but seldom father; fugitive and weary wanderer call for pity and affection, but there is little of wooing and wedding; the rocks and the mountains are well known, but home is unknown.</v>
          </cell>
          <cell r="E42">
            <v>-1.6196640729904099</v>
          </cell>
        </row>
        <row r="43">
          <cell r="A43" t="str">
            <v>The American Diary of a Japanese Girl</v>
          </cell>
          <cell r="B43" t="str">
            <v>Yoné Noguchi</v>
          </cell>
          <cell r="C43" t="str">
            <v>https://www.gutenberg.org/ebooks/63256.html.images</v>
          </cell>
          <cell r="D43" t="str">
            <v>But if I were the President I should not wish to be addressed with that hackneyed, unromantic “Mr.” The cartoonists making sport of the President shock me. How big-hearted the President is! Those “devils” would be beheaded in the Orient. Los Angeles, 5th—No one bangs the door at Schuyler’s. The servants drop their eyes meekly before they speak. A well-bred atmosphere circulates. A woman over forty-five is nothing if she isn’t motherly enough to let one feel at home. Mrs. Schuyler’s silence is a smile. I loved her from my first glance. I thought I could ask her to wash my hair some sunny day.</v>
          </cell>
          <cell r="E43">
            <v>-0.69336998462677002</v>
          </cell>
        </row>
        <row r="44">
          <cell r="A44" t="str">
            <v>Narrative of the Life of Frederick Douglass, an American Slave</v>
          </cell>
          <cell r="B44" t="str">
            <v>Douglass</v>
          </cell>
          <cell r="C44" t="str">
            <v>https://www.gutenberg.org/files/23/23-h/23-h.htm</v>
          </cell>
          <cell r="D44" t="str">
            <v>I was seldom whipped by my old master, and suffered little from any thing else than hunger and cold. I suffered much from hunger, but much more from cold. In hottest summer and coldest winter, I was kept almost naked—no shoes, no stockings, no jacket, no trousers, nothing on but a coarse tow linen shirt, reaching only to my knees. I had no bed. I must have perished with cold, but that, the coldest nights, I used to steal a bag which was used for carrying corn to the mill. I would crawl into this bag, and there sleep on the cold, damp, clay floor, with my head in and feet out.</v>
          </cell>
          <cell r="E44">
            <v>2.2389154881238899E-2</v>
          </cell>
        </row>
        <row r="45">
          <cell r="A45" t="str">
            <v>A Study in Scarlet</v>
          </cell>
          <cell r="B45" t="str">
            <v>Arthur Conan Doyle</v>
          </cell>
          <cell r="C45" t="str">
            <v>https://www.gutenberg.org/files/244/244-h/244-h.htm</v>
          </cell>
          <cell r="D45" t="str">
            <v>“The plot thickens,” he said, as I entered; “I have just had an answer to my American telegram. My view of the case is the correct one.” “And that is?” I asked eagerly. “My fiddle would be the better for new strings,” he remarked. “Put your pistol in your pocket. When the fellow comes speak to him in an ordinary way. Leave the rest to me. Don’t frighten him by looking at him too hard.” “It is eight o’clock now,” I said, glancing at my watch. “Who is the printer?” “Philippe de Croy, whoever he may have been. On the fly-leaf, in very faded ink, is written ‘Ex libris Guliolmi Whyte.’ I wonder who William Whyte was.</v>
          </cell>
          <cell r="E45">
            <v>-0.94298607110977095</v>
          </cell>
        </row>
        <row r="46">
          <cell r="A46" t="str">
            <v>The War of the Worlds</v>
          </cell>
          <cell r="B46" t="str">
            <v>H. G. Wells</v>
          </cell>
          <cell r="C46" t="str">
            <v>https://www.gutenberg.org/files/36/36-h/36-h.htm</v>
          </cell>
          <cell r="D46" t="str">
            <v>Several farm waggons and carts were moving creakily along the road to Addlestone, and suddenly through the gate of a field we saw, across a stretch of flat meadow, six twelve-pounders standing neatly at equal distances pointing towards Woking. The gunners stood by the guns waiting, and the ammunition waggons were at a business-like distance. The men stood almost as if under inspection. “That’s good!” said I. “They will get one fair shot, at any rate.” The artilleryman hesitated at the gate. “I shall go on,” he said. “It’s bows and arrows against the lightning, anyhow,” said the artilleryman. “They ’aven’t seen that fire-beam yet.”</v>
          </cell>
          <cell r="E46">
            <v>-1.0432926416396999</v>
          </cell>
        </row>
        <row r="47">
          <cell r="A47" t="str">
            <v>Don Quixote</v>
          </cell>
          <cell r="B47" t="str">
            <v>Miguel de Cervantes Saavedra</v>
          </cell>
          <cell r="C47" t="str">
            <v>https://www.gutenberg.org/files/996/996-h/996-h.htm</v>
          </cell>
          <cell r="D47" t="str">
            <v>“‘Hold hard!’ said I at this, ‘tell your story as you ought, Señor Don Montesinos, for you know very well that all comparisons are odious, and there is no occasion to compare one person with another; the peerless Dulcinea del Toboso is what she is, and the lady Doña Belerma is what she is and has been, and that’s enough.’ To which he made answer, ‘Forgive me, Señor Don Quixote; I own I was wrong and spoke unadvisedly in saying that the lady Dulcinea could scarcely come up to the lady Belerma; for it were enough for me to have learned, by what means I know not, that you are her knight, to make me bite my tongue out before I compared her to anything save heaven itself.’ After this apology which the great Montesinos made me, my heart recovered itself from the shock I had received in hearing my lady compared with Belerma.”</v>
          </cell>
          <cell r="E47">
            <v>-1.7035986185073799</v>
          </cell>
        </row>
        <row r="48">
          <cell r="A48" t="str">
            <v>The Hound of the Baskervilles</v>
          </cell>
          <cell r="B48" t="str">
            <v>Arthur Conan Doyle</v>
          </cell>
          <cell r="C48" t="str">
            <v>https://www.gutenberg.org/files/2852/2852-h/2852-h.htm</v>
          </cell>
          <cell r="D48" t="str">
            <v>I explained everything to him: how I had found it impossible to remain behind, how I had followed him, and how I had witnessed all that had occurred. For an instant his eyes blazed at me, but my frankness disarmed his anger, and he broke at last into a rather rueful laugh. “You would have thought the middle of that prairie a fairly safe place for a man to be private,” said he, “but, by thunder, the whole countryside seems to have been out to see me do my wooing—and a mighty poor wooing at that! Where had you engaged a seat?”</v>
          </cell>
          <cell r="E48">
            <v>-0.55175578594207697</v>
          </cell>
        </row>
        <row r="49">
          <cell r="A49" t="str">
            <v>The Awakening, and Selected Short Stories</v>
          </cell>
          <cell r="B49" t="str">
            <v>Kate Chopin</v>
          </cell>
          <cell r="C49" t="str">
            <v>https://www.gutenberg.org/files/160/160-h/160-h.htm</v>
          </cell>
          <cell r="D49" t="str">
            <v>The question of investment was one that occupied her greatly. For a day or two she walked about apparently in a dreamy state, but really absorbed in speculation and calculation. She did not wish to act hastily, to do anything she might afterward regret. But it was during the still hours of the night when she lay awake revolving plans in her mind that she seemed to see her way clearly toward a proper and judicious use of the money. A dollar or two should be added to the price usually paid for Janie’s shoes, which would insure their lasting an appreciable time longer than they usually did.</v>
          </cell>
          <cell r="E49">
            <v>-0.76376521587371804</v>
          </cell>
        </row>
        <row r="50">
          <cell r="A50" t="str">
            <v>The Romance of Lust: A classic Victorian erotic novel</v>
          </cell>
          <cell r="B50" t="str">
            <v>Anonymous</v>
          </cell>
          <cell r="C50" t="str">
            <v>https://www.gutenberg.org/files/30254/30254-h/30254-h.htm</v>
          </cell>
          <cell r="D50" t="str">
            <v>Here he transferred his hand from her bubby to her splendid mons Veneris, and showed what his words meant. She pretended to be very angry, and endeavoured to push him away, but he held her round the waist with his other arm too well. “Desist this instant, or I shall cry out.” She really appeared very angry but, nevertheless, did not excite a whisper during all the colloquy before or after. Harry now thought of his best argument. “Why do you attempt to repulse me in this way, dear mamma? Why should you not let me enjoy your person as much as you like Charlie to do it?”</v>
          </cell>
          <cell r="E50">
            <v>-1.14817178249359</v>
          </cell>
        </row>
        <row r="51">
          <cell r="A51" t="str">
            <v>Wuthering Heights</v>
          </cell>
          <cell r="B51" t="str">
            <v>Emily Brontë</v>
          </cell>
          <cell r="C51" t="str">
            <v>https://www.gutenberg.org/files/768/768-h/768-h.htm</v>
          </cell>
          <cell r="D51" t="str">
            <v>“He quite deserted! we separated!” she exclaimed, with an accent of indignation. “Who is to separate us, pray? They’ll meet the fate of Milo! Not as long as I live, Ellen: for no mortal creature. Every Linton on the face of the earth might melt into nothing before I could consent to forsake Heathcliff. Oh, that’s not what I intend—that’s not what I mean! I shouldn’t be Mrs. Linton were such a price demanded! He’ll be as much to me as he has been all his lifetime. Edgar must shake off his antipathy, and tolerate him, at least. He will, when he learns my true feelings towards him.</v>
          </cell>
          <cell r="E51">
            <v>-1.37962734699249</v>
          </cell>
        </row>
        <row r="52">
          <cell r="A52" t="str">
            <v>Treasure Island</v>
          </cell>
          <cell r="B52" t="str">
            <v>Robert Louis Stevenson</v>
          </cell>
          <cell r="C52" t="str">
            <v>https://www.gutenberg.org/files/120/120-h/120-h.htm</v>
          </cell>
          <cell r="D52" t="str">
            <v>I began to feel pretty desperate at this, for I felt altogether helpless; and yet, by an odd train of circumstances, it was indeed through me that safety came. In the meantime, talk as we pleased, there were only seven out of the twenty-six on whom we knew we could rely; and out of these seven one was a boy, so that the grown men on our side were six to their nineteen. The Hispaniola was rolling scuppers under in the ocean swell. The booms were tearing at the blocks, the rudder was banging to and fro, and the whole ship creaking, groaning, and jumping like a manufactory.</v>
          </cell>
          <cell r="E52">
            <v>-0.91479855775833097</v>
          </cell>
        </row>
        <row r="53">
          <cell r="A53" t="str">
            <v>Leviathan</v>
          </cell>
          <cell r="B53" t="str">
            <v>Thomas Hobbes</v>
          </cell>
          <cell r="C53" t="str">
            <v>https://www.gutenberg.org/files/3207/3207-h/3207-h.htm</v>
          </cell>
          <cell r="D53" t="str">
            <v>The third Argument is this; “It is not lawfull for Christians to tolerate an Infidel, or Haereticall King, in case he endeavour to draw them to his Haeresie, or Infidelity. But to judge whether a King draw his subjects to Haeresie, or not, belongeth to the Pope. Therefore hath the Pope Right, to determine whether the Prince be to be deposed, or not deposed.” The fourth Argument, is taken from the Baptisme of Kings; wherein, that they may be made Christians they submit their Scepters to Christ; and promise to keep, and defend the Christian Faith. This is true; for Christian Kings are no more but Christs Subjects: but they may, for all that, bee the Popes Fellowes; for they are Supreme Pastors of their own Subjects; and the Pope is no more but King, and Pastor, even in Rome it selfe.</v>
          </cell>
          <cell r="E53">
            <v>-2.8273003101348801</v>
          </cell>
        </row>
        <row r="54">
          <cell r="A54" t="str">
            <v>The Kama Sutra of Vatsyayana</v>
          </cell>
          <cell r="B54" t="str">
            <v>Vatsyayana</v>
          </cell>
          <cell r="C54" t="str">
            <v>https://www.gutenberg.org/files/27827/27827-h/27827-h.htm</v>
          </cell>
          <cell r="D54" t="str">
            <v>(1). When the lips of two lovers are brought into direct contact with each other, it is called a "straight kiss." (2). When the heads of two lovers are bent towards each other, and when so bent kissing takes place, it is called a "bent kiss." (3). When one of them turns up the face of the other by holding the head and chin, and then kissing, it is called a "turned kiss." (4). Lastly, when the lower lip is pressed with much force, it is called a "pressed kiss." There is also a fifth kind of kiss called the "greatly pressed kiss," which is effected by taking hold of the lower lip between two fingers, and then after touching it with the tongue, pressing it with great force with the lip.</v>
          </cell>
          <cell r="E54">
            <v>-0.433453559875488</v>
          </cell>
        </row>
        <row r="55">
          <cell r="A55" t="str">
            <v>Narrative of the Captivity and Restoration of Mrs. Mary Rowlandson</v>
          </cell>
          <cell r="B55" t="str">
            <v>Rowlandson</v>
          </cell>
          <cell r="C55" t="str">
            <v>https://www.gutenberg.org/files/851/851-h/851-h.htm</v>
          </cell>
          <cell r="D55" t="str">
            <v>It was upon a Sabbath-day-morning, that they prepared for their travel. This morning I asked my master whether he would sell me to my husband. He answered me "Nux," which did much rejoice my spirit. My mistress, before we went, was gone to the burial of a papoose, and returning, she found me sitting and reading in my Bible; she snatched it hastily out of my hand, and threw it out of doors. I ran out and catched it up, and put it into my pocket, and never let her see it afterward. Then they packed up their things to be gone, and gave me my load.</v>
          </cell>
          <cell r="E55">
            <v>-0.490002781152725</v>
          </cell>
        </row>
        <row r="56">
          <cell r="A56" t="str">
            <v>Second Treatise of Government</v>
          </cell>
          <cell r="B56" t="str">
            <v>John Locke</v>
          </cell>
          <cell r="C56" t="str">
            <v>https://www.gutenberg.org/ebooks/7370.html.images</v>
          </cell>
          <cell r="D56" t="str">
            <v>Sect. 112. Thus we may see how probable it is, that people that were naturally free, and by their own consent either submitted to the government of their father, or united together out of different families to make a government, should generally put the rule into one man's hands, and chuse to be under the conduct of a single person, without so much as by express conditions limiting or regulating his power, which they thought safe enough in his honesty and prudence; though they never dreamed of monarchy being lure Divino, which we never heard of among mankind, till it was revealed to us by the divinity of this last age; nor ever allowed paternal power to have a right to dominion, or to be the foundation of all government.</v>
          </cell>
          <cell r="E56">
            <v>-2.89083671569824</v>
          </cell>
        </row>
        <row r="57">
          <cell r="A57" t="str">
            <v>Emma</v>
          </cell>
          <cell r="B57" t="str">
            <v>Jane Austen</v>
          </cell>
          <cell r="C57" t="str">
            <v>https://www.gutenberg.org/files/158/158-h/158-h.htm</v>
          </cell>
          <cell r="D57" t="str">
            <v>Emma then looked up, and immediately saw how it was; and after a moment’s debate, as to whether it should pass unnoticed or not, replied, “Never marry!—This is a new resolution.” “It is one that I shall never change, however.” After another short hesitation, “I hope it does not proceed from—I hope it is not in compliment to Mr. Elton?” “Mr. Elton indeed!” cried Harriet indignantly.—“Oh! no”—and Emma could just catch the words, “so superior to Mr. Elton!” “Harriet, I will not affect to be in doubt of your meaning. Your resolution, or rather your expectation of never marrying, results from an idea that the person whom you might prefer, would be too greatly your superior in situation to think of you.</v>
          </cell>
          <cell r="E57">
            <v>-0.43768110871315002</v>
          </cell>
        </row>
        <row r="58">
          <cell r="A58" t="str">
            <v>The Time Machine</v>
          </cell>
          <cell r="B58" t="str">
            <v>H. G. Wells</v>
          </cell>
          <cell r="C58" t="str">
            <v>https://www.gutenberg.org/files/35/35-h/35-h.htm</v>
          </cell>
          <cell r="D58" t="str">
            <v>“I sat up in the freshness of the morning, trying to remember how I had got there, and why I had such a profound sense of desertion and despair. Then things came clear in my mind. With the plain, reasonable daylight, I could look my circumstances fairly in the face. I saw the wild folly of my frenzy overnight, and I could reason with myself. ‘Suppose the worst?’ I said. ‘Suppose the machine altogether lost—perhaps destroyed? It behoves me to be calm and patient, to learn the way of the people, to get a clear idea of the method of my loss, and the means of getting materials and tools; so that in the end, perhaps, I may make another.’ That would be my only hope, a poor hope, perhaps, but better than despair.</v>
          </cell>
          <cell r="E58">
            <v>-0.97220981121063199</v>
          </cell>
        </row>
        <row r="59">
          <cell r="A59" t="str">
            <v>Les Misérables</v>
          </cell>
          <cell r="B59" t="str">
            <v>Victor Hugo</v>
          </cell>
          <cell r="C59" t="str">
            <v>https://www.gutenberg.org/files/135/135-h/135-h.htm</v>
          </cell>
          <cell r="D59" t="str">
            <v>Statisticians have calculated that France alone makes a deposit of half a milliard every year, in the Atlantic, through the mouths of her rivers. Note this: with five hundred millions we could pay one quarter of the expenses of our budget. The cleverness of man is such that he prefers to get rid of these five hundred millions in the gutter. It is the very substance of the people that is carried off, here drop by drop, there wave after wave, the wretched outpour of our sewers into the rivers, and the gigantic collection of our rivers into the ocean. Every hiccough of our sewers costs us a thousand francs.</v>
          </cell>
          <cell r="E59">
            <v>-1.82287037372589</v>
          </cell>
        </row>
        <row r="60">
          <cell r="A60" t="str">
            <v>Dubliners</v>
          </cell>
          <cell r="B60" t="str">
            <v>James Joyce</v>
          </cell>
          <cell r="C60" t="str">
            <v>https://www.gutenberg.org/files/2814/2814-h/2814-h.htm</v>
          </cell>
          <cell r="D60" t="str">
            <v>They shook hands. Mr Kernan was hoisted on to the car and, while Mr Power was giving directions to the carman, he expressed his gratitude to the young man and regretted that they could not have a little drink together. “Another time,” said the young man. The car drove off towards Westmoreland Street. As it passed Ballast Office the clock showed half-past nine. A keen east wind hit them, blowing from the mouth of the river. Mr Kernan was huddled together with cold. His friend asked him to tell how the accident had happened. “I ’an’t, ’an,” he answered, “’y ’ongue is hurt.”</v>
          </cell>
          <cell r="E60">
            <v>-0.54085022211074796</v>
          </cell>
        </row>
        <row r="61">
          <cell r="A61" t="str">
            <v>The Call of the Wild</v>
          </cell>
          <cell r="B61" t="str">
            <v>Jack London</v>
          </cell>
          <cell r="C61" t="str">
            <v>https://www.gutenberg.org/files/215/215-h/215-h.htm</v>
          </cell>
          <cell r="D61" t="str">
            <v>“Nevaire such a dog as dat Buck!” he cried. “No, nevaire! Heem worth one t’ousan’ dollair, by Gar! Eh? Wot you say, Perrault?” The Thirty Mile River was comparatively coated with ice, and they covered in one day going out what had taken them ten days coming in. In one run they made a sixty-mile dash from the foot of Lake Le Barge to the White Horse Rapids. Across Marsh, Tagish, and Bennett (seventy miles of lakes), they flew so fast that the man whose turn it was to run towed behind the sled at the end of a rope. And on the last night of the second week they topped White Pass and dropped down the sea slope with the lights of Skaguay and of the shipping at their feet.</v>
          </cell>
          <cell r="E61">
            <v>-1.64577496051788</v>
          </cell>
        </row>
        <row r="62">
          <cell r="A62" t="str">
            <v>Autobiography of Benjamin Franklin</v>
          </cell>
          <cell r="B62" t="str">
            <v>Benjamin Franklin</v>
          </cell>
          <cell r="C62" t="str">
            <v>https://www.gutenberg.org/files/20203/20203-h/20203-h.htm</v>
          </cell>
          <cell r="D62" t="str">
            <v>We proceeded to Philadelphia. I received on the way Vernon's money, without which we could hardly have finish'd our journey. Collins wished to be employ'd in some counting-house; but, whether they discover'd his dramming by his breath, or by his behaviour, tho' he had some recommendations, he met with no success in any application, and continu'd lodging and boarding at the same house with me, and at my expense. Knowing I had that money of Vernon's, he was continually borrowing of me, still promising repayment as soon as he should be in business. At length he had got so much of it that I was distress'd to think what I should do in case of being call'd on to remit it.</v>
          </cell>
          <cell r="E62">
            <v>-2.22021412849426</v>
          </cell>
        </row>
        <row r="63">
          <cell r="A63" t="str">
            <v>Uncle Tom's Cabin</v>
          </cell>
          <cell r="B63" t="str">
            <v>Harriet Beecher Stowe</v>
          </cell>
          <cell r="C63" t="str">
            <v>https://www.gutenberg.org/files/203/203-h/203-h.htm</v>
          </cell>
          <cell r="D63" t="str">
            <v>“I didn’t tell you anything,” said Cassy, with dogged sullenness. Legree walked up and down the room, uneasily. “I’ll have this yer thing examined. I’ll look into it, this very night. I’ll take my pistols—” “Do,” said Cassy; “sleep in that room. I’d like to see you doing it. Fire your pistols,—do!” Legree stamped his foot, and swore violently. “Don’t swear,” said Cassy; “nobody knows who may be hearing you. Hark! What was that?” “What?” said Legree, starting. A heavy old Dutch clock, that stood in the corner of the room, began, and slowly struck twelve. For some reason or other, Legree neither spoke nor moved; a vague horror fell on him; while Cassy, with a keen, sneering glitter in her eyes, stood looking at him, counting the strokes.</v>
          </cell>
          <cell r="E63">
            <v>-0.50999629497527998</v>
          </cell>
        </row>
        <row r="64">
          <cell r="A64" t="str">
            <v>The Brothers Karamazov</v>
          </cell>
          <cell r="B64" t="str">
            <v>Fyodor Dostoyevsky</v>
          </cell>
          <cell r="C64" t="str">
            <v>https://www.gutenberg.org/files/28054/28054-h/28054-h.htm</v>
          </cell>
          <cell r="D64" t="str">
            <v>The Poles, too, were examined. Though they had gone to bed in their room, they had not slept all night, and on the arrival of the police officers they hastily dressed and got ready, realizing that they would certainly be sent for. They gave their evidence with dignity, though not without some uneasiness. The little Pole turned out to be a retired official of the twelfth class, who had served in Siberia as a veterinary surgeon. His name was Mussyalovitch. Pan Vrublevsky turned out to be an uncertificated dentist. Although Nikolay Parfenovitch asked them questions on entering the room they both addressed their answers to Mihail Makarovitch, who was standing on one side, taking him in their ignorance for the most important person and in command, and addressed him at every word as “Pan Colonel.” Only after several reproofs from Mihail Makarovitch himself, they grasped that they had to address their answers to Nikolay Parfenovitch only.</v>
          </cell>
          <cell r="E64">
            <v>-1.83476102352142</v>
          </cell>
        </row>
        <row r="65">
          <cell r="A65" t="str">
            <v>The Interesting Narrative of the Life of Olaudah Equiano, Or Gustavus Vassa, The</v>
          </cell>
          <cell r="C65" t="str">
            <v>https://www.gutenberg.org/ebooks/15399.html.images</v>
          </cell>
          <cell r="D65" t="str">
            <v>Grove, 11th March 1779. This letter was also accompanied by the following from Doctor Wallace, who had resided in Africa for many years, and whose sentiments on the subject of an African mission were the same with Governor Macnamara's. March 13, 1779. My Lord, I have resided near five years on Senegambia on the coast of Africa, and have had the honour of filling very considerable employments in that province. I do approve of the within plan, and think the undertaking very laudable and proper, and that it deserves your Lordship's protection and encouragement, in which case it must be attended with the intended success.</v>
          </cell>
          <cell r="E65">
            <v>-2.0823225975036599</v>
          </cell>
        </row>
        <row r="66">
          <cell r="A66" t="str">
            <v>The Legend of Sleepy Hollow</v>
          </cell>
          <cell r="B66" t="str">
            <v>Washington Irving</v>
          </cell>
          <cell r="C66" t="str">
            <v>https://www.gutenberg.org/files/41/41-h/41-h.htm</v>
          </cell>
          <cell r="D66" t="str">
            <v>The hair of the affrighted pedagogue rose upon his head with terror. What was to be done? To turn and fly was now too late; and besides, what chance was there of escaping ghost or goblin, if such it was, which could ride upon the wings of the wind? Summoning up, therefore, a show of courage, he demanded in stammering accents, “Who are you?” He received no reply. He repeated his demand in a still more agitated voice. Still there was no answer. Once more he cudgelled the sides of the inflexible Gunpowder, and, shutting his eyes, broke forth with involuntary fervor into a psalm tune.</v>
          </cell>
          <cell r="E66">
            <v>-1.6429678201675399</v>
          </cell>
        </row>
        <row r="67">
          <cell r="A67" t="str">
            <v>The Secret Garden</v>
          </cell>
          <cell r="B67" t="str">
            <v>Frances Hodgson Burnett</v>
          </cell>
          <cell r="C67" t="str">
            <v>https://www.gutenberg.org/files/113/113-h/113-h.htm</v>
          </cell>
          <cell r="D67" t="str">
            <v>Every beautiful morning the Magic was worked by the mystic circle under the plum-tree which provided a canopy of thickening green leaves after its brief blossom-time was ended. After the ceremony Colin always took his walking exercise and throughout the day he exercised his newly found power at intervals. Each day he grew stronger and could walk more steadily and cover more ground. And each day his belief in the Magic grew stronger—as well it might. He tried one experiment after another as he felt himself gaining strength and it was Dickon who showed him the best things of all.</v>
          </cell>
          <cell r="E67">
            <v>-0.745208740234375</v>
          </cell>
        </row>
        <row r="68">
          <cell r="A68" t="str">
            <v>The Jungle Book</v>
          </cell>
          <cell r="B68" t="str">
            <v>Rudyard Kipling</v>
          </cell>
          <cell r="C68" t="str">
            <v>https://www.gutenberg.org/files/236/236-h/236-h.htm</v>
          </cell>
          <cell r="D68" t="str">
            <v>Then he pressed his face close to the window and watched the fire on the hearth. He saw the husbandman’s wife get up and feed it in the night with black lumps. And when the morning came and the mists were all white and cold, he saw the man’s child pick up a wicker pot plastered inside with earth, fill it with lumps of red-hot charcoal, put it under his blanket, and go out to tend the cows in the byre. “Is that all?” said Mowgli. “If a cub can do it, there is nothing to fear.” So he strode round the corner and met the boy, took the pot from his hand, and disappeared into the mist while the boy howled with fear.</v>
          </cell>
          <cell r="E68">
            <v>1.94693282246589E-2</v>
          </cell>
        </row>
        <row r="69">
          <cell r="A69" t="str">
            <v>The Extraordinary Adventures of Arsene Lupin, Gentleman-Burglar</v>
          </cell>
          <cell r="B69" t="str">
            <v>Maurice Leblanc</v>
          </cell>
          <cell r="C69" t="str">
            <v>https://www.gutenberg.org/files/6133/6133-h/6133-h.htm</v>
          </cell>
          <cell r="D69" t="str">
            <v>“It does not agree with the facts established by the examining judge. You have seen nothing, and yet you contradict all that we have seen and all that we know.” Floriani paid no attention to the count’s petulance. He simply smiled and said: “Mon Dieu, monsieur, I submit my theory; that is all. If I am mistaken, you can easily prove it.” “I will do so at once....I confess that your assurance—-” The count muttered a few more words; then suddenly rushed to the door and passed out. Not a word was uttered in his absence; and this profound silence gave the situation an air of almost tragic importance.</v>
          </cell>
          <cell r="E69">
            <v>-1.3962815999984699</v>
          </cell>
        </row>
        <row r="70">
          <cell r="A70" t="str">
            <v>Gulliver's Travels into Several Remote Nations of the World</v>
          </cell>
          <cell r="B70" t="str">
            <v>Jonathan Swift</v>
          </cell>
          <cell r="C70" t="str">
            <v>https://www.gutenberg.org/files/829/829-h/829-h.htm</v>
          </cell>
          <cell r="D70" t="str">
            <v>I assured his honour, “that law was a science in which I had not much conversed, further than by employing advocates, in vain, upon some injustices that had been done me: however, I would give him all the satisfaction I was able.” “It is likewise to be observed, that this society has a peculiar cant and jargon of their own, that no other mortal can understand, and wherein all their laws are written, which they take special care to multiply; whereby they have wholly confounded the very essence of truth and falsehood, of right and wrong; so that it will take thirty years to decide, whether the field left me by my ancestors for six generations belongs to me, or to a stranger three hundred miles off.</v>
          </cell>
          <cell r="E70">
            <v>-2.1897113323211599</v>
          </cell>
        </row>
        <row r="71">
          <cell r="A71" t="str">
            <v>David Copperfield</v>
          </cell>
          <cell r="B71" t="str">
            <v>Charles Dickens</v>
          </cell>
          <cell r="C71" t="str">
            <v>https://www.gutenberg.org/files/766/766-h/766-h.htm</v>
          </cell>
          <cell r="D71" t="str">
            <v>‘Good,’ said my aunt again. ‘Janet, hire the grey pony and chaise tomorrow morning at ten o’clock, and pack up Master Trotwood’s clothes tonight.’ My aunt, who was perfectly indifferent to public opinion, drove the grey pony through Dover in a masterly manner; sitting high and stiff like a state coachman, keeping a steady eye upon him wherever he went, and making a point of not letting him have his own way in any respect. When we came into the country road, she permitted him to relax a little, however; and looking at me down in a valley of cushion by her side, asked me whether I was happy?</v>
          </cell>
          <cell r="E71">
            <v>-0.49185940623283297</v>
          </cell>
        </row>
        <row r="72">
          <cell r="A72" t="str">
            <v>The Problems of Philosophy</v>
          </cell>
          <cell r="B72" t="str">
            <v>Bertrand Russell</v>
          </cell>
          <cell r="C72" t="str">
            <v>https://www.gutenberg.org/files/5827/5827-h/5827-h.htm</v>
          </cell>
          <cell r="D72" t="str">
            <v>We shall say that an object is 'known by description' when we know that it is 'the so-and-so', i.e. when we know that there is one object, and no more, having a certain property; and it will generally be implied that we do not have knowledge of the same object by acquaintance. We know that the man with the iron mask existed, and many propositions are known about him; but we do not know who he was. We know that the candidate who gets the most votes will be elected, and in this case we are very likely also acquainted (in the only sense in which one can be acquainted with some one else) with the man who is, in fact, the candidate who will get most votes; but we do not know which of the candidates he is, i.e.</v>
          </cell>
          <cell r="E72">
            <v>-1.9012531042098999</v>
          </cell>
        </row>
        <row r="73">
          <cell r="A73" t="str">
            <v>Around the World in Eighty Days</v>
          </cell>
          <cell r="B73" t="str">
            <v>Jules Verne</v>
          </cell>
          <cell r="C73" t="str">
            <v>https://www.gutenberg.org/files/103/103-h/103-h.htm</v>
          </cell>
          <cell r="D73" t="str">
            <v>“Several times. I am one of the agents of the Peninsular Company.” “Then you know India?” “Why yes,” replied Fix, who spoke cautiously. “A curious place, this India?” “Oh, very curious. Mosques, minarets, temples, fakirs, pagodas, tigers, snakes, elephants! I hope you will have ample time to see the sights.” “I hope so, Monsieur Fix. You see, a man of sound sense ought not to spend his life jumping from a steamer upon a railway train, and from a railway train upon a steamer again, pretending to make the tour of the world in eighty days! No; all these gymnastics, you may be sure, will cease at Bombay.”</v>
          </cell>
          <cell r="E73">
            <v>-0.55186092853546098</v>
          </cell>
        </row>
        <row r="74">
          <cell r="A74" t="str">
            <v>Essays of Michel de Montaigne — Complete</v>
          </cell>
          <cell r="B74" t="str">
            <v>Michel de Montaigne</v>
          </cell>
          <cell r="C74" t="str">
            <v>https://www.gutenberg.org/files/3600/3600-h/3600-h.htm</v>
          </cell>
          <cell r="D74" t="str">
            <v>or hurt in the head, whom we hear to mutter, and by fits to utter grievous groans; though we gather from these signs by which it seems as if they had some remains of consciousness, and that there are movements of the body; I have always believed, I say, both the body and the soul benumbed and asleep, and could not believe that in so great a stupefaction of the members and so great a defection of the senses, the soul could maintain any force within to take cognisance of herself, and that, therefore, they had no tormenting reflections to make them consider and be sensible of the misery of their condition, and consequently were not much to be pitied.</v>
          </cell>
          <cell r="E74">
            <v>-3.1256256103515598</v>
          </cell>
        </row>
        <row r="75">
          <cell r="A75" t="str">
            <v>Siddhartha</v>
          </cell>
          <cell r="B75" t="str">
            <v>Hermann Hesse</v>
          </cell>
          <cell r="C75" t="str">
            <v>https://www.gutenberg.org/files/2500/2500-h/2500-h.htm</v>
          </cell>
          <cell r="D75" t="str">
            <v>Timid and weeping, the boy had attended his mother’s funeral; gloomy and shy, he had listened to Siddhartha, who greeted him as his son and welcomed him at his place in Vasudeva’s hut. Pale, he sat for many days by the hill of the dead, did not want to eat, gave no open look, did not open his heart, met his fate with resistance and denial. Rich and happy, he had called himself, when the boy had come to him. Since time had passed on in the meantime, and the boy remained a stranger and in a gloomy disposition, since he displayed a proud and stubbornly disobedient heart, did not want to do any work, did not pay his respect to the old men, stole from Vasudeva’s fruit-trees, then Siddhartha began to understand that his son had not brought him happiness and peace, but suffering and worry.</v>
          </cell>
          <cell r="E75">
            <v>-1.08619952201843</v>
          </cell>
        </row>
        <row r="76">
          <cell r="A76" t="str">
            <v>Beyond Good and Evil</v>
          </cell>
          <cell r="B76" t="str">
            <v>Friedrich Wilhelm Nietzsche</v>
          </cell>
          <cell r="C76" t="str">
            <v>https://www.gutenberg.org/files/4363/4363-h/4363-h.htm</v>
          </cell>
          <cell r="D76" t="str">
            <v>18. It is certainly not the least charm of a theory that it is refutable; it is precisely thereby that it attracts the more subtle minds. It seems that the hundred-times-refuted theory of the "free will" owes its persistence to this charm alone; some one is always appearing who feels himself strong enough to refute it. 20. That the separate philosophical ideas are not anything optional or autonomously evolving, but grow up in connection and relationship with each other, that, however suddenly and arbitrarily they seem to appear in the history of thought, they nevertheless belong just as much to a system as the collective members of the fauna of a Continent—is betrayed in the end by the circumstance: how unfailingly the most diverse philosophers always fill in again a definite fundamental scheme of philosophies.</v>
          </cell>
          <cell r="E76">
            <v>-2.7760872840881299</v>
          </cell>
        </row>
        <row r="77">
          <cell r="A77" t="str">
            <v>Ethan Frome</v>
          </cell>
          <cell r="B77" t="str">
            <v>Edith Wharton</v>
          </cell>
          <cell r="C77" t="str">
            <v>https://www.gutenberg.org/files/4517/4517-h/4517-h.htm</v>
          </cell>
          <cell r="D77" t="str">
            <v>Old Mrs. Varnum, by this time, had gone up to bed, and her daughter and I were sitting alone, after supper, in the austere seclusion of the horse-hair parlour. Mrs. Hale glanced at me tentatively, as though trying to see how much footing my conjectures gave her; and I guessed that if she had kept silence till now it was because she had been waiting, through all the years, for some one who should see what she alone had seen. I waited to let her trust in me gather strength before I said: “Yes, it's pretty bad, seeing all three of them there together.”</v>
          </cell>
          <cell r="E77">
            <v>-0.59324955940246504</v>
          </cell>
        </row>
        <row r="78">
          <cell r="A78" t="str">
            <v>The History of the Peloponnesian War</v>
          </cell>
          <cell r="B78" t="str">
            <v>Thucydides</v>
          </cell>
          <cell r="C78" t="str">
            <v>https://www.gutenberg.org/ebooks/7142.html.images</v>
          </cell>
          <cell r="D78" t="str">
            <v>So a dispute arose as to whether dearth and not death had not been the word in the verse; but at the present juncture, it was of course decided in favour of the latter; for the people made their recollection fit in with their sufferings. I fancy, however, that if another Dorian war should ever afterwards come upon us, and a dearth should happen to accompany it, the verse will probably be read accordingly. The oracle also which had been given to the Lacedaemonians was now remembered by those who knew of it. When the god was asked whether they should go to war, he answered that if they put their might into it, victory would be theirs, and that he would himself be with them.</v>
          </cell>
          <cell r="E78">
            <v>-2.4538078308105402</v>
          </cell>
        </row>
        <row r="79">
          <cell r="A79" t="str">
            <v>Anna Karenina</v>
          </cell>
          <cell r="B79" t="str">
            <v>graf Leo Tolstoy</v>
          </cell>
          <cell r="C79" t="str">
            <v>https://www.gutenberg.org/files/1399/1399-h/1399-h.htm</v>
          </cell>
          <cell r="D79" t="str">
            <v>“Yes ... no,” said Levin, hesitating over his words. “How was it you didn’t let me know before, that is, at the time of my wedding? I made inquiries in all directions.” He had to talk so as not to be silent, and he did not know what to say, especially as his brother made no reply, and simply stared without dropping his eyes, and evidently penetrated to the inner meaning of each word. Levin told his brother that his wife had come with him. Nikolay expressed pleasure, but said he was afraid of frightening her by his condition. A silence followed.</v>
          </cell>
          <cell r="E79">
            <v>-0.27476835250854398</v>
          </cell>
        </row>
        <row r="80">
          <cell r="A80" t="str">
            <v>Meditations</v>
          </cell>
          <cell r="B80" t="str">
            <v>Emperor of Rome Marcus Aurelius</v>
          </cell>
          <cell r="C80" t="str">
            <v>https://www.gutenberg.org/files/2680/2680-h/2680-h.htm</v>
          </cell>
          <cell r="D80" t="str">
            <v>Alexander of Macedon, and he that dressed his mules, when once Consider how many different things, whether they concern our if any should put this question unto thee, how this word Antoninus Is it not a cruel thing to forbid men to affect those things, which Death is a cessation from the impression of the senses, the If in this kind of life thy body be able to hold out, it is a Do all things as becometh the disciple of Antoninus Pius. Stir up thy mind, and recall thy wits again from thy natural</v>
          </cell>
          <cell r="E80">
            <v>-2.9742755889892498</v>
          </cell>
        </row>
        <row r="81">
          <cell r="A81" t="str">
            <v>The King James Version of the Bible</v>
          </cell>
          <cell r="C81" t="str">
            <v>https://www.gutenberg.org/files/10/10-h/10-h.htm</v>
          </cell>
          <cell r="D81" t="str">
            <v>6:8 And it came to pass, when Joshua had spoken unto the people, that the seven priests bearing the seven trumpets of rams’ horns passed on before the and blew with the trumpets: and the ark of the covenant of the followed them. 6:9 And the armed men went before the priests that blew with the trumpets, and the rereward came after the ark, the priests going on, and blowing with the trumpets. 6:10 And Joshua had commanded the people, saying, Ye shall not shout, nor make any noise with your voice, neither shall any word proceed out of your mouth, until the day I bid you shout; then shall ye shout.</v>
          </cell>
          <cell r="E81">
            <v>-1.65480649471282</v>
          </cell>
        </row>
        <row r="82">
          <cell r="A82" t="str">
            <v>The Slang Dictionary: Etymological, Historical and Andecdotal</v>
          </cell>
          <cell r="B82" t="str">
            <v>John Camden Hotten</v>
          </cell>
          <cell r="C82" t="str">
            <v>https://www.gutenberg.org/files/42108/42108-h/42108-h.htm</v>
          </cell>
          <cell r="D82" t="str">
            <v>Stab, “on the i.e., paid by regular weekly wages on the “establishment,” of which word is an abridgment.—Printer’s term. Stab-rag, a regimental tailor.—Military Slang. Stag, a shilling. Stag, a term applied during the railway mania to a speculator without capital, who took “scrip” in proposed lines, got the shares up to a premium, and then sold out. Caricaturists represented the house of Hudson, “the Railway King,” at Albert Gate, with a on it, in allusion to this term. Stag, to see, discover, or watch,—like a at gaze; the push,” look at the crowd. Also, to dun, or demand payment; to beg.</v>
          </cell>
          <cell r="E82">
            <v>-3.06040287017822</v>
          </cell>
        </row>
        <row r="83">
          <cell r="A83" t="str">
            <v>Oliver Twist</v>
          </cell>
          <cell r="B83" t="str">
            <v>Charles Dickens</v>
          </cell>
          <cell r="C83" t="str">
            <v>https://www.gutenberg.org/files/730/730-h/730-h.htm</v>
          </cell>
          <cell r="D83" t="str">
            <v>“And the windows too?” “Yes, and the windows.” “Damn you!” cried the desperate ruffian, throwing up the sash and menacing the crowd. “Do your worst! I’ll cheat you yet!” The nearest voices took up the cry, and hundreds echoed it. Some called for ladders, some for sledge-hammers; some ran with torches to and fro as if to seek them, and still came back and roared again; some spent their breath in impotent curses and execrations; some pressed forward with the ecstasy of madmen, and thus impeded the progress of those below; some among the boldest attempted to climb up by the water-spout and crevices in the wall; and all waved to and fro, in the darkness beneath, like a field of corn moved by an angry wind: and joined from time to time in one loud furious roar.</v>
          </cell>
          <cell r="E83">
            <v>-0.68330919742584195</v>
          </cell>
        </row>
        <row r="84">
          <cell r="A84" t="str">
            <v>The Mysterious Affair at Styles</v>
          </cell>
          <cell r="B84" t="str">
            <v>Agatha Christie</v>
          </cell>
          <cell r="C84" t="str">
            <v>https://www.gutenberg.org/files/863/863-h/863-h.htm</v>
          </cell>
          <cell r="D84" t="str">
            <v>“You devil! How did you get it?” “Messieurs, mesdames,” said Poirot, with a flourish, “let me introduce you to the murderer, Mr. Alfred Inglethorp!” “Poirot, you old villain,” I said, “I’ve half a mind to strangle you! What do you mean by deceiving me as you have done?” We were sitting in the library. Several hectic days lay behind us. In the room below, John and Mary were together once more, while Alfred Inglethorp and Miss Howard were in custody. Now at last, I had Poirot to myself, and could relieve my still burning curiosity. Poirot did not answer me for a moment, but at last he said:</v>
          </cell>
          <cell r="E84">
            <v>-0.74588596820831299</v>
          </cell>
        </row>
        <row r="85">
          <cell r="A85" t="str">
            <v>Thus Spake Zarathustra: A Book for All and None</v>
          </cell>
          <cell r="B85" t="str">
            <v>Friedrich Wilhelm Nietzsche</v>
          </cell>
          <cell r="C85" t="str">
            <v>https://www.gutenberg.org/files/1998/1998-h/1998-h.htm</v>
          </cell>
          <cell r="D85" t="str">
            <v>Bad: thus doth it call all that is spirit-broken, and sordidly-servile—constrained, blinking eyes, depressed hearts, and the false submissive style, which kisseth with broad cowardly lips. And spurious wisdom: so doth it call all the wit that slaves, and hoary-headed and weary ones affect; and especially all the cunning, spurious-witted, curious-witted foolishness of priests! The spurious wise, however, all the priests, the world-weary, and those whose souls are of feminine and servile nature—oh, how hath their game all along abused selfishness! And precisely was to be virtue and was to be called virtue—to abuse selfishness! And “selfless”—so did they wish themselves with good reason, all those world-weary cowards and cross-spiders!</v>
          </cell>
          <cell r="E85">
            <v>-2.9725878238677899</v>
          </cell>
        </row>
        <row r="86">
          <cell r="A86" t="str">
            <v>Old Granny Fox</v>
          </cell>
          <cell r="B86" t="str">
            <v>Thornton W. Burgess</v>
          </cell>
          <cell r="C86" t="str">
            <v>https://www.gutenberg.org/files/4980/4980-h/4980-h.htm</v>
          </cell>
          <cell r="D86" t="str">
            <v>If ever two folks were mad away through, those two were Granny and Reddy Fox as they watched Old Man Coyote gobble up the dinner they had so cleverly stolen from Bowser the Hound. It was bad enough to lose the dinner, but it was worse to see some one else eat it after they had worked so hard to get it. “Robber!” snarled Granny. Old Man Coyote stopped eating long enough to grin. “Thief! Sneak! Coward!” snarled Reddy. Once more Old Man Coyote grinned. When that dinner had disappeared down his throat to the last and smallest crumb, he licked his chops and turned to Granny and Reddy.</v>
          </cell>
          <cell r="E86">
            <v>-0.239205762743949</v>
          </cell>
        </row>
        <row r="87">
          <cell r="A87" t="str">
            <v>Notes from the Underground</v>
          </cell>
          <cell r="B87" t="str">
            <v>Fyodor Dostoyevsky</v>
          </cell>
          <cell r="C87" t="str">
            <v>https://www.gutenberg.org/files/600/600-h/600-h.htm</v>
          </cell>
          <cell r="D87" t="str">
            <v>I leapt up and ran to Apollon. I had to get out of the room somehow. "Apollon," I whispered in feverish haste, flinging down before him the seven roubles which had remained all the time in my clenched fist, "here are your wages, you see I give them to you; but for that you must come to my rescue: bring me tea and a dozen rusks from the restaurant. If you won't go, you'll make me a miserable man! You don't know what this woman is.... This is--everything! You may be imagining something.... But you don't know what that woman is! ..."</v>
          </cell>
          <cell r="E87">
            <v>-0.80121505260467496</v>
          </cell>
        </row>
        <row r="88">
          <cell r="A88" t="str">
            <v>Songs of Innocence, and Songs of Experience</v>
          </cell>
          <cell r="B88" t="str">
            <v>William Blake</v>
          </cell>
          <cell r="C88" t="str">
            <v>https://www.gutenberg.org/files/1934/1934-h/1934-h.htm</v>
          </cell>
          <cell r="D88" t="str">
            <v>Piping down the valleys wild, Piping songs of pleasant glee, On a cloud I saw a child, And he laughing said to me: ‘Pipe a song about a Lamb!’ So I piped with merry cheer. ‘Piper, pipe that song again.’ So I piped: he wept to hear. ‘Drop thy pipe, thy happy pipe; Sing thy songs of happy cheer!’ So I sung the same again, While he wept with joy to hear. p. 2‘Piper, sit thee down and write In a book, that all may read.’ So he vanished from my sight; And I plucked a hollow reed, And I made a rural pen, And I stained the water clear, And I wrote my happy songs Every child may joy to hear.</v>
          </cell>
          <cell r="E88">
            <v>-1.39265656471252</v>
          </cell>
        </row>
        <row r="89">
          <cell r="A89" t="str">
            <v>An Index of The Divine Comedy</v>
          </cell>
          <cell r="B89" t="str">
            <v>Dante</v>
          </cell>
          <cell r="C89" t="str">
            <v>https://www.gutenberg.org/ebooks/8800.html.images</v>
          </cell>
          <cell r="D89" t="str">
            <v>As in a quiet and clear lake the fish, If aught approach them from without, do draw Towards it, deeming it their food; so drew Full more than thousand splendours towards us, And in each one was heard: "Lo! one arriv'd To multiply our loves!" and as each came The shadow, streaming forth effulgence new, Witness'd augmented joy. Here, reader! think, If thou didst miss the sequel of my tale, To know the rest how sorely thou wouldst crave; And thou shalt see what vehement desire Possess'd me, as soon as these had met my view, To know their state. "O born in happy hour! Thou to whom grace vouchsafes, or ere thy close Of fleshly warfare, to behold the thrones Of that eternal triumph, know to us The light communicated, which through heaven Expatiates without bound.</v>
          </cell>
          <cell r="E89">
            <v>-3.1332907676696702</v>
          </cell>
        </row>
        <row r="90">
          <cell r="A90" t="str">
            <v>Sense and Sensibility</v>
          </cell>
          <cell r="B90" t="str">
            <v>Jane Austen</v>
          </cell>
          <cell r="C90" t="str">
            <v>https://www.gutenberg.org/files/161/161-h/161-h.htm</v>
          </cell>
          <cell r="D90" t="str">
            <v>Elinor resolving to exert herself, though fearing the sound of her own voice, now said, “Is Mrs. Ferrars at Longstaple?” “At Longstaple!” he replied, with an air of surprise. “No, my mother is in town.” “I meant,” said Elinor, taking up some work from the table, “to enquire for Mrs. Edward Ferrars.” She dared not look up;—but her mother and Marianne both turned their eyes on him. He coloured, seemed perplexed, looked doubtingly, and, after some hesitation, said,— “Perhaps you mean—my brother—you mean Mrs.—Mrs. Robert Ferrars.” “Mrs. Robert Ferrars!” was repeated by Marianne and her mother in an accent of the utmost amazement; and though Elinor could not speak, even her eyes were fixed on him with the same impatient wonder.</v>
          </cell>
          <cell r="E90">
            <v>-1.2132929563522299</v>
          </cell>
        </row>
        <row r="91">
          <cell r="A91" t="str">
            <v>Calculus Made Easy</v>
          </cell>
          <cell r="B91" t="str">
            <v>Silvanus P. Thompson</v>
          </cell>
          <cell r="C91" t="str">
            <v>https://www.gutenberg.org/files/33283/33283-pdf.pdf</v>
          </cell>
          <cell r="D91" t="str">
            <v xml:space="preserve"> </v>
          </cell>
          <cell r="E91">
            <v>-0.64822864532470703</v>
          </cell>
        </row>
        <row r="92">
          <cell r="A92" t="str">
            <v>Common Sense</v>
          </cell>
          <cell r="B92" t="str">
            <v>Thomas Paine</v>
          </cell>
          <cell r="C92" t="str">
            <v>https://www.gutenberg.org/files/147/147-h/147-h.htm</v>
          </cell>
          <cell r="D92" t="str">
            <v>Printed and sold by &amp; Bradford, February As a long and violent abuse of power, is generally the Means of calling the right of it in question (and in Matters too which might never have been thought of, had not the Sufferers been aggravated into the inquiry) and as the King of England hath undertaken in his own Right, to support the Parliament in what he calls Theirs, and as the good people of this country are grievously oppressed by the combination, they have an undoubted privilege to inquire into the pretensions of both, and equally to reject the usurpation of either.</v>
          </cell>
          <cell r="E92">
            <v>-3.1260817050933798</v>
          </cell>
        </row>
        <row r="93">
          <cell r="A93" t="str">
            <v>The Devil's Dictionary</v>
          </cell>
          <cell r="B93" t="str">
            <v>Ambrose Bierce</v>
          </cell>
          <cell r="C93" t="str">
            <v>https://www.gutenberg.org/files/972/972-h/972-h.htm</v>
          </cell>
          <cell r="D93" t="str">
            <v>n. An instrument used chiefly for the purpose of putting dead animals into the mouth. Formerly the knife was employed for this purpose, and by many worthy persons is still thought to have many advantages over the other tool, which, however, they do not altogether reject, but use to assist in charging the knife. The immunity of these persons from swift and awful death is one of the most striking proofs of God's mercy to those that hate Him. n. The tenure by which a religious corporation holds lands on condition of praying for the soul of the donor. In mediaeval times many of the wealthiest fraternities obtained their estates in this simple and cheap manner, and once when Henry of England sent an officer to confiscate certain vast possessions which a fraternity of monks held by frankalmoigne, "What!" said the Prior, "would you master stay our benefactor's soul in Purgatory?" "Ay," said the officer, coldly, "an ye will not pray him thence for naught he must e'en roast." "But look you, my son," persisted the good man, "this act hath rank as robbery of God!" "Nay, nay, good father, my master the king doth but deliver him from the manifold temptations of too great wealth."</v>
          </cell>
          <cell r="E93">
            <v>-2.2634921073913499</v>
          </cell>
        </row>
        <row r="94">
          <cell r="A94" t="str">
            <v>Candide</v>
          </cell>
          <cell r="B94" t="str">
            <v>Voltaire</v>
          </cell>
          <cell r="C94" t="str">
            <v>https://www.gutenberg.org/ebooks/19942.html.images</v>
          </cell>
          <cell r="D94" t="str">
            <v>Cunegonde almost broke out laughing, finding the good woman very amusing, for pretending to have been as unfortunate as she. "Alas!" said Cunegonde, "my good mother, unless you have been ravished by two Bulgarians, have received two deep wounds in your belly, have had two castles demolished, have had two mothers cut to pieces before your eyes, and two of your lovers whipped at an auto-da-fé, I do not conceive how you could be more unfortunate than I. Add that I was born a baroness of seventy-two quarterings—and have been a cook!" "Astonished and delighted to hear my native language, and no less surprised at what this man said, I made answer that there were much greater misfortunes than that of which he complained.</v>
          </cell>
          <cell r="E94">
            <v>-1.4602682590484599</v>
          </cell>
        </row>
        <row r="95">
          <cell r="A95" t="str">
            <v>The Confessions of St. Augustine</v>
          </cell>
          <cell r="B95" t="str">
            <v>Bishop of Hippo Saint Augustine</v>
          </cell>
          <cell r="C95" t="str">
            <v>https://www.gutenberg.org/files/3296/3296-h/3296-h.htm</v>
          </cell>
          <cell r="D95" t="str">
            <v>But how didst Thou make the heaven and the earth? and what the engine of Thy so mighty fabric? For it was not as a human artificer, forming one body from another, according to the discretion of his mind, which can in some way invest with such a form, as it seeth in itself by its inward eye. And whence should he be able to do this, unless Thou hadst made that mind? and he invests with a form what already existeth, and hath a being, as clay, or stone, or wood, or gold, or the like. And whence should they be, hadst not Thou appointed them? Thou madest the artificer his body, Thou the mind commanding the limbs, Thou the matter whereof he makes any thing; Thou the apprehension whereby to take in his art, and see within what he doth without; Thou the sense of his body, whereby, as by an interpreter, he may from mind to matter, convey that which he doth, and report to his mind what is done; that it within may consult the truth, which presideth over itself, whether it be well done or no.</v>
          </cell>
          <cell r="E95">
            <v>-2.9976658821105899</v>
          </cell>
        </row>
        <row r="96">
          <cell r="A96" t="str">
            <v>The Art of War</v>
          </cell>
          <cell r="B96" t="str">
            <v>active 6th century B.C. Sunzi</v>
          </cell>
          <cell r="C96" t="str">
            <v>https://www.gutenberg.org/files/132/132-h/132-h.htm</v>
          </cell>
          <cell r="D96" t="str">
            <v>10. "They attached strings to wood to make bows, and sharpened wood to make arrows. The use of bows and arrows is to keep the Empire in awe." 11. The son and successor of Ho Lu. He was finally defeated and overthrown by Kou chien, King of Yueh, in 473 See post. 12. King Yen of Hsu, a fabulous being, of whom Sun Hsing-yen says in his preface: "His humanity brought him to destruction." 13. The passage I have put in brackets is omitted in the T’u Shu, and may be an interpolation. It was known, however to Chang Shou-chieh of the T’ang dynasty, and appears in the T’ai P’ing Yu Lan.</v>
          </cell>
          <cell r="E96">
            <v>-1.9536602497100799</v>
          </cell>
        </row>
        <row r="97">
          <cell r="A97" t="str">
            <v>Persuasion</v>
          </cell>
          <cell r="B97" t="str">
            <v>Jane Austen</v>
          </cell>
          <cell r="C97" t="str">
            <v>https://www.gutenberg.org/files/105/105-h/105-h.htm</v>
          </cell>
          <cell r="D97" t="str">
            <v>"For shame! for shame! this is too much flattery. I forget what we are to have next," turning to the bill. "Perhaps," said Mr Elliot, speaking low, "I have had a longer acquaintance with your character than you are aware of." "Indeed! How so? You can have been acquainted with it only since I came to Bath, excepting as you might hear me previously spoken of in my own family." "I knew you by report long before you came to Bath. I had heard you described by those who knew you intimately. I have been acquainted with you by character many years.</v>
          </cell>
          <cell r="E97">
            <v>-0.92141187191009499</v>
          </cell>
        </row>
        <row r="98">
          <cell r="A98" t="str">
            <v>Complete Original Short Stories of Guy De Maupassant</v>
          </cell>
          <cell r="B98" t="str">
            <v>Guy de Maupassant</v>
          </cell>
          <cell r="C98" t="str">
            <v>https://www.gutenberg.org/files/3090/3090-h/3090-h.htm</v>
          </cell>
          <cell r="D98" t="str">
            <v>One evening, as he was returning home, a dog began to follow him. At first he paid no attention to it, but the creature's obstinacy at last made him turn round. He looked to see if he knew this dog. No, he had never seen it. It was a female dog and frightfully thin. She was trotting behind him with a mournful and famished look, her tail between her legs, her ears flattened against her head and stopping and starting whenever he did. He tried to chase this skeleton away and cried: “Run along! Get out! Kss! kss!” She retreated a few steps, then sat down and waited.</v>
          </cell>
          <cell r="E98">
            <v>0.230382651090621</v>
          </cell>
        </row>
        <row r="99">
          <cell r="A99" t="str">
            <v>The Jungle</v>
          </cell>
          <cell r="B99" t="str">
            <v>Upton Sinclair</v>
          </cell>
          <cell r="C99" t="str">
            <v>https://www.gutenberg.org/files/140/140-h/140-h.htm</v>
          </cell>
          <cell r="D99" t="str">
            <v>Naturally, the aspect of prison life was changed for Jurgis by the arrival of a cell mate. He could not turn his face to the wall and sulk, he had to speak when he was spoken to; nor could he help being interested in the conversation of Duane—the first educated man with whom he had ever talked. How could he help listening with wonder while the other told of midnight ventures and perilous escapes, of feastings and orgies, of fortunes squandered in a night? The young fellow had an amused contempt for Jurgis, as a sort of working mule; he, too, had felt the world’s injustice, but instead of bearing it patiently, he had struck back, and struck hard.</v>
          </cell>
          <cell r="E99">
            <v>-0.91163057088851895</v>
          </cell>
        </row>
        <row r="100">
          <cell r="A100" t="str">
            <v>The Elements of Style</v>
          </cell>
          <cell r="B100" t="str">
            <v>William Strunk</v>
          </cell>
          <cell r="C100" t="str">
            <v>https://www.gutenberg.org/files/37134/37134-h/37134-h.htm</v>
          </cell>
          <cell r="D100" t="str">
            <v>Oftentimes, ofttimes. Archaic forms, no longer in good use. The modern word is often. One hundred and one. Retain the and in this and similar expressions, in accordance with the unvarying usage of English prose from Old English times. One of the most. Avoid beginning essays or paragraphs with this formula, as, “One of the most interesting developments of modern science is, etc.;” “Switzerland is one of the most interesting countries of Europe.” There is nothing wrong in this; it is simply threadbare and forcible-feeble. A common blunder is to use a singular verb in a relative clause following this or a similar expression, when the relative is the subject.</v>
          </cell>
          <cell r="E100">
            <v>-2.7057023048400799</v>
          </cell>
        </row>
        <row r="101">
          <cell r="A101" t="str">
            <v>A Pickle for the Knowing Ones</v>
          </cell>
          <cell r="B101" t="str">
            <v>Timothy Dexter</v>
          </cell>
          <cell r="C101" t="str">
            <v>https://www.gutenberg.org/files/43453/43453-h/43453-h.htm</v>
          </cell>
          <cell r="D101" t="str">
            <v>1805 may 27 fourder I Dont have Aney of the Ladeys of prinsbell spend the Intress I will spend Day and Nite All I have and Doue all the good to please I can make as much heaven upon Earth as posbel and then Dye in peas A men and Amen for A Companon I must have to make out this heaven then I am happy the goue in the dark in pease when the Candel gous out in the—Lord god of Nater one more A men good bye forder A grate good man Came to see me Not Long sence I told sade man I had many Innemys he says be Cos you are toue onnest to be beloved you Dont gine in Comon ways with Rougs bibel making mesonik order to promes to pay &amp; Never pay only with A Lye and gine heell on Earth Cheat all you Can gine the mob then you are A brother Now I am glad I did Not Nock the Doer Down my good Louck my god and my god blessed be my good Luch</v>
          </cell>
          <cell r="E101">
            <v>-3.6460697650909402</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tenberg-predictions-5"/>
    </sheetNames>
    <sheetDataSet>
      <sheetData sheetId="0">
        <row r="1">
          <cell r="A1" t="str">
            <v>book</v>
          </cell>
          <cell r="B1" t="str">
            <v>author</v>
          </cell>
          <cell r="C1" t="str">
            <v>url</v>
          </cell>
          <cell r="D1" t="str">
            <v>excerpt</v>
          </cell>
          <cell r="E1" t="str">
            <v>target</v>
          </cell>
        </row>
        <row r="2">
          <cell r="A2" t="str">
            <v>Pride and Prejudice</v>
          </cell>
          <cell r="B2" t="str">
            <v>Jane Austen</v>
          </cell>
          <cell r="C2" t="str">
            <v>https://www.gutenberg.org/files/1342/1342-h/1342-h.htm</v>
          </cell>
          <cell r="D2" t="str">
            <v>“Believe me, my dear sir, my gratitude is warmly excited by such affectionate attention; and depend upon it, you will speedily receive from me a letter of thanks for this, and for every other mark of your regard during my stay in Hertfordshire. As for my fair cousins, though my absence may not be long enough to render it necessary, I shall now take the liberty of wishing them health and happiness, not excepting my cousin Elizabeth.” The possibility of Mr. Collins’s fancying himself in love with her friend had once occurred to Elizabeth within the last day or two; but that Charlotte could encourage him seemed almost as far from possibility as she could encourage him herself, and her astonishment was consequently so great as to overcome at first the bounds of decorum, and she could not help crying out:</v>
          </cell>
          <cell r="E2">
            <v>-1.4633874893188401</v>
          </cell>
        </row>
        <row r="3">
          <cell r="A3" t="str">
            <v>Frankenstein; Or, The Modern Prometheus</v>
          </cell>
          <cell r="B3" t="str">
            <v>Mary Wollstonecraft Shelley</v>
          </cell>
          <cell r="C3" t="str">
            <v>https://www.gutenberg.org/files/84/84-h/84-h.htm</v>
          </cell>
          <cell r="D3" t="str">
            <v>His sentence was pronounced, and I could only grieve and be patient. I sat by his bed, watching him; his eyes were closed, and I thought he slept; but presently he called to me in a feeble voice, and bidding me come near, said, “Alas! The strength I relied on is gone; I feel that I shall soon die, and he, my enemy and persecutor, may still be in being. Think not, Walton, that in the last moments of my existence I feel that burning hatred and ardent desire of revenge I once expressed; but I feel myself justified in desiring the death of my adversary.</v>
          </cell>
          <cell r="E3">
            <v>-1.10525274276733</v>
          </cell>
        </row>
        <row r="4">
          <cell r="A4" t="str">
            <v>Alice's Adventures in Wonderland</v>
          </cell>
          <cell r="B4" t="str">
            <v>Lewis Carroll</v>
          </cell>
          <cell r="C4" t="str">
            <v>https://www.gutenberg.org/files/11/11-h/11-h.htm</v>
          </cell>
          <cell r="D4" t="str">
            <v>After a time she heard a little pattering of feet in the distance, and she hastily dried her eyes to see what was coming. It was the White Rabbit returning, splendidly dressed, with a pair of white kid gloves in one hand and a large fan in the other: he came trotting along in a great hurry, muttering to himself as he came, “Oh! the Duchess, the Duchess! Oh! won’t she be savage if I’ve kept her waiting!” Alice felt so desperate that she was ready to ask help of any one; so, when the Rabbit came near her, she began, in a low, timid voice, “If you please, sir—” The Rabbit started violently, dropped the white kid gloves and the fan, and skurried away into the darkness as hard as he could go.</v>
          </cell>
          <cell r="E4">
            <v>0.47585675120353699</v>
          </cell>
        </row>
        <row r="5">
          <cell r="A5" t="str">
            <v>The Adventures of Sherlock Holmes</v>
          </cell>
          <cell r="B5" t="str">
            <v>Arthur Conan Doyle</v>
          </cell>
          <cell r="C5" t="str">
            <v>https://www.gutenberg.org/files/1661/1661-h/1661-h.htm</v>
          </cell>
          <cell r="D5" t="str">
            <v>“Bought.” “We were both in the photograph.” “Oh, dear! That is very bad! Your Majesty has indeed committed an indiscretion.” “I was mad—insane.” “You have compromised yourself seriously.” “I was only Crown Prince then. I was young. I am but thirty now.” “It must be recovered.” “We have tried and failed.” “Your Majesty must pay. It must be bought.” “She will not sell.” “Stolen, then.” “Five attempts have been made. Twice burglars in my pay ransacked her house. Once we diverted her luggage when she travelled. Twice she has been waylaid. There has been no result.” “No sign of it?”</v>
          </cell>
          <cell r="E5">
            <v>-0.125578477978706</v>
          </cell>
        </row>
        <row r="6">
          <cell r="A6" t="str">
            <v>Moby Dick; Or, The Whale</v>
          </cell>
          <cell r="B6" t="str">
            <v>Herman Melville</v>
          </cell>
          <cell r="C6" t="str">
            <v>https://www.gutenberg.org/files/2701/2701-h/2701-h.htm</v>
          </cell>
          <cell r="D6" t="str">
            <v>At last the shank, in one complete rod, received its final heat; and as Perth, to temper it, plunged it all hissing into the cask of water near by, the scalding steam shot up into Ahab’s bent face. “Would’st thou brand me, Perth?” wincing for a moment with the pain; “have I been but forging my own branding-iron, then?” “Pray God, not that; yet I fear something, Captain Ahab. Is not this harpoon for the White Whale?” “For the white fiend! But now for the barbs; thou must make them thyself, man. Here are my razors—the best of steel; here, and make the barbs sharp as the needle-sleet of the Icy Sea.”</v>
          </cell>
          <cell r="E6">
            <v>-1.4951714277267401</v>
          </cell>
        </row>
        <row r="7">
          <cell r="A7" t="str">
            <v>The Prince</v>
          </cell>
          <cell r="B7" t="str">
            <v>Niccolò Machiavelli</v>
          </cell>
          <cell r="C7" t="str">
            <v>https://www.gutenberg.org/files/1232/1232-h/1232-h.htm</v>
          </cell>
          <cell r="D7" t="str">
            <v>Knowledge doth come of learning well retained, Unfruitful else, Machiavelli was absent from Florence at this time, but hastened his return, hoping to secure his former office of secretary to the “Ten of Liberty and Peace.” Unhappily he was taken ill soon after he reached Florence, where he died on 22nd June 1527. No one can say where the bones of Machiavelli rest, but modern Florence has decreed him a stately cenotaph in Santa Croce, by the side of her most famous sons; recognizing that, whatever other nations may have found in his works, Italy found in them the idea of her unity and the germs of her renaissance among the nations of Europe. Whilst it is idle to protest against the world-wide and evil signification of his name, it may be pointed out that the harsh construction of his doctrine which this sinister reputation implies was unknown to his own day, and that the researches of recent times have enabled us to interpret him more reasonably.</v>
          </cell>
          <cell r="E7">
            <v>-2.9609801769256499</v>
          </cell>
        </row>
        <row r="8">
          <cell r="A8" t="str">
            <v>Beowulf: An Anglo-Saxon Epic Poem</v>
          </cell>
          <cell r="B8" t="str">
            <v>J. Lesslie Hall</v>
          </cell>
          <cell r="C8" t="str">
            <v>https://www.gutenberg.org/ebooks/16328.html.images</v>
          </cell>
          <cell r="D8" t="str">
            <v>The blaze should embrace my body and eat it With my treasure-bestower. Meseemeth not proper To bear our battle-shields back to our country, ’Less first we are able to fell and destroy the Long-hating foeman, to defend the life of The prince of the Weders. Well do I know ’tisn’t Earned by his exploits, he only of Geatmen Sorrow should suffer, sink in the battle: Brand and helmet to us both shall be common, 1Shield-cover, burnie.” Through the bale-smoke he stalked then, Went under helmet to the help of his chieftain, Briefly discoursing: “Beowulf dear, Perform thou all fully, as thou formerly saidst,</v>
          </cell>
          <cell r="E8">
            <v>-3.30495834350585</v>
          </cell>
        </row>
        <row r="9">
          <cell r="A9" t="str">
            <v>The Picture of Dorian Gray</v>
          </cell>
          <cell r="B9" t="str">
            <v>Oscar Wilde</v>
          </cell>
          <cell r="C9" t="str">
            <v>https://www.gutenberg.org/files/174/174-h/174-h.htm</v>
          </cell>
          <cell r="D9" t="str">
            <v>“Don’t speak!” “But what is the matter? Of course I won’t look at it if you don’t want me to,” he said, rather coldly, turning on his heel and going over towards the window. “But, really, it seems rather absurd that I shouldn’t see my own work, especially as I am going to exhibit it in Paris in the autumn. I shall probably have to give it another coat of varnish before that, so I must see it some day, and why not to-day?” “To exhibit it! You want to exhibit it?” exclaimed Dorian Gray, a strange sense of terror creeping over him.</v>
          </cell>
          <cell r="E9">
            <v>0.24427159130573201</v>
          </cell>
        </row>
        <row r="10">
          <cell r="A10" t="str">
            <v>A Tale of Two Cities</v>
          </cell>
          <cell r="B10" t="str">
            <v>Charles Dickens</v>
          </cell>
          <cell r="C10" t="str">
            <v>https://www.gutenberg.org/files/98/98-h/98-h.htm</v>
          </cell>
          <cell r="D10" t="str">
            <v>“I would ask you, dearest, to be very generous with him always, and very lenient on his faults when he is not by. I would ask you to believe that he has a heart he very, very seldom reveals, and that there are deep wounds in it. My dear, I have seen it bleeding.” “It is a painful reflection to me,” said Charles Darnay, quite astounded, “that I should have done him any wrong. I never thought this of him.” “My husband, it is so. I fear he is not to be reclaimed; there is scarcely a hope that anything in his character or fortunes is reparable now.</v>
          </cell>
          <cell r="E10">
            <v>-0.51318663358688299</v>
          </cell>
        </row>
        <row r="11">
          <cell r="A11" t="str">
            <v>The Great Gatsby</v>
          </cell>
          <cell r="B11" t="str">
            <v>F. Scott Fitzgerald</v>
          </cell>
          <cell r="C11" t="str">
            <v>https://www.gutenberg.org/ebooks/64317.html.images</v>
          </cell>
          <cell r="D11" t="str">
            <v>“We can’t move,” they said together. Jordan’s fingers, powdered white over their tan, rested for a moment in mine. “And Mr. Thomas Buchanan, the athlete?” I inquired. Simultaneously I heard his voice, gruff, muffled, husky, at the hall telephone. Gatsby stood in the centre of the crimson carpet and gazed around with fascinated eyes. Daisy watched him and laughed, her sweet, exciting laugh; a tiny gust of powder rose from her bosom into the air. “The rumour is,” whispered Jordan, “that that’s Tom’s girl on the telephone.” We were silent. The voice in the hall rose high with annoyance: “Very well, then, I won’t sell you the car at all… I’m under no obligations to you at all… and as for your bothering me about it at lunch time, I won’t stand that at all!”</v>
          </cell>
          <cell r="E11">
            <v>-0.16403372585773399</v>
          </cell>
        </row>
        <row r="12">
          <cell r="A12" t="str">
            <v>The Scarlet Letter</v>
          </cell>
          <cell r="B12" t="str">
            <v>Nathaniel Hawthorne</v>
          </cell>
          <cell r="C12" t="str">
            <v>https://www.gutenberg.org/files/25344/25344-h/25344-h.htm</v>
          </cell>
          <cell r="D12" t="str">
            <v>“Indeed hath he,” answered the magistrate, “and hath adduced such arguments, that we will even leave the matter as it now stands; so long, at least, as there shall be no further scandal in the woman. Care must be had, nevertheless, to put the child to due and stated examination in the catechism, at thy hands or Master Dimmesdale’s. Moreover, at a proper season, the tithing-men must take heed that she go both to school and to meeting.” “The little baggage hath witchcraft in her, I profess,” said he to Mr. Dimmesdale. “She needs no old woman’s broomstick to fly withal!”</v>
          </cell>
          <cell r="E12">
            <v>-2.0690045356750399</v>
          </cell>
        </row>
        <row r="13">
          <cell r="A13" t="str">
            <v>Metamorphosis</v>
          </cell>
          <cell r="B13" t="str">
            <v>Franz Kafka</v>
          </cell>
          <cell r="C13" t="str">
            <v>https://www.gutenberg.org/files/5200/5200-h/5200-h.htm</v>
          </cell>
          <cell r="D13" t="str">
            <v>If Gregor had only been able to speak to his sister and thank her for all that she had to do for him it would have been easier for him to bear it; but as it was it caused him pain. His sister, naturally, tried as far as possible to pretend there was nothing burdensome about it, and the longer it went on, of course, the better she was able to do so, but as time went by Gregor was also able to see through it all so much better. It had even become very unpleasant for him, now, whenever she entered the room.</v>
          </cell>
          <cell r="E13">
            <v>3.8952860981225898E-2</v>
          </cell>
        </row>
        <row r="14">
          <cell r="A14" t="str">
            <v>The Yellow Wallpaper</v>
          </cell>
          <cell r="B14" t="str">
            <v>Charlotte Perkins Gilman</v>
          </cell>
          <cell r="C14" t="str">
            <v>https://www.gutenberg.org/files/1952/1952-h/1952-h.htm</v>
          </cell>
          <cell r="D14" t="str">
            <v>The color is hideous enough, and unreliable enough, and infuriating enough, but the pattern is torturing. You think you have mastered it, but just as you get well under way in following, it turns a back somersault and there you are. It slaps you in the face, knocks you down, and tramples upon you. It is like a bad dream. The outside pattern is a florid arabesque, reminding one of a fungus. If you can imagine a toadstool in joints, an interminable string of toadstools, budding and sprouting in endless convolutions,—why, that is something like it. That is, sometimes! There is one marked peculiarity about this paper, a thing nobody seems to notice but myself, and that is that it changes as the light changes.</v>
          </cell>
          <cell r="E14">
            <v>-0.80901962518692005</v>
          </cell>
        </row>
        <row r="15">
          <cell r="A15" t="str">
            <v>Dracula</v>
          </cell>
          <cell r="B15" t="str">
            <v>Bram Stoker</v>
          </cell>
          <cell r="C15" t="str">
            <v>https://www.gutenberg.org/files/345/345-h/345-h.htm</v>
          </cell>
          <cell r="D15" t="str">
            <v>“You will, I trust, Dr. Seward, do me the justice to bear in mind, later on, that I did what I could to convince you to-night.” “Say, Jack, if that man wasn’t attempting a bluff, he is about the sanest lunatic I ever saw. I’m not sure, but I believe that he had some serious purpose, and if he had, it was pretty rough on him not to get a chance.” Lord Godalming and I were silent, but Dr. Van Helsing added:— “Friend John, you know more of lunatics than I do, and I’m glad of it, for I fear that if it had been to me to decide I would before that last hysterical outburst have given him free.</v>
          </cell>
          <cell r="E15">
            <v>-0.85476058721542303</v>
          </cell>
        </row>
        <row r="16">
          <cell r="A16" t="str">
            <v>Grimms' Fairy Tales</v>
          </cell>
          <cell r="B16" t="str">
            <v>Jacob Grimm and Wilhelm Grimm</v>
          </cell>
          <cell r="C16" t="str">
            <v>https://www.gutenberg.org/files/2591/2591-h/2591-h.htm</v>
          </cell>
          <cell r="D16" t="str">
            <v>The maid happened to be just then milking the cow; and hearing someone speak, but seeing nobody, and yet being quite sure it was the same voice that she had heard in the night, she was so frightened that she fell off her stool, and overset the milk-pail. As soon as she could pick herself up out of the dirt, she ran off as fast as she could to her master the parson, and said, ‘Sir, sir, the cow is talking!’ But the parson said, ‘Woman, thou art surely mad!’ However, he went with her into the cow-house, to try and see what was the matter.</v>
          </cell>
          <cell r="E16">
            <v>-7.4092917144298498E-2</v>
          </cell>
        </row>
        <row r="17">
          <cell r="A17" t="str">
            <v>A Doll's House : a play</v>
          </cell>
          <cell r="B17" t="str">
            <v>Henrik Ibsen</v>
          </cell>
          <cell r="C17" t="str">
            <v>https://www.gutenberg.org/files/2542/2542-h/2542-h.htm</v>
          </cell>
          <cell r="D17" t="str">
            <v>Yes, but it was no good. He won’t go away? No; he says he won’t until he has seen you, ma’am. Well, let him come in—but quietly. Helen, you mustn’t say anything about it to anyone. It is a surprise for my husband. No matter about that. What do you want of me? An explanation of something. Make haste then. What is it? You know, I suppose, that I have got my dismissal. I couldn’t prevent it, Mr. Krogstad. I fought as hard as I could on your side, but it was no good.</v>
          </cell>
          <cell r="E17">
            <v>-0.32392764091491699</v>
          </cell>
        </row>
        <row r="18">
          <cell r="A18" t="str">
            <v>The Iliad</v>
          </cell>
          <cell r="B18" t="str">
            <v>Homer</v>
          </cell>
          <cell r="C18" t="str">
            <v>https://www.gutenberg.org/files/6130/6130-h/6130-h.htm</v>
          </cell>
          <cell r="D18" t="str">
            <v>Neptune, concerned for the loss of the Grecians, upon seeing the fortification forced by Hector, (who had entered the gate near the station of the Ajaces,) assumes the shape of Calchas, and inspires those heroes to oppose him: then, in the form of one of the generals, encourages the other Greeks who had retired to their vessels. The Ajaces form their troops in a close phalanx, and put a stop to Hector and the Trojans. Several deeds of valour are performed; Meriones, losing his spear in the encounter, repairs to seek another at the tent of Idomeneus: this occasions a conversation between those two warriors, who return together to the battle.</v>
          </cell>
          <cell r="E18">
            <v>-2.65897440910339</v>
          </cell>
        </row>
        <row r="19">
          <cell r="A19" t="str">
            <v>Jane Eyre: An Autobiography</v>
          </cell>
          <cell r="B19" t="str">
            <v>Charlotte Brontë</v>
          </cell>
          <cell r="C19" t="str">
            <v>https://www.gutenberg.org/files/1260/1260-h/1260-h.htm</v>
          </cell>
          <cell r="D19" t="str">
            <v>“What is it about?” I continued. I hardly know where I found the hardihood thus to open a conversation with a stranger; the step was contrary to my nature and habits: but I think her occupation touched a chord of sympathy somewhere; for I too liked reading, though of a frivolous and childish kind; I could not digest or comprehend the serious or substantial. “You may look at it,” replied the girl, offering me the book. “Can you tell me what the writing on that stone over the door means? What is Lowood Institution?” “This house where you are come to live.”</v>
          </cell>
          <cell r="E19">
            <v>-0.898542940616607</v>
          </cell>
        </row>
        <row r="20">
          <cell r="A20" t="str">
            <v>Walden, and On The Duty Of Civil Disobedience</v>
          </cell>
          <cell r="B20" t="str">
            <v>Henry David Thoreau</v>
          </cell>
          <cell r="C20" t="str">
            <v>https://www.gutenberg.org/files/205/205-h/205-h.htm</v>
          </cell>
          <cell r="D20" t="str">
            <v>“The evil that men do lives after them.” As usual, a great proportion was trumpery which had begun to accumulate in his father’s day. Among the rest was a dried tapeworm. And now, after lying half a century in his garret and other dust holes, these things were not burned; instead of a bonfire, or purifying destruction of them, there was an auction, or increasing of them. The neighbors eagerly collected to view them, bought them all, and carefully transported them to their garrets and dust holes, to lie there till their estates are settled, when they will start again. When a man dies he kicks the dust.</v>
          </cell>
          <cell r="E20">
            <v>-1.2348880767822199</v>
          </cell>
        </row>
        <row r="21">
          <cell r="A21" t="str">
            <v>A Modest Proposal</v>
          </cell>
          <cell r="B21" t="str">
            <v>Jonathan Swift</v>
          </cell>
          <cell r="C21" t="str">
            <v>https://www.gutenberg.org/files/1080/1080-h/1080-h.htm</v>
          </cell>
          <cell r="D21" t="str">
            <v>Some persons of a desponding spirit are in great concern about that vast number of poor people, who are aged, diseased, or maimed; and I have been desired to employ my thoughts what course may be taken, to ease the nation of so grievous an incumbrance. But I am not in the least pain upon that matter, because it is very well known, that they are every day dying, and rotting, by cold and famine, and filth, and vermin, as fast as can be reasonably expected. And as to the young labourers, they are now in almost as hopeful a condition.</v>
          </cell>
          <cell r="E21">
            <v>-2.2436132431030198</v>
          </cell>
        </row>
        <row r="22">
          <cell r="A22" t="str">
            <v>The Strange Case of Dr. Jekyll and Mr. Hyde</v>
          </cell>
          <cell r="B22" t="str">
            <v>Robert Louis Stevenson</v>
          </cell>
          <cell r="C22" t="str">
            <v>https://www.gutenberg.org/files/43/43-h/43-h.htm</v>
          </cell>
          <cell r="D22" t="str">
            <v>“This glass has seen some strange things, sir,” whispered Poole. “And surely none stranger than itself,” echoed the lawyer in the same tones. “For what did Jekyll”—he caught himself up at the word with a start, and then conquering the weakness—“what could Jekyll want with it?” he said. “You may say that!” said Poole. Next they turned to the business table. On the desk, among the neat array of papers, a large envelope was uppermost, and bore, in the doctor’s hand, the name of Mr. Utterson. The lawyer unsealed it, and several enclosures fell to the floor. The first was a will, drawn in the same eccentric terms as the one which he had returned six months before, to serve as a testament in case of death and as a deed of gift in case of disappearance; but in place of the name of Edward Hyde, the lawyer, with indescribable amazement read the name of Gabriel John Utterson. He looked at Poole, and then back at the paper, and last of all at the dead malefactor stretched upon the carpet.</v>
          </cell>
          <cell r="E22">
            <v>-1.16247999668121</v>
          </cell>
        </row>
        <row r="23">
          <cell r="A23" t="str">
            <v>War and Peace</v>
          </cell>
          <cell r="B23" t="str">
            <v>graf Leo Tolstoy</v>
          </cell>
          <cell r="C23" t="str">
            <v>https://www.gutenberg.org/files/2600/2600-h/2600-h.htm</v>
          </cell>
          <cell r="D23" t="str">
            <v>* To be a man. Berg rose and embraced his wife carefully, so as not to crush her lace fichu for which he had paid a good price, kissing her straight on the lips. “The only thing is, we mustn’t have children too soon,” he continued, following an unconscious sequence of ideas. “Yes,” answered Véra, “I don’t at all want that. We must live for society.” “Princess Yusúpova wore one exactly like this,” said Berg, pointing to the fichu with a happy and kindly smile. Just then Count Bezúkhov was announced. Husband and wife glanced at one another, both smiling with self-satisfaction, and each mentally claiming the honor of this visit.</v>
          </cell>
          <cell r="E23">
            <v>-0.95414149761199896</v>
          </cell>
        </row>
        <row r="24">
          <cell r="A24" t="str">
            <v>The Adventures of Tom Sawyer, Complete</v>
          </cell>
          <cell r="B24" t="str">
            <v>Mark Twain</v>
          </cell>
          <cell r="C24" t="str">
            <v>https://www.gutenberg.org/files/74/74-h/74-h.htm</v>
          </cell>
          <cell r="D24" t="str">
            <v>They searched everywhere once more, and then sat down discouraged. Huck could suggest nothing. By-and-by Tom said: “Lookyhere, Huck, there’s footprints and some candle-grease on the clay about one side of this rock, but not on the other sides. Now, what’s that for? I bet you the money is under the rock. I’m going to dig in the clay.” “That ain’t no bad notion, Tom!” said Huck with animation. Tom’s “real Barlow” was out at once, and he had not dug four inches before he struck wood. “Hey, Huck!—you hear that?” Huck began to dig and scratch now. Some boards were soon uncovered and removed.</v>
          </cell>
          <cell r="E24">
            <v>-9.43442657589912E-2</v>
          </cell>
        </row>
        <row r="25">
          <cell r="A25" t="str">
            <v>Anthem</v>
          </cell>
          <cell r="B25" t="str">
            <v>Ayn Rand</v>
          </cell>
          <cell r="C25" t="str">
            <v>https://www.gutenberg.org/files/1250/1250-h/1250-h.htm</v>
          </cell>
          <cell r="D25" t="str">
            <v>As the flames rose, a thing happened which no eyes saw but ours, else we would not be living today. Perhaps it had only seemed to us. But it seemed to us that the eyes of the Transgressor had chosen us from the crowd and were looking straight upon us. There was no pain in their eyes and no knowledge of the agony of their body. There was only joy in them, and pride, a pride holier than is fit for human pride to be. And it seemed as if these eyes were trying to tell us something through the flames, to send into our eyes some word without sound.</v>
          </cell>
          <cell r="E25">
            <v>-0.71730339527130105</v>
          </cell>
        </row>
        <row r="26">
          <cell r="A26" t="str">
            <v>A Christmas Carol in Prose; Being a Ghost Story of Christmas</v>
          </cell>
          <cell r="B26" t="str">
            <v>Charles Dickens</v>
          </cell>
          <cell r="C26" t="str">
            <v>https://www.gutenberg.org/files/46/46-h/46-h.htm</v>
          </cell>
          <cell r="D26" t="str">
            <v>“Oh! captive, bound, and double-ironed,” cried the phantom, “not to know, that ages of incessant labour by immortal creatures, for this earth must pass into eternity before the good of which it is susceptible is all developed. Not to know that any Christian spirit working kindly in its little sphere, whatever it may be, will find its mortal life too short for its vast means of usefulness. Not to know that no space of regret can make amends for one life’s opportunity misused! Yet such was I! Oh! such was I!” “But you were always a good man of business, Jacob,” faltered Scrooge, who now began to apply this to himself.</v>
          </cell>
          <cell r="E26">
            <v>-1.56281197071075</v>
          </cell>
        </row>
        <row r="27">
          <cell r="A27" t="str">
            <v>The Republic</v>
          </cell>
          <cell r="B27" t="str">
            <v>Plato</v>
          </cell>
          <cell r="C27" t="str">
            <v>https://www.gutenberg.org/ebooks/1497.html.images</v>
          </cell>
          <cell r="D27" t="str">
            <v>Very true. And this is the distinction which I draw between the sight-loving, art-loving, practical class and those of whom I am speaking, and who are alone worthy of the name of philosophers. How do you distinguish them? he said. The lovers of sounds and sights, I replied, are, as I conceive, fond of fine tones and colours and forms and all the artificial products that are made out of them, but their mind is incapable of seeing or loving absolute beauty. True, he replied. Few are they who are able to attain to the sight of this. Very true.</v>
          </cell>
          <cell r="E27">
            <v>-1.5434827804565401</v>
          </cell>
        </row>
        <row r="28">
          <cell r="A28" t="str">
            <v>Crime and Punishment</v>
          </cell>
          <cell r="B28" t="str">
            <v>Fyodor Dostoyevsky</v>
          </cell>
          <cell r="C28" t="str">
            <v>https://www.gutenberg.org/files/2554/2554-h/2554-h.htm</v>
          </cell>
          <cell r="D28" t="str">
            <v>Raskolnikov was already entering the room. He came in looking as though he had the utmost difficulty not to burst out laughing again. Behind him Razumihin strode in gawky and awkward, shamefaced and red as a peony, with an utterly crestfallen and ferocious expression. His face and whole figure really were ridiculous at that moment and amply justified Raskolnikov’s laughter. Raskolnikov, not waiting for an introduction, bowed to Porfiry Petrovitch, who stood in the middle of the room looking inquiringly at them. He held out his hand and shook hands, still apparently making desperate efforts to subdue his mirth and utter a few words to introduce himself.</v>
          </cell>
          <cell r="E28">
            <v>-1.7224146127700799</v>
          </cell>
        </row>
        <row r="29">
          <cell r="A29" t="str">
            <v>Heart of Darkness</v>
          </cell>
          <cell r="B29" t="str">
            <v>Joseph Conrad</v>
          </cell>
          <cell r="C29" t="str">
            <v>https://www.gutenberg.org/files/219/219-h/219-h.htm</v>
          </cell>
          <cell r="D29" t="str">
            <v>“‘His end,’ said I, with dull anger stirring in me, ‘was in every way worthy of his life.’ “‘And I was not with him,’ she murmured. My anger subsided before a feeling of infinite pity. “‘Everything that could be done—’ I mumbled. “‘Ah, but I believed in him more than any one on earth—more than his own mother, more than—himself. He needed me! Me! I would have treasured every sigh, every word, every sign, every glance.’ “I felt like a chill grip on my chest. ‘Don’t,’ I said, in a muffled voice. “‘Forgive me. I—I have mourned so long in silence—in silence....</v>
          </cell>
          <cell r="E29">
            <v>-0.50916385650634699</v>
          </cell>
        </row>
        <row r="30">
          <cell r="A30" t="str">
            <v>Great Expectations</v>
          </cell>
          <cell r="B30" t="str">
            <v>Charles Dickens</v>
          </cell>
          <cell r="C30" t="str">
            <v>https://www.gutenberg.org/files/1400/1400-h/1400-h.htm</v>
          </cell>
          <cell r="D30" t="str">
            <v>What could the wretched Joe do now, after his disregarded parenthetical interruptions, but stand up to his journeyman, and ask him what he meant by interfering betwixt himself and Mrs. Joe; and further whether he was man enough to come on? Old Orlick felt that the situation admitted of nothing less than coming on, and was on his defence straightway; so, without so much as pulling off their singed and burnt aprons, they went at one another, like two giants. But, if any man in that neighbourhood could stand uplong against Joe, I never saw the man. Orlick, as if he had been of no more account than the pale young gentleman, was very soon among the coal-dust, and in no hurry to come out of it.</v>
          </cell>
          <cell r="E30">
            <v>-1.5829387903213501</v>
          </cell>
        </row>
        <row r="31">
          <cell r="A31" t="str">
            <v>Adventures of Huckleberry Finn</v>
          </cell>
          <cell r="B31" t="str">
            <v>Mark Twain</v>
          </cell>
          <cell r="C31" t="str">
            <v>https://www.gutenberg.org/files/76/76-h/76-h.htm</v>
          </cell>
          <cell r="D31" t="str">
            <v>“Well, looky here, boss, dey’s sumf’n wrong, dey is. Is I me, or who is I? Is I heah, or whah is I? Now dat’s what I wants to know.” “Well, I think you’re here, plain enough, but I think you’re a tangle-headed old fool, Jim.” “I is, is I? Well, you answer me dis: Didn’t you tote out de line in de canoe fer to make fas’ to de tow-head?” “No, I didn’t. What tow-head? I hain’t see no tow-head.” “You hain’t seen no towhead? Looky here, didn’t de line pull loose en de raf’ go a-hummin’ down de river, en leave you en de canoe behine in de fog?”</v>
          </cell>
          <cell r="E31">
            <v>-1.67129170894622</v>
          </cell>
        </row>
        <row r="32">
          <cell r="A32" t="str">
            <v>The Wonderful Wizard of Oz</v>
          </cell>
          <cell r="B32" t="str">
            <v>L. Frank Baum</v>
          </cell>
          <cell r="C32" t="str">
            <v>https://www.gutenberg.org/files/55/55-h/55-h.htm</v>
          </cell>
          <cell r="D32" t="str">
            <v>Dorothy was shocked to see that the cow had broken her leg off, and that the pail was lying in several small pieces, while the poor milkmaid had a nick in her left elbow. “There!” cried the milkmaid angrily. “See what you have done! My cow has broken her leg, and I must take her to the mender’s shop and have it glued on again. What do you mean by coming here and frightening my cow?” “I’m very sorry,” returned Dorothy. “Please forgive us.” But the pretty milkmaid was much too vexed to make any answer. She picked up the leg sulkily and led her cow away, the poor animal limping on three legs.</v>
          </cell>
          <cell r="E32">
            <v>0.65011143684387196</v>
          </cell>
        </row>
        <row r="33">
          <cell r="A33" t="str">
            <v>The Count of Monte Cristo, Illustrated</v>
          </cell>
          <cell r="B33" t="str">
            <v>Alexandre Dumas</v>
          </cell>
          <cell r="C33" t="str">
            <v>https://www.gutenberg.org/files/1184/1184-h/1184-h.htm</v>
          </cell>
          <cell r="D33" t="str">
            <v>“I mean, as I love. You see, I have been a soldier ever since I attained manhood. I reached the age of twenty-nine without loving, for none of the feelings I before then experienced merit the appellation of love. Well, at twenty-nine I saw Valentine; for two years I have loved her, for two years I have seen written in her heart, as in a book, all the virtues of a daughter and wife. Count, to possess Valentine would have been a happiness too infinite, too ecstatic, too complete, too divine for this world, since it has been denied me; but without Valentine the earth is desolate.”</v>
          </cell>
          <cell r="E33">
            <v>-0.799299836158752</v>
          </cell>
        </row>
        <row r="34">
          <cell r="A34" t="str">
            <v>Ulysses</v>
          </cell>
          <cell r="B34" t="str">
            <v>James Joyce</v>
          </cell>
          <cell r="C34" t="str">
            <v>https://www.gutenberg.org/files/4300/4300-h/4300-h.htm</v>
          </cell>
          <cell r="D34" t="str">
            <v>Now what were those two at? getting him off the grand jury list and the other give him a leg over the stile. With his name in Stubbs’s. Playing cards, hobnobbing with flash toffs with a swank glass in their eye, adrinking fizz and he half smothered in writs and garnishee orders. Pawning his gold watch in Cummins of Francis street where no-one would know him in the private office when I was there with Pisser releasing his boots out of the pop. What’s your name, sir? Dunne, says he. Ay, and done says I. Gob, he’ll come home by weeping cross one of those days, I’m thinking.</v>
          </cell>
          <cell r="E34">
            <v>-2.0611219406127899</v>
          </cell>
        </row>
        <row r="35">
          <cell r="A35" t="str">
            <v>The Odyssey</v>
          </cell>
          <cell r="B35" t="str">
            <v>Homer</v>
          </cell>
          <cell r="C35" t="str">
            <v>https://www.gutenberg.org/files/1727/1727-h/1727-h.htm</v>
          </cell>
          <cell r="D35" t="str">
            <v>“Then,” said Penelope, “if you are a god or have been sent here by divine commission, tell me also about that other unhappy one—is he still alive, or is he already dead and in the house of Hades?” And the vision said, “I shall not tell you for certain whether he is alive or dead, and there is no use in idle conversation.” Then it vanished through the thong-hole of the door and was dissipated into thin air; but Penelope rose from her sleep refreshed and comforted, so vivid had been her dream. Meantime the suitors went on board and sailed their ways over the sea, intent on murdering Telemachus. Now there is a rocky islet called Asteris, of no great size, in mid channel between Ithaca and Samos, and there is a harbour on either side of it where a ship can lie.</v>
          </cell>
          <cell r="E35">
            <v>-0.56834703683853105</v>
          </cell>
        </row>
        <row r="36">
          <cell r="A36" t="str">
            <v>The Prophet</v>
          </cell>
          <cell r="B36" t="str">
            <v>Kahlil Gibran</v>
          </cell>
          <cell r="C36" t="str">
            <v>https://www.gutenberg.org/files/58585/58585-h/58585-h.htm</v>
          </cell>
          <cell r="D36" t="str">
            <v>And to know that all the blessed dead are standing about you and watching. Often have I heard you say, as if speaking in sleep, “He who works in marble, and finds the shape of his own soul in the stone, is nobler than he who ploughs the soil. 33And he who seizes the rainbow to lay it on a cloth in the likeness of man, is more than he who makes the sandals for our feet.” But I say, not in sleep but in the overwakefulness of noontide, that the wind speaks not more sweetly to the giant oaks than to the least of all the blades of grass;</v>
          </cell>
          <cell r="E36">
            <v>-1.4725826978683401</v>
          </cell>
        </row>
        <row r="37">
          <cell r="A37" t="str">
            <v>Little Women</v>
          </cell>
          <cell r="B37" t="str">
            <v>Louisa May Alcott</v>
          </cell>
          <cell r="C37" t="str">
            <v>https://www.gutenberg.org/files/514/514-h/514-h.htm</v>
          </cell>
          <cell r="D37" t="str">
            <v>"It's evident he doesn't look in his glass before coming down," thought Jo, with a smile, as he said "Goot efening," and sat soberly down, quite unconscious of the ludicrous contrast between his subject and his headgear, for he was going to read her the Death of Wallenstein. She said nothing at first, for she liked to hear him laugh out his big, hearty laugh when anything funny happened, so she left him to discover it for himself, and presently forgot all about it, for to hear a German read Schiller is rather an absorbing occupation. After the reading came the lesson, which was a lively one, for Jo was in a gay mood that night, and the cocked hat kept her eyes dancing with merriment.</v>
          </cell>
          <cell r="E37">
            <v>-0.91751861572265603</v>
          </cell>
        </row>
        <row r="38">
          <cell r="A38" t="str">
            <v>Peter Pan</v>
          </cell>
          <cell r="B38" t="str">
            <v>J. M. Barrie</v>
          </cell>
          <cell r="C38" t="str">
            <v>https://www.gutenberg.org/files/16/16-h/16-h.htm</v>
          </cell>
          <cell r="D38" t="str">
            <v>“Yo ho, yo ho, the frisky plank, You walks along it so, Till it goes down and you goes down To Davy Jones below!” To terrorise the prisoners the more, though with a certain loss of dignity, he danced along an imaginary plank, grimacing at them as he sang; and when he finished he cried, “Do you want a touch of the cat before you walk the plank?” At that they fell on their knees. “No, no!” they cried so piteously that every pirate smiled. “Fetch the cat, Jukes,” said Hook; “it’s in the cabin.” The cabin! Peter was in the cabin! The children gazed at each other.</v>
          </cell>
          <cell r="E38">
            <v>-0.71732199192047097</v>
          </cell>
        </row>
        <row r="39">
          <cell r="A39" t="str">
            <v>Anne of Green Gables</v>
          </cell>
          <cell r="B39" t="str">
            <v>L. M. Montgomery</v>
          </cell>
          <cell r="C39" t="str">
            <v>https://www.gutenberg.org/files/45/45-h/45-h.htm</v>
          </cell>
          <cell r="D39" t="str">
            <v>“Well now, I—I don’t know exactly.” “Neither do I. I can never decide. But it doesn’t make much real difference for it isn’t likely I’ll ever be either. It’s certain I’ll never be angelically good. Mrs. Spencer says—oh, Mr. Cuthbert! Oh, Mr. Cuthbert!! Oh, Mr. Cuthbert!!!” That was not what Mrs. Spencer had said; neither had the child tumbled out of the buggy nor had Matthew done anything astonishing. They had simply rounded a curve in the road and found themselves in the “Avenue.” The “Avenue,” so called by the Newbridge people, was a stretch of road four or five hundred yards long, completely arched over with huge, wide-spreading apple-trees, planted years ago by an eccentric old farmer.</v>
          </cell>
          <cell r="E39">
            <v>-0.43513509631156899</v>
          </cell>
        </row>
        <row r="40">
          <cell r="A40" t="str">
            <v>The Happy Prince, and Other Tales</v>
          </cell>
          <cell r="B40" t="str">
            <v>Oscar Wilde</v>
          </cell>
          <cell r="C40" t="str">
            <v>https://www.gutenberg.org/ebooks/902.html.images</v>
          </cell>
          <cell r="D40" t="str">
            <v>“That is because you have done a good action,” said the Prince. And the little Swallow began to think, and then he fell asleep. Thinking always made him sleepy. When day broke he flew down to the river and had a bath. “What a remarkable phenomenon,” said the Professor of Ornithology as he was passing over the bridge. “A swallow in winter!” And he wrote a long letter about it to the local newspaper. Every one quoted it, it was full of so many words that they could not understand. “To-night I go to Egypt,” said the Swallow, and he was in high spirits at the prospect.</v>
          </cell>
          <cell r="E40">
            <v>0.128937408328056</v>
          </cell>
        </row>
        <row r="41">
          <cell r="A41" t="str">
            <v>The Importance of Being Earnest: A Trivial Comedy for Serious People</v>
          </cell>
          <cell r="B41" t="str">
            <v>Oscar Wilde</v>
          </cell>
          <cell r="C41" t="str">
            <v>https://www.gutenberg.org/files/844/844-h/844-h.htm</v>
          </cell>
          <cell r="D41" t="str">
            <v>Miss Fairfax. How nice of you to like me so much after we have known each other such a comparatively short time. Pray sit down. With pleasure! And you will always call me Gwendolen, won’t you? If you wish. Then that is all quite settled, is it not? Perhaps this might be a favourable opportunity for my mentioning who I am. My father is Lord Bracknell. You have never heard of papa, I suppose? I don’t think so. Oh! not at all, Gwendolen. I am very fond of being looked at.</v>
          </cell>
          <cell r="E41">
            <v>-0.34615835547447199</v>
          </cell>
        </row>
        <row r="42">
          <cell r="A42" t="str">
            <v>The Souls of Black Folk</v>
          </cell>
          <cell r="B42" t="str">
            <v>W. E. B. Du Bois</v>
          </cell>
          <cell r="C42" t="str">
            <v>https://www.gutenberg.org/files/408/408-h/408-h.htm</v>
          </cell>
          <cell r="D42" t="str">
            <v>“Yes,” came the answer, slowly but positively. She watched the flickering lights upon the sea, and said thoughtfully, “I wish I was unhappy,—and—and,” putting both arms about his neck, “I think I am, a little, John.” It was several days later that John walked up to the Judge’s house to ask for the privilege of teaching the Negro school. The Judge himself met him at the front door, stared a little hard at him, and said brusquely, “Go ’round to the kitchen door, John, and wait.” Sitting on the kitchen steps, John stared at the corn, thoroughly perplexed. What on earth had come over him? Every step he made offended some one.</v>
          </cell>
          <cell r="E42">
            <v>-2.7231756597757301E-2</v>
          </cell>
        </row>
        <row r="43">
          <cell r="A43" t="str">
            <v>The American Diary of a Japanese Girl</v>
          </cell>
          <cell r="B43" t="str">
            <v>Yoné Noguchi</v>
          </cell>
          <cell r="C43" t="str">
            <v>https://www.gutenberg.org/ebooks/63256.html.images</v>
          </cell>
          <cell r="D43" t="str">
            <v>I thought it remarkably romantic. I left the store to bring uncle to talk the matter over. Mrs. Wistaria’s store was neighboured by every saloon. The fuddling sounds overflowed in song: 11th—Now he is my beloved uncle. He assured me of his help in carrying out my freak. “You are fitting me for a slightly better rôle, I fancy,” he said, venturing to add even one or two of his good-natured giggles. “The secretaryship of a cigar-stand is a rather more hopeful occupation than carrying your wraps through the street.” Everything was arranged. Mrs. Wistaria and her husband set off for San Jose.</v>
          </cell>
          <cell r="E43">
            <v>-0.89732581377029397</v>
          </cell>
        </row>
        <row r="44">
          <cell r="A44" t="str">
            <v>Narrative of the Life of Frederick Douglass, an American Slave</v>
          </cell>
          <cell r="B44" t="str">
            <v>Douglass</v>
          </cell>
          <cell r="C44" t="str">
            <v>https://www.gutenberg.org/files/23/23-h/23-h.htm</v>
          </cell>
          <cell r="D44" t="str">
            <v>“I am going away to the Great House Farm! yea! yea! This they would sing, as a chorus, to words which to many would seem unmeaning jargon, but which, nevertheless, were full of meaning to themselves. I have sometimes thought that the mere hearing of those songs would do more to impress some minds with the horrible character of slavery, than the reading of whole volumes of philosophy on the subject could do. I did not, when a slave, understand the deep meaning of those rude and apparently incoherent songs. I was myself within the circle; so that I neither saw nor heard as those without might see and hear.</v>
          </cell>
          <cell r="E44">
            <v>-1.1050788164138701</v>
          </cell>
        </row>
        <row r="45">
          <cell r="A45" t="str">
            <v>A Study in Scarlet</v>
          </cell>
          <cell r="B45" t="str">
            <v>Arthur Conan Doyle</v>
          </cell>
          <cell r="C45" t="str">
            <v>https://www.gutenberg.org/files/244/244-h/244-h.htm</v>
          </cell>
          <cell r="D45" t="str">
            <v>The two detectives stared at him in amazement. “I have them,” said Lestrade, producing a small white box; “I took them and the purse and the telegram, intending to have them put in a place of safety at the Police Station. It was the merest chance my taking these pills, for I am bound to say that I do not attach any importance to them.” “Give them here,” said Holmes. “Now, Doctor,” turning to me, “are those ordinary pills?” They certainly were not. They were of a pearly grey colour, small, round, and almost transparent against the light. “From their lightness and transparency, I should imagine that they are soluble in water,” I remarked.</v>
          </cell>
          <cell r="E45">
            <v>6.2922954559326102E-2</v>
          </cell>
        </row>
        <row r="46">
          <cell r="A46" t="str">
            <v>The War of the Worlds</v>
          </cell>
          <cell r="B46" t="str">
            <v>H. G. Wells</v>
          </cell>
          <cell r="C46" t="str">
            <v>https://www.gutenberg.org/files/36/36-h/36-h.htm</v>
          </cell>
          <cell r="D46" t="str">
            <v>The bare idea of this is no doubt horribly repulsive to us, but at the same time I think that we should remember how repulsive our carnivorous habits would seem to an intelligent rabbit. The physiological advantages of the practice of injection are undeniable, if one thinks of the tremendous waste of human time and energy occasioned by eating and the digestive process. Our bodies are half made up of glands and tubes and organs, occupied in turning heterogeneous food into blood. The digestive processes and their reaction upon the nervous system sap our strength and colour our minds. Men go happy or miserable as they have healthy or unhealthy livers, or sound gastric glands.</v>
          </cell>
          <cell r="E46">
            <v>-1.1001509428024201</v>
          </cell>
        </row>
        <row r="47">
          <cell r="A47" t="str">
            <v>Don Quixote</v>
          </cell>
          <cell r="B47" t="str">
            <v>Miguel de Cervantes Saavedra</v>
          </cell>
          <cell r="C47" t="str">
            <v>https://www.gutenberg.org/files/996/996-h/996-h.htm</v>
          </cell>
          <cell r="D47" t="str">
            <v>“Sir Rueful Countenance, your worship may as well sleep on as much as you like, without troubling yourself about killing any giant or restoring her kingdom to the princess; for that is all over and settled now.” “I should think it was,” replied Don Quixote, “for I have had the most prodigious and stupendous battle with the giant that I ever remember having had all the days of my life; and with one back-stroke—swish!—I brought his head tumbling to the ground, and so much blood gushed forth from him that it ran in rivulets over the earth like water.” “Like red wine, your worship had better say,” replied Sancho; “for I would have you know, if you don’t know it, that the dead giant is a hacked wine-skin, and the blood four-and-twenty gallons of red wine that it had in its belly, and the cut-off head is the bitch that bore me; and the devil take it all.”</v>
          </cell>
          <cell r="E47">
            <v>-1.1971358060836701</v>
          </cell>
        </row>
        <row r="48">
          <cell r="A48" t="str">
            <v>The Hound of the Baskervilles</v>
          </cell>
          <cell r="B48" t="str">
            <v>Arthur Conan Doyle</v>
          </cell>
          <cell r="C48" t="str">
            <v>https://www.gutenberg.org/files/2852/2852-h/2852-h.htm</v>
          </cell>
          <cell r="D48" t="str">
            <v>The young heir glanced round with a gloomy face. “It’s no wonder my uncle felt as if trouble were coming on him in such a place as this,” said he. “It’s enough to scare any man. I’ll have a row of electric lamps up here inside of six months, and you won’t know it again, with a thousand candle-power Swan and Edison right here in front of the hall door.” The avenue opened into a broad expanse of turf, and the house lay before us. In the fading light I could see that the centre was a heavy block of building from which a porch projected.</v>
          </cell>
          <cell r="E48">
            <v>-0.34870564937591497</v>
          </cell>
        </row>
        <row r="49">
          <cell r="A49" t="str">
            <v>The Awakening, and Selected Short Stories</v>
          </cell>
          <cell r="B49" t="str">
            <v>Kate Chopin</v>
          </cell>
          <cell r="C49" t="str">
            <v>https://www.gutenberg.org/files/160/160-h/160-h.htm</v>
          </cell>
          <cell r="D49" t="str">
            <v>“She was very ordinary. She wasn’t of the slightest importance. I knew her well enough.” “Did you visit at her house? Was it interesting? I should like to know and hear about the people you met, and the impressions they made on you.” “There are some people who leave impressions not so lasting as the imprint of an oar upon the water.” “Was she such a one?” “It would be ungenerous for me to admit that she was of that order and kind.” He thrust the pouch back in his pocket, as if to put away the subject with the trifle which had brought it up.</v>
          </cell>
          <cell r="E49">
            <v>-0.166203022003173</v>
          </cell>
        </row>
        <row r="50">
          <cell r="A50" t="str">
            <v>The Romance of Lust: A classic Victorian erotic novel</v>
          </cell>
          <cell r="B50" t="str">
            <v>Anonymous</v>
          </cell>
          <cell r="C50" t="str">
            <v>https://www.gutenberg.org/files/30254/30254-h/30254-h.htm</v>
          </cell>
          <cell r="D50" t="str">
            <v>“Did she suck your prick?” “Oh, yes, sir.” Whack—whack—whack. “What did she think of it?” “She said it was the finest she had ever seen, and that I must keep it for her only.” “Well, that will do, now suck my prick, as she did yours.” “Oh, my darling mamma, is it so indeed?” My uncle, too, who also longed to fuck Mrs. Dale, had his intentions in that direction favoured by the arrangement concluded. The following night, when I was in bed with aunt and him, in the interval of a charming little orgie, and after fucking me while I was in aunt’s bottom, and for the moment he could do no more, the conversation turned on the coming journey.</v>
          </cell>
          <cell r="E50">
            <v>-9.7696289420127799E-2</v>
          </cell>
        </row>
        <row r="51">
          <cell r="A51" t="str">
            <v>Wuthering Heights</v>
          </cell>
          <cell r="B51" t="str">
            <v>Emily Brontë</v>
          </cell>
          <cell r="C51" t="str">
            <v>https://www.gutenberg.org/files/768/768-h/768-h.htm</v>
          </cell>
          <cell r="D51" t="str">
            <v>Before he could attempt to recover it, it was broken, and behind the fire. He swore at her and seized another. “Stop,” she cried, “you must listen to me first; and I can’t speak while those clouds are floating in my face.” “Will you go to the devil!” he exclaimed, ferociously, “and let me be!” “No,” she persisted, “I won’t: I can’t tell what to do to make you talk to me; and you are determined not to understand. When I call you stupid, I don’t mean anything: I don’t mean that I despise you. Come, you shall take notice of me, Hareton: you are my cousin, and you shall own me.”</v>
          </cell>
          <cell r="E51">
            <v>3.7669267505407299E-2</v>
          </cell>
        </row>
        <row r="52">
          <cell r="A52" t="str">
            <v>Treasure Island</v>
          </cell>
          <cell r="B52" t="str">
            <v>Robert Louis Stevenson</v>
          </cell>
          <cell r="C52" t="str">
            <v>https://www.gutenberg.org/files/120/120-h/120-h.htm</v>
          </cell>
          <cell r="D52" t="str">
            <v>“But what is the black spot, captain?” I asked. “That’s a summons, mate. I’ll tell you if they get that. But you keep your weather-eye open, Jim, and I’ll share with you equals, upon my honour.” He wandered a little longer, his voice growing weaker; but soon after I had given him his medicine, which he took like a child, with the remark, “If ever a seaman wanted drugs, it’s me,” he fell at last into a heavy, swoon-like sleep, in which I left him. What I should have done had all gone well I do not know. Probably I should have told the whole story to the doctor, for I was in mortal fear lest the captain should repent of his confessions and make an end of me.</v>
          </cell>
          <cell r="E52">
            <v>-0.49995249509811401</v>
          </cell>
        </row>
        <row r="53">
          <cell r="A53" t="str">
            <v>Leviathan</v>
          </cell>
          <cell r="B53" t="str">
            <v>Thomas Hobbes</v>
          </cell>
          <cell r="C53" t="str">
            <v>https://www.gutenberg.org/files/3207/3207-h/3207-h.htm</v>
          </cell>
          <cell r="D53" t="str">
            <v>The Books of Esdras and Nehemiah were written certainly after their return from captivity; because their return, the re-edification of the walls and houses of Jerusalem, the renovation of the Covenant, and ordination of their policy are therein contained. Jeremiah, Abdias, Nahum, and Habakkuk prophecyed in the time of Josiah. Ezekiel, Daniel, Aggeus, and Zacharias, in the Captivity. Other signification of Spirit I find no where any; and where none of these can satisfie the sense of that word in Scripture, the place falleth not under humane Understanding; and our Faith therein consisteth not in our Opinion, but in our Submission; as in all places where God is said to be a Spirit; or where by the Spirit of God, is meant God himselfe.</v>
          </cell>
          <cell r="E53">
            <v>-3.2568211555480899</v>
          </cell>
        </row>
        <row r="54">
          <cell r="A54" t="str">
            <v>The Kama Sutra of Vatsyayana</v>
          </cell>
          <cell r="B54" t="str">
            <v>Vatsyayana</v>
          </cell>
          <cell r="C54" t="str">
            <v>https://www.gutenberg.org/files/27827/27827-h/27827-h.htm</v>
          </cell>
          <cell r="D54" t="str">
            <v>(c). When a courtesan is unable to get hold of a lover to her liking, and is uncertain whether she will derive any pleasure from a person surrounded by his family, or from a low person, this is called a doubt about pleasure. (d). When a courtesan is uncertain whether some powerful but low principled fellow would cause loss to her on account of her not being civil to him, this is called a doubt about the loss of wealth. Thus end the remarks on doubts. Mixed Doubts. (b). When a courtesan is requested by a friend, or is impelled by pity to have intercourse with a learned Brahman, a religious student, a sacrificer, a devotee, or an ascetic who may have all fallen in love with her, and who may be consequently at the point of death, by doing this she might either gain or lose religious merit, and therefore this is called a mixed doubt about the gain and loss of religious merit.</v>
          </cell>
          <cell r="E54">
            <v>-1.82212603092193</v>
          </cell>
        </row>
        <row r="55">
          <cell r="A55" t="str">
            <v>Narrative of the Captivity and Restoration of Mrs. Mary Rowlandson</v>
          </cell>
          <cell r="B55" t="str">
            <v>Rowlandson</v>
          </cell>
          <cell r="C55" t="str">
            <v>https://www.gutenberg.org/files/851/851-h/851-h.htm</v>
          </cell>
          <cell r="D55" t="str">
            <v>Now away we must go with those barbarous creatures, with our bodies wounded and bleeding, and our hearts no less than our bodies. About a mile we went that night, up upon a hill within sight of the town, where they intended to lodge. There was hard by a vacant house (deserted by the English before, for fear of the Indians). I asked them whether I might not lodge in the house that night, to which they answered, "What, will you love English men still?" This was the dolefulest night that ever my eyes saw. Oh the roaring, and singing and dancing, and yelling of those black creatures in the night, which made the place a lively resemblance of hell.</v>
          </cell>
          <cell r="E55">
            <v>-0.62630921602249101</v>
          </cell>
        </row>
        <row r="56">
          <cell r="A56" t="str">
            <v>Second Treatise of Government</v>
          </cell>
          <cell r="B56" t="str">
            <v>John Locke</v>
          </cell>
          <cell r="C56" t="str">
            <v>https://www.gutenberg.org/ebooks/7370.html.images</v>
          </cell>
          <cell r="D56" t="str">
            <v>Sect. 33. Nor was this appropriation of any parcel of land, by improving it, any prejudice to any other man, since there was still enough, and as good left; and more than the yet unprovided could use. So that, in effect, there was never the less left for others because of his enclosure for himself: for he that leaves as much as another can make use of, does as good as take nothing at all. No body could think himself injured by the drinking of another man, though he took a good draught, who had a whole river of the same water left him to quench his thirst: and the case of land and water, where there is enough of both, is perfectly the same.</v>
          </cell>
          <cell r="E56">
            <v>-2.4168577194213801</v>
          </cell>
        </row>
        <row r="57">
          <cell r="A57" t="str">
            <v>Emma</v>
          </cell>
          <cell r="B57" t="str">
            <v>Jane Austen</v>
          </cell>
          <cell r="C57" t="str">
            <v>https://www.gutenberg.org/files/158/158-h/158-h.htm</v>
          </cell>
          <cell r="D57" t="str">
            <v>Emma knew this was too true for contradiction, and therefore said nothing. He presently added, with a smile, “I do not pretend to fix on times or places, but I must tell you that I have good reason to believe your little friend will soon hear of something to her advantage.” “Indeed! how so? of what sort?” “A very serious sort, I assure you;” still smiling. “Very serious! I can think of but one thing—Who is in love with her? Who makes you their confidant?” Emma was more than half in hopes of Mr. Elton’s having dropt a hint. Mr. Knightley was a sort of general friend and adviser, and she knew Mr. Elton looked up to him.</v>
          </cell>
          <cell r="E57">
            <v>-0.50718843936920099</v>
          </cell>
        </row>
        <row r="58">
          <cell r="A58" t="str">
            <v>The Time Machine</v>
          </cell>
          <cell r="B58" t="str">
            <v>H. G. Wells</v>
          </cell>
          <cell r="C58" t="str">
            <v>https://www.gutenberg.org/files/35/35-h/35-h.htm</v>
          </cell>
          <cell r="D58" t="str">
            <v>There was a minute’s pause perhaps. The Psychologist seemed about to speak to me, but changed his mind. Then the Time Traveller put forth his finger towards the lever. “No,” he said suddenly. “Lend me your hand.” And turning to the Psychologist, he took that individual’s hand in his own and told him to put out his forefinger. So that it was the Psychologist himself who sent forth the model Time Machine on its interminable voyage. We all saw the lever turn. I am absolutely certain there was no trickery. There was a breath of wind, and the lamp flame jumped.</v>
          </cell>
          <cell r="E58">
            <v>-0.41114613413810702</v>
          </cell>
        </row>
        <row r="59">
          <cell r="A59" t="str">
            <v>Les Misérables</v>
          </cell>
          <cell r="B59" t="str">
            <v>Victor Hugo</v>
          </cell>
          <cell r="C59" t="str">
            <v>https://www.gutenberg.org/files/135/135-h/135-h.htm</v>
          </cell>
          <cell r="D59" t="str">
            <v>“Come, now, baker’s boy!” said he, “what are you taking our measure like that for?” All three of them placed end to end would have hardly made a measure. When the bread was cut, the baker threw the sou into his drawer, and Gavroche said to the two children:— “Grub away.” The little boys stared at him in surprise. Gavroche began to laugh. “Ah! hullo, that’s so! they don’t understand yet, they’re too small.” And he repeated:— “Eat away.” At the same time, he held out a piece of bread to each of them. And thinking that the elder, who seemed to him the more worthy of his conversation, deserved some special encouragement and ought to be relieved from all hesitation to satisfy his appetite, he added, as he handed him the largest share:—</v>
          </cell>
          <cell r="E59">
            <v>-0.73637908697128296</v>
          </cell>
        </row>
        <row r="60">
          <cell r="A60" t="str">
            <v>Dubliners</v>
          </cell>
          <cell r="B60" t="str">
            <v>James Joyce</v>
          </cell>
          <cell r="C60" t="str">
            <v>https://www.gutenberg.org/files/2814/2814-h/2814-h.htm</v>
          </cell>
          <cell r="D60" t="str">
            <v>Mrs Mooney glanced instinctively at the little gilt clock on the mantelpiece as soon as she had become aware through her revery that the bells of George’s Church had stopped ringing. It was seventeen minutes past eleven: she would have lots of time to have the matter out with Mr Doran and then catch short twelve at Marlborough Street. She was sure she would win. To begin with she had all the weight of social opinion on her side: she was an outraged mother. She had allowed him to live beneath her roof, assuming that he was a man of honour, and he had simply abused her hospitality.</v>
          </cell>
          <cell r="E60">
            <v>-0.66194462776184004</v>
          </cell>
        </row>
        <row r="61">
          <cell r="A61" t="str">
            <v>The Call of the Wild</v>
          </cell>
          <cell r="B61" t="str">
            <v>Jack London</v>
          </cell>
          <cell r="C61" t="str">
            <v>https://www.gutenberg.org/files/215/215-h/215-h.htm</v>
          </cell>
          <cell r="D61" t="str">
            <v>“Now, Buck,” he said. Buck tightened the traces, then slacked them for a matter of several inches. It was the way he had learned. “Gee!” Thornton’s voice rang out, sharp in the tense silence. Buck swung to the right, ending the movement in a plunge that took up the slack and with a sudden jerk arrested his one hundred and fifty pounds. The load quivered, and from under the runners arose a crisp crackling. “Haw!” Thornton commanded. Buck duplicated the manœuvre, this time to the left. The crackling turned into a snapping, the sled pivoting and the runners slipping and grating several inches to the side.</v>
          </cell>
          <cell r="E61">
            <v>-0.58644855022430398</v>
          </cell>
        </row>
        <row r="62">
          <cell r="A62" t="str">
            <v>Autobiography of Benjamin Franklin</v>
          </cell>
          <cell r="B62" t="str">
            <v>Benjamin Franklin</v>
          </cell>
          <cell r="C62" t="str">
            <v>https://www.gutenberg.org/files/20203/20203-h/20203-h.htm</v>
          </cell>
          <cell r="D62" t="str">
            <v>1754, war with France being again apprehended, a congress of commissioners from the different colonies was, by an order of the Lords of Trade, to be assembled at Albany, there to confer with the chiefs of the Six Nations concerning the means of defending both their country and ours. Governor Hamilton, having receiv'd this order, acquainted the House with it, requesting they would furnish proper presents for the Indians, to be given on this occasion; and naming the speaker (Mr. Norris) and myself to join Mr. Thomas Penn and Mr. Secretary Peters as commissioners to act for Pennsylvania. The House approv'd the nomination, and provided the goods for the present, and tho' they did not much like treating out of the provinces; and we met the other commissioners at Albany about the middle of June.</v>
          </cell>
          <cell r="E62">
            <v>-2.14291048049926</v>
          </cell>
        </row>
        <row r="63">
          <cell r="A63" t="str">
            <v>Uncle Tom's Cabin</v>
          </cell>
          <cell r="B63" t="str">
            <v>Harriet Beecher Stowe</v>
          </cell>
          <cell r="C63" t="str">
            <v>https://www.gutenberg.org/files/203/203-h/203-h.htm</v>
          </cell>
          <cell r="D63" t="str">
            <v>The senator despairingly steps out, picking gingerly for some firm foothold; down goes one foot an immeasurable depth,—he tries to pull it up, loses his balance, and tumbles over into the mud, and is fished out, in a very despairing condition, by Cudjoe. But we forbear, out of sympathy to our readers’ bones. Western travellers, who have beguiled the midnight hour in the interesting process of pulling down rail fences, to pry their carriages out of mud holes, will have a respectful and mournful sympathy with our unfortunate hero. We beg them to drop a silent tear, and pass on.</v>
          </cell>
          <cell r="E63">
            <v>-1.5990458726882899</v>
          </cell>
        </row>
        <row r="64">
          <cell r="A64" t="str">
            <v>The Brothers Karamazov</v>
          </cell>
          <cell r="B64" t="str">
            <v>Fyodor Dostoyevsky</v>
          </cell>
          <cell r="C64" t="str">
            <v>https://www.gutenberg.org/files/28054/28054-h/28054-h.htm</v>
          </cell>
          <cell r="D64" t="str">
            <v>“Mother never does whip us,” Nastya observed at once. “I know, I only said it to finish the sentence. And don’t you ever deceive your mother except just this once, until I come back. And so, kiddies, can I go out? You won’t be frightened and cry when I’m gone?” “We sha—all cry,” drawled Kostya, on the verge of tears already. “We shall cry, we shall be sure to cry,” Nastya chimed in with timid haste. “Oh, children, children, how fraught with peril are your years! There’s no help for it, chickens, I shall have to stay with you I don’t know how long.</v>
          </cell>
          <cell r="E64">
            <v>-0.34815672039985601</v>
          </cell>
        </row>
        <row r="65">
          <cell r="A65" t="str">
            <v>The Interesting Narrative of the Life of Olaudah Equiano, Or Gustavus Vassa, The</v>
          </cell>
          <cell r="C65" t="str">
            <v>https://www.gutenberg.org/ebooks/15399.html.images</v>
          </cell>
          <cell r="D65" t="str">
            <v>Montserrat, January 26, 1767. 'The bearer hereof, Gustavus Vassa, was my slave for upwards of three years, during which he has always behaved himself well, and discharged his duty with honesty and assiduity. Robert King. 'To all whom this may concern.' In April 1771 I shipped myself as a steward with Capt. Wm. Robertson of the ship Grenada Planter, once more to try my fortune in the West Indies; and we sailed from London for Madeira, Barbadoes, and the Grenades. When we were at this last place, having some goods to sell, I met once more with my former kind of West India customers.</v>
          </cell>
          <cell r="E65">
            <v>-1.99926686286926</v>
          </cell>
        </row>
        <row r="66">
          <cell r="A66" t="str">
            <v>The Legend of Sleepy Hollow</v>
          </cell>
          <cell r="B66" t="str">
            <v>Washington Irving</v>
          </cell>
          <cell r="C66" t="str">
            <v>https://www.gutenberg.org/files/41/41-h/41-h.htm</v>
          </cell>
          <cell r="D66" t="str">
            <v>The gallant Ichabod now spent at least an extra half hour at his toilet, brushing and furbishing up his best, and indeed only suit of rusty black, and arranging his locks by a bit of broken looking-glass that hung up in the schoolhouse. That he might make his appearance before his mistress in the true style of a cavalier, he borrowed a horse from the farmer with whom he was domiciliated, a choleric old Dutchman of the name of Hans Van Ripper, and, thus gallantly mounted, issued forth like a knight-errant in quest of adventures. But it is meet I should, in the true spirit of romantic story, give some account of the looks and equipments of my hero and his steed.</v>
          </cell>
          <cell r="E66">
            <v>-1.37244760990142</v>
          </cell>
        </row>
        <row r="67">
          <cell r="A67" t="str">
            <v>The Secret Garden</v>
          </cell>
          <cell r="B67" t="str">
            <v>Frances Hodgson Burnett</v>
          </cell>
          <cell r="C67" t="str">
            <v>https://www.gutenberg.org/files/113/113-h/113-h.htm</v>
          </cell>
          <cell r="D67" t="str">
            <v>Then Mary told him about Basil and his brothers and sisters in India and of how she had hated them and of their calling her “Mistress Mary Quite Contrary.” “They used to dance round and sing at me. They sang— ‘Mistress Mary, quite contrary, How does your garden grow? With silver bells, and cockle shells, And marigolds all in a row.’ I just remembered it and it made me wonder if there were really flowers like silver bells.” She frowned a little and gave her trowel a rather spiteful dig into the earth. “I wasn’t as contrary as they were.”</v>
          </cell>
          <cell r="E67">
            <v>-2.0029593259096101E-2</v>
          </cell>
        </row>
        <row r="68">
          <cell r="A68" t="str">
            <v>The Jungle Book</v>
          </cell>
          <cell r="B68" t="str">
            <v>Rudyard Kipling</v>
          </cell>
          <cell r="C68" t="str">
            <v>https://www.gutenberg.org/files/236/236-h/236-h.htm</v>
          </cell>
          <cell r="D68" t="str">
            <v>“And what is a man that he should not run with his brothers?” said Mowgli. “I was born in the jungle. I have obeyed the Law of the Jungle, and there is no wolf of ours from whose paws I have not pulled a thorn. Surely they are my brothers!” Bagheera stretched himself at full length and half shut his eyes. “Little Brother,” said he, “feel under my jaw.” Mowgli put up his strong brown hand, and just under Bagheera’s silky chin, where the giant rolling muscles were all hid by the glossy hair, he came upon a little bald spot.</v>
          </cell>
          <cell r="E68">
            <v>-8.0450862646102905E-2</v>
          </cell>
        </row>
        <row r="69">
          <cell r="A69" t="str">
            <v>The Extraordinary Adventures of Arsene Lupin, Gentleman-Burglar</v>
          </cell>
          <cell r="B69" t="str">
            <v>Maurice Leblanc</v>
          </cell>
          <cell r="C69" t="str">
            <v>https://www.gutenberg.org/files/6133/6133-h/6133-h.htm</v>
          </cell>
          <cell r="D69" t="str">
            <v>The new-comer took a card from his pocket and handed it to Victor, who read on it: “Grimaudan, ex-inspector of the detective force. Private business transacted.” Victor shuddered as he said: “You are connected with the police?” “No, not now, but I have a liking for the business and I continue to work at it in a manner more—profitable. From time to time I strike upon a golden opportunity—such as your case presents.” “My case?” “Yes, yours. I assure you it is a most promising affair, provided you are inclined to be reasonable.” “But if I am not reasonable?” “Oh! my good fellow, you are not in a position to refuse me anything I may ask.”</v>
          </cell>
          <cell r="E69">
            <v>-0.416007310152053</v>
          </cell>
        </row>
        <row r="70">
          <cell r="A70" t="str">
            <v>Gulliver's Travels into Several Remote Nations of the World</v>
          </cell>
          <cell r="B70" t="str">
            <v>Jonathan Swift</v>
          </cell>
          <cell r="C70" t="str">
            <v>https://www.gutenberg.org/files/829/829-h/829-h.htm</v>
          </cell>
          <cell r="D70" t="str">
            <v>These people are under continual disquietudes, never enjoying a minute’s peace of mind; and their disturbances proceed from causes which very little affect the rest of mortals. Their apprehensions arise from several changes they dread in the celestial bodies: for instance, that the earth, by the continual approaches of the sun towards it, must, in course of time, be absorbed, or swallowed up; that the face of the sun, will, by degrees, be encrusted with its own effluvia, and give no more light to the world; that the earth very narrowly escaped a brush from the tail of the last comet, which would have infallibly reduced it to ashes; and that the next, which they have calculated for one-and-thirty years hence, will probably destroy us.</v>
          </cell>
          <cell r="E70">
            <v>-2.4480667114257799</v>
          </cell>
        </row>
        <row r="71">
          <cell r="A71" t="str">
            <v>David Copperfield</v>
          </cell>
          <cell r="B71" t="str">
            <v>Charles Dickens</v>
          </cell>
          <cell r="C71" t="str">
            <v>https://www.gutenberg.org/files/766/766-h/766-h.htm</v>
          </cell>
          <cell r="D71" t="str">
            <v>‘To degrade said Mr. Creakle. ‘My stars! But give me leave to ask you, Mr. What’s-your-name’; and here Mr. Creakle folded his arms, cane and all, upon his chest, and made such a knot of his brows that his little eyes were hardly visible below them; ‘whether, when you talk about favourites, you showed proper respect to me? To me, sir,’ said Mr. Creakle, darting his head at him suddenly, and drawing it back again, ‘the principal of this establishment, and your employer.’ ‘It was not judicious, sir, I am willing to admit,’ said Mr. Mell. should not have done so, if I had been cool.’</v>
          </cell>
          <cell r="E71">
            <v>-0.94838190078735296</v>
          </cell>
        </row>
        <row r="72">
          <cell r="A72" t="str">
            <v>The Problems of Philosophy</v>
          </cell>
          <cell r="B72" t="str">
            <v>Bertrand Russell</v>
          </cell>
          <cell r="C72" t="str">
            <v>https://www.gutenberg.org/files/5827/5827-h/5827-h.htm</v>
          </cell>
          <cell r="D72" t="str">
            <v>For the above two reasons, coherence cannot be accepted as giving the meaning of truth, though it is often a most important test of truth after a certain amount of truth has become known. Hence we are driven back to correspondence with fact as constituting the nature of truth. It remains to define precisely what we mean by 'fact', and what is the nature of the correspondence which must subsist between belief and fact, in order that belief may be true. In accordance with our three requisites, we have to seek a theory of truth which (1) allows truth to have an opposite, namely falsehood, (2) makes truth a property of beliefs, but (3) makes it a property wholly dependent upon the relation of the beliefs to outside things.</v>
          </cell>
          <cell r="E72">
            <v>-2.4600582122802699</v>
          </cell>
        </row>
        <row r="73">
          <cell r="A73" t="str">
            <v>Around the World in Eighty Days</v>
          </cell>
          <cell r="B73" t="str">
            <v>Jules Verne</v>
          </cell>
          <cell r="C73" t="str">
            <v>https://www.gutenberg.org/files/103/103-h/103-h.htm</v>
          </cell>
          <cell r="D73" t="str">
            <v>“However,” resumed the guide, “it is certain, not only that we shall risk our lives, but horrible tortures, if we are taken.” “That is foreseen,” replied Mr. Fogg. “I think we must wait till night before acting.” “I think so,” said the guide. The worthy Indian then gave some account of the victim, who, he said, was a celebrated beauty of the Parsee race, and the daughter of a wealthy Bombay merchant. She had received a thoroughly English education in that city, and, from her manners and intelligence, would be thought an European. Her name was Aouda. Left an orphan, she was married against her will to the old rajah of Bundelcund; and, knowing the fate that awaited her, she escaped, was retaken, and devoted by the rajah’s relatives, who had an interest in her death, to the sacrifice from which it seemed she could not escape.</v>
          </cell>
          <cell r="E73">
            <v>-1.0565630197525</v>
          </cell>
        </row>
        <row r="74">
          <cell r="A74" t="str">
            <v>Essays of Michel de Montaigne — Complete</v>
          </cell>
          <cell r="B74" t="str">
            <v>Michel de Montaigne</v>
          </cell>
          <cell r="C74" t="str">
            <v>https://www.gutenberg.org/files/3600/3600-h/3600-h.htm</v>
          </cell>
          <cell r="D74" t="str">
            <v>The Achaians, says Polybius, abhorred all manner of double-dealing in war, not reputing it a victory unless where the courage of the enemy was fairly subdued: In the kingdom of Ternate, amongst those nations which we so broadly call barbarians, they have a custom never to commence war, till it be first proclaimed; adding withal an ample declaration of what means they have to do it with, with what and how many men, what ammunitions, and what, both offensive and defensive, arms; but also, that being done, if their enemies do not yield and come to an agreement, they conceive it lawful to employ without reproach in their wars any means which may help them to conquer.</v>
          </cell>
          <cell r="E74">
            <v>-2.5854501724243102</v>
          </cell>
        </row>
        <row r="75">
          <cell r="A75" t="str">
            <v>Siddhartha</v>
          </cell>
          <cell r="B75" t="str">
            <v>Hermann Hesse</v>
          </cell>
          <cell r="C75" t="str">
            <v>https://www.gutenberg.org/files/2500/2500-h/2500-h.htm</v>
          </cell>
          <cell r="D75" t="str">
            <v>Siddhartha looked over as if he was just waking up. Arrow-fast he read in Govinda’s soul, read the fear, read the submission. “O Govinda,” he spoke quietly, “let’s not waste words. Tomorrow, at daybreak I will begin the life of the Samanas. Speak no more of it.” Siddhartha entered the chamber, where his father was sitting on a mat of bast, and stepped behind his father and remained standing there, until his father felt that someone was standing behind him. Quoth the Brahman: “Is that you, Siddhartha? Then say what you came to say.” Quoth Siddhartha: “With your permission, my father.</v>
          </cell>
          <cell r="E75">
            <v>-0.92155098915100098</v>
          </cell>
        </row>
        <row r="76">
          <cell r="A76" t="str">
            <v>Beyond Good and Evil</v>
          </cell>
          <cell r="B76" t="str">
            <v>Friedrich Wilhelm Nietzsche</v>
          </cell>
          <cell r="C76" t="str">
            <v>https://www.gutenberg.org/files/4363/4363-h/4363-h.htm</v>
          </cell>
          <cell r="D76" t="str">
            <v>93. In affability there is no hatred of men, but precisely on that account a great deal too much contempt of men. 94. The maturity of man—that means, to have reacquired the seriousness that one had as a child at play. 95. To be ashamed of one's immorality is a step on the ladder at the end of which one is ashamed also of one's morality. 97. What? A great man? I always see merely the play-actor of his own ideal. 98. When one trains one's conscience, it kisses one while it bites. 99. listened for the echo and I heard only praise."</v>
          </cell>
          <cell r="E76">
            <v>-2.5469503402709899</v>
          </cell>
        </row>
        <row r="77">
          <cell r="A77" t="str">
            <v>Ethan Frome</v>
          </cell>
          <cell r="B77" t="str">
            <v>Edith Wharton</v>
          </cell>
          <cell r="C77" t="str">
            <v>https://www.gutenberg.org/files/4517/4517-h/4517-h.htm</v>
          </cell>
          <cell r="D77" t="str">
            <v>“If I'd 'a' listened to folks, you'd 'a' gone before now, and this wouldn't 'a' happened,” she said; and gathering up the bits of broken glass she went out of the room as if she carried a dead body... When Ethan was called back to the farm by his father's illness his mother gave him, for his own use, a small room behind the untenanted “best parlour.” Here he had nailed up shelves for his books, built himself a box-sofa out of boards and a mattress, laid out his papers on a kitchen-table, hung on the rough plaster wall an engraving of Abraham Lincoln and a calendar with “Thoughts from the Poets,” and tried, with these meagre properties, to produce some likeness to the study of a “minister” who had been kind to him and lent him books when he was at Worcester. He still took refuge there in summer, but when Mattie came to live at the farm he had to give her his stove, and consequently the room was uninhabitable for several months of the year.</v>
          </cell>
          <cell r="E77">
            <v>-1.0373171567916799</v>
          </cell>
        </row>
        <row r="78">
          <cell r="A78" t="str">
            <v>The History of the Peloponnesian War</v>
          </cell>
          <cell r="B78" t="str">
            <v>Thucydides</v>
          </cell>
          <cell r="C78" t="str">
            <v>https://www.gutenberg.org/ebooks/7142.html.images</v>
          </cell>
          <cell r="D78" t="str">
            <v>Athenians. Why, the fact is that continentals generally give us but little alarm; the liberty which they enjoy will long prevent their taking precautions against us; it is rather islanders like yourselves, outside our empire, and subjects smarting under the yoke, who would be the most likely to take a rash step and lead themselves and us into obvious danger. Melians. Well then, if you risk so much to retain your empire, and your subjects to get rid of it, it were surely great baseness and cowardice in us who are still free not to try everything that can be tried, before submitting to your yoke.</v>
          </cell>
          <cell r="E78">
            <v>-2.15518927574157</v>
          </cell>
        </row>
        <row r="79">
          <cell r="A79" t="str">
            <v>Anna Karenina</v>
          </cell>
          <cell r="B79" t="str">
            <v>graf Leo Tolstoy</v>
          </cell>
          <cell r="C79" t="str">
            <v>https://www.gutenberg.org/files/1399/1399-h/1399-h.htm</v>
          </cell>
          <cell r="D79" t="str">
            <v>“And what can there possibly be attractive about me as I am now?...” “Ah!” he cried, clutching at his head, “you shouldn’t say that!... If you had been attractive then....” “Oh, no, Kostya, oh, wait a minute, oh, do listen!” she said, looking at him with an expression of pained commiseration. “Why, what can you be thinking about! When for me there’s no one in the world, no one, no one!... Would you like me never to see anyone?” For the first minute she had been offended at his jealousy; she was angry that the slightest amusement, even the most innocent, should be forbidden her; but now she would readily have sacrificed, not merely such trifles, but everything, for his peace of mind, to save him from the agony he was suffering.</v>
          </cell>
          <cell r="E79">
            <v>-0.28888607025146401</v>
          </cell>
        </row>
        <row r="80">
          <cell r="A80" t="str">
            <v>Meditations</v>
          </cell>
          <cell r="B80" t="str">
            <v>Emperor of Rome Marcus Aurelius</v>
          </cell>
          <cell r="C80" t="str">
            <v>https://www.gutenberg.org/files/2680/2680-h/2680-h.htm</v>
          </cell>
          <cell r="D80" t="str">
            <v>There is no hiatus in the Greek. translates his conjecture mh for h. The Greek means "straight, or rectified," with a play on the literal and metaphorical meaning of ortoz. "Plato": Republic, vi. p. 486 A. "It will," etc. Euripides, Belerophon, frag. 287 (Nauck). "Lives," etc. Euripides, Hypsipyle, frag. 757 (Nauck). "As long," etc. Aristophanes, Acharne, 66 i. "Plato" Apology, p. 28 "For thus" Apology, p. 28 "With meats," etc. From Euripides, Supplices, 1110. "They both," i.e. life and wrestling. "Says he" (63): Plato, quoted by Epictetus, Arr. i. 28, 2 and 22.</v>
          </cell>
          <cell r="E80">
            <v>-3.14123058319091</v>
          </cell>
        </row>
        <row r="81">
          <cell r="A81" t="str">
            <v>The King James Version of the Bible</v>
          </cell>
          <cell r="C81" t="str">
            <v>https://www.gutenberg.org/files/10/10-h/10-h.htm</v>
          </cell>
          <cell r="D81" t="str">
            <v>3:15 And let the peace of God rule in your hearts, to the which also ye are called in one body; and be ye thankful. 3:16 Let the word of Christ dwell in you richly in all wisdom; teaching and admonishing one another in psalms and hymns and spiritual songs, singing with grace in your hearts to the Lord. 3:17 And whatsoever ye do in word or deed, do all in the name of the Lord Jesus, giving thanks to God and the Father by him. 3:18 Wives, submit yourselves unto your own husbands, as it is fit in the Lord.</v>
          </cell>
          <cell r="E81">
            <v>-1.6533720493316599</v>
          </cell>
        </row>
        <row r="82">
          <cell r="A82" t="str">
            <v>The Slang Dictionary: Etymological, Historical and Andecdotal</v>
          </cell>
          <cell r="B82" t="str">
            <v>John Camden Hotten</v>
          </cell>
          <cell r="C82" t="str">
            <v>https://www.gutenberg.org/files/42108/42108-h/42108-h.htm</v>
          </cell>
          <cell r="D82" t="str">
            <v>Biz, contraction of the word business; a phrase much used in America in writing as well as in conversation. Military officers in mufti, when out on a spree, and not wishing their profession to be known, speak of their barracks as the Black and White, handwriting or print. “Let’s have it in is often said with regard to an agreement when it is to the advantage of one or both that it should be written. Black-a-vised, having a very dark complexion. Blackberry-Swagger, a person who hawks tapes, boot-laces, &amp;c. Blackbirding, slave-catching. Term most applied nowadays to the Polynesian coolie traffic.</v>
          </cell>
          <cell r="E82">
            <v>-1.53067195415496</v>
          </cell>
        </row>
        <row r="83">
          <cell r="A83" t="str">
            <v>Oliver Twist</v>
          </cell>
          <cell r="B83" t="str">
            <v>Charles Dickens</v>
          </cell>
          <cell r="C83" t="str">
            <v>https://www.gutenberg.org/files/730/730-h/730-h.htm</v>
          </cell>
          <cell r="D83" t="str">
            <v>“Well, and what if he did, you little ungrateful wretch?” said Mrs. Sowerberry. “She deserved what he said, and worse.” “She didn’t” said Oliver. “She did,” said Mrs. Sowerberry. “It’s a lie!” said Oliver. Mrs. Sowerberry burst into a flood of tears. For a long time, Oliver remained motionless in this attitude. The candle was burning low in the socket when he rose to his feet. Having gazed cautiously round him, and listened intently, he gently undid the fastenings of the door, and looked abroad. It was a cold, dark night. The stars seemed, to the boy’s eyes, farther from the earth than he had ever seen them before; there was no wind; and the sombre shadows thrown by the trees upon the ground, looked sepulchral and death-like, from being so still.</v>
          </cell>
          <cell r="E83">
            <v>6.8111240863799993E-2</v>
          </cell>
        </row>
        <row r="84">
          <cell r="A84" t="str">
            <v>The Mysterious Affair at Styles</v>
          </cell>
          <cell r="B84" t="str">
            <v>Agatha Christie</v>
          </cell>
          <cell r="C84" t="str">
            <v>https://www.gutenberg.org/files/863/863-h/863-h.htm</v>
          </cell>
          <cell r="D84" t="str">
            <v>“When did you change your mind?” “When I found that the more efforts I made to clear him, the more efforts he made to get himself arrested. Then, when I discovered that Inglethorp had nothing to do with Mrs. Raikes and that in fact it was John Cavendish who was interested in that quarter, I was quite sure.” “But why?” “Simply this. If it had been Inglethorp who was carrying on an intrigue with Mrs. Raikes, his silence was perfectly comprehensible. But, when I discovered that it was known all over the village that it was John who was attracted by the farmer’s pretty wife, his silence bore quite a different interpretation.</v>
          </cell>
          <cell r="E84">
            <v>-0.51836174726486195</v>
          </cell>
        </row>
        <row r="85">
          <cell r="A85" t="str">
            <v>Thus Spake Zarathustra: A Book for All and None</v>
          </cell>
          <cell r="B85" t="str">
            <v>Friedrich Wilhelm Nietzsche</v>
          </cell>
          <cell r="C85" t="str">
            <v>https://www.gutenberg.org/files/1998/1998-h/1998-h.htm</v>
          </cell>
          <cell r="D85" t="str">
            <v>That ye might become weary of saying: “That an action is good is because it is unselfish.” Ah! my friends! That very Self be in your action, as the mother is in the child: let that be formula of virtue! Verily, I have taken from you a hundred formulae and your virtue’s favourite playthings; and now ye upbraid me, as children upbraid. They played by the sea—then came there a wave and swept their playthings into the deep: and now do they cry. But the same wave shall bring them new playthings, and spread before them new speckled shells!</v>
          </cell>
          <cell r="E85">
            <v>-1.8784047365188501</v>
          </cell>
        </row>
        <row r="86">
          <cell r="A86" t="str">
            <v>Old Granny Fox</v>
          </cell>
          <cell r="B86" t="str">
            <v>Thornton W. Burgess</v>
          </cell>
          <cell r="C86" t="str">
            <v>https://www.gutenberg.org/files/4980/4980-h/4980-h.htm</v>
          </cell>
          <cell r="D86" t="str">
            <v>“Quacker is there,” said she, “and I think he will make us a very good dinner. Creep up behind those bushes and see for yourself, then come back here and tell me what you think we'd better do to get him.” So Reddy stole up behind the bushes, and this time it was Granny who grinned as she watched. As he crept along, Reddy wondered if it could be that for once Quacker had come ashore. Granny seemed so sure they could catch him that this must be the case. But when he peeped through the hushes, there was Quacker way out in the middle of the open water just where he had been the day before.</v>
          </cell>
          <cell r="E86">
            <v>0.30472695827484098</v>
          </cell>
        </row>
        <row r="87">
          <cell r="A87" t="str">
            <v>Notes from the Underground</v>
          </cell>
          <cell r="B87" t="str">
            <v>Fyodor Dostoyevsky</v>
          </cell>
          <cell r="C87" t="str">
            <v>https://www.gutenberg.org/files/600/600-h/600-h.htm</v>
          </cell>
          <cell r="D87" t="str">
            <v>I had been certain the day before that I should be the first to arrive. But it was not a question of being the first to arrive. Not only were they not there, but I had difficulty in finding our room. The table was not laid even. What did it mean? After a good many questions I elicited from the waiters that the dinner had been ordered not for five, but for six o'clock. This was confirmed at the buffet too. I felt really ashamed to go on questioning them. It was only twenty-five minutes past five. If they changed the dinner hour they ought at least to have let me know--that is what the post is for, and not to have put me in an absurd position in my own eyes and ...</v>
          </cell>
          <cell r="E87">
            <v>-0.139696910977363</v>
          </cell>
        </row>
        <row r="88">
          <cell r="A88" t="str">
            <v>Songs of Innocence, and Songs of Experience</v>
          </cell>
          <cell r="B88" t="str">
            <v>William Blake</v>
          </cell>
          <cell r="C88" t="str">
            <v>https://www.gutenberg.org/files/1934/1934-h/1934-h.htm</v>
          </cell>
          <cell r="D88" t="str">
            <v>And by came an angel, who had a bright key, And he opened the coffins, and set them all free; Then down a green plain, leaping, laughing, they run And wash in a river, and shine in the sun. p. 11Then naked and white, all their bags left behind, They rise upon clouds, and sport in the wind: And the angel told Tom, if he’d be a good boy, He’d have God for his father, and never want joy. And so Tom awoke, and we rose in the dark, And got with our bags and our brushes to work. Though the morning was cold, Tom was happy and warm: So, if all do their duty, they need not fear harm.</v>
          </cell>
          <cell r="E88">
            <v>-0.257726520299911</v>
          </cell>
        </row>
        <row r="89">
          <cell r="A89" t="str">
            <v>An Index of The Divine Comedy</v>
          </cell>
          <cell r="B89" t="str">
            <v>Dante</v>
          </cell>
          <cell r="C89" t="str">
            <v>https://www.gutenberg.org/ebooks/8800.html.images</v>
          </cell>
          <cell r="D89" t="str">
            <v>That sun, which erst with love my bosom warm'd Had of fair truth unveil'd the sweet aspect, By proof of right, and of the false reproof; And I, to own myself convinc'd and free Of doubt, as much as needed, rais'd my head Erect for speech. But soon a sight appear'd, Which, so intent to mark it, held me fix'd, That of confession I no longer thought. As in a quiet and clear lake the fish, If aught approach them from without, do draw Towards it, deeming it their food; so drew Full more than thousand splendours towards us, And in each one was heard: "Lo! one arriv'd To multiply our loves!" and as each came The shadow, streaming forth effulgence new, Witness'd augmented joy.</v>
          </cell>
          <cell r="E89">
            <v>-3.3484306335449201</v>
          </cell>
        </row>
        <row r="90">
          <cell r="A90" t="str">
            <v>Sense and Sensibility</v>
          </cell>
          <cell r="B90" t="str">
            <v>Jane Austen</v>
          </cell>
          <cell r="C90" t="str">
            <v>https://www.gutenberg.org/files/161/161-h/161-h.htm</v>
          </cell>
          <cell r="D90" t="str">
            <v>It was a lucky recollection, all her good spirits were restored by it. “It is charming weather for them indeed,” she continued, as she sat down to the breakfast table with a happy countenance. “How much they must enjoy it! But” (with a little return of anxiety) “it cannot be expected to last long. At this time of the year, and after such a series of rain, we shall certainly have very little more of it. Frosts will soon set in, and in all probability with severity. In another day or two perhaps; this extreme mildness can hardly last longer—nay, perhaps it may freeze tonight!”</v>
          </cell>
          <cell r="E90">
            <v>-0.69700336456298795</v>
          </cell>
        </row>
        <row r="91">
          <cell r="A91" t="str">
            <v>Calculus Made Easy</v>
          </cell>
          <cell r="B91" t="str">
            <v>Silvanus P. Thompson</v>
          </cell>
          <cell r="C91" t="str">
            <v>https://www.gutenberg.org/files/33283/33283-pdf.pdf</v>
          </cell>
          <cell r="D91" t="str">
            <v xml:space="preserve"> </v>
          </cell>
          <cell r="E91">
            <v>-0.64822864532470703</v>
          </cell>
        </row>
        <row r="92">
          <cell r="A92" t="str">
            <v>Common Sense</v>
          </cell>
          <cell r="B92" t="str">
            <v>Thomas Paine</v>
          </cell>
          <cell r="C92" t="str">
            <v>https://www.gutenberg.org/files/147/147-h/147-h.htm</v>
          </cell>
          <cell r="D92" t="str">
            <v>Another reason why the present time is preferable to all others, is, that the fewer our numbers are, the more land there is yet unoccupied, which instead of being lavished by the king on his worthless dependants, may be hereafter applied, not only to the discharge of the present debt, but to the constant support of government. No nation under heaven hath such an advantage as this. The infant state of the Colonies, as it is called, so far from being against, is an argument in favour of independance. We are sufficiently numerous, and were we more so, we might be less united.</v>
          </cell>
          <cell r="E92">
            <v>-2.0656890869140598</v>
          </cell>
        </row>
        <row r="93">
          <cell r="A93" t="str">
            <v>The Devil's Dictionary</v>
          </cell>
          <cell r="B93" t="str">
            <v>Ambrose Bierce</v>
          </cell>
          <cell r="C93" t="str">
            <v>https://www.gutenberg.org/files/972/972-h/972-h.htm</v>
          </cell>
          <cell r="D93" t="str">
            <v>adj. Insensible to the value of our advice. Bootle Gish adj. Devoid of all delusions save those of observation, experience and reflection. n. Our prostrate brother, Homo ventrambulans. n. An instrument used by the Caucasian to enhance his beauty, by the Mongolian to make a guy of himself, and by the Afro-American to affirm his worth. n. The radius of action of the human hand. The area within which it is possible (and customary) to gratify directly the propensity to provide. n. The general body of what one reads. In our country it consists, as a rule, of Indiana novels, short stories in "dialect" and humor in slang.</v>
          </cell>
          <cell r="E93">
            <v>-3.0444643497467001</v>
          </cell>
        </row>
        <row r="94">
          <cell r="A94" t="str">
            <v>Candide</v>
          </cell>
          <cell r="B94" t="str">
            <v>Voltaire</v>
          </cell>
          <cell r="C94" t="str">
            <v>https://www.gutenberg.org/ebooks/19942.html.images</v>
          </cell>
          <cell r="D94" t="str">
            <v>"The Baroness of Thunder-ten-Tronckh was more polite," said Candide. However, the Abbé whispered to the Marchioness, who half rose, honoured Candide with a gracious smile, and Martin with a condescending nod; she gave a seat and a pack of cards to Candide, who lost fifty thousand francs in two deals, after which they supped very gaily, and every one was astonished that Candide was not moved by his loss; the servants said among themselves, in the language of servants:— "Some English lord is here this evening." The supper passed at first like most Parisian suppers, in silence, followed by a noise of words which could not be distinguished, then with pleasantries of which most were insipid, with false news, with bad reasoning, a little politics, and much evil speaking; they also discussed new books.</v>
          </cell>
          <cell r="E94">
            <v>-1.9756944179534901</v>
          </cell>
        </row>
        <row r="95">
          <cell r="A95" t="str">
            <v>The Confessions of St. Augustine</v>
          </cell>
          <cell r="B95" t="str">
            <v>Bishop of Hippo Saint Augustine</v>
          </cell>
          <cell r="C95" t="str">
            <v>https://www.gutenberg.org/files/3296/3296-h/3296-h.htm</v>
          </cell>
          <cell r="D95" t="str">
            <v>May she rest then in peace with the husband before and after whom she had never any; whom she obeyed, with patience bringing forth fruit unto Thee, that she might win him also unto Thee. And inspire, O Lord my God, inspire Thy servants my brethren, Thy sons my masters, whom with voice, and heart, and pen I serve, that so many as shall read these Confessions, may at Thy Altar remember Monnica Thy handmaid, with Patricius, her sometimes husband, by whose bodies Thou broughtest me into this life, how I know not. May they with devout affection remember my parents in this transitory light, my brethren under Thee our Father in our Catholic Mother, and my fellow-citizens in that eternal Jerusalem which Thy pilgrim people sigheth after from their Exodus, even unto their return thither.</v>
          </cell>
          <cell r="E95">
            <v>-2.9011344909667902</v>
          </cell>
        </row>
        <row r="96">
          <cell r="A96" t="str">
            <v>The Art of War</v>
          </cell>
          <cell r="B96" t="str">
            <v>active 6th century B.C. Sunzi</v>
          </cell>
          <cell r="C96" t="str">
            <v>https://www.gutenberg.org/files/132/132-h/132-h.htm</v>
          </cell>
          <cell r="D96" t="str">
            <v>30. Hence the experienced soldier, once in motion, is never bewildered; once he has broken camp, he is never at a loss. 31. Hence the saying: If you know the enemy and know yourself, your victory will not stand in doubt; if you know Heaven and know Earth, you may make your victory complete. 2. When a chieftain is fighting in his own territory, it is dispersive ground. 3. When he has penetrated into hostile territory, but to no great distance, it is facile ground. 5. Ground on which each side has liberty of movement is open ground. 6. Ground which forms the key to three contiguous states,</v>
          </cell>
          <cell r="E96">
            <v>-1.63875591754913</v>
          </cell>
        </row>
        <row r="97">
          <cell r="A97" t="str">
            <v>Persuasion</v>
          </cell>
          <cell r="B97" t="str">
            <v>Jane Austen</v>
          </cell>
          <cell r="C97" t="str">
            <v>https://www.gutenberg.org/files/105/105-h/105-h.htm</v>
          </cell>
          <cell r="D97" t="str">
            <v>They had been all in lodgings together. Mrs Musgrove had got Mrs Harville's children away as much as she could, every possible supply from Uppercross had been furnished, to lighten the inconvenience to the Harvilles, while the Harvilles had been wanting them to come to dinner every day; and in short, it seemed to have been only a struggle on each side as to which should be most disinterested and hospitable. Mary had had her evils; but upon the whole, as was evident by her staying so long, she had found more to enjoy than to suffer. Charles Hayter had been at Lyme oftener than suited her; and when they dined with the Harvilles there had been only a maid-servant to wait, and at first Mrs Harville had always given Mrs Musgrove precedence; but then, she had received so very handsome an apology from her on finding out whose daughter she was, and there had been so much going on every day, there had been so many walks between their lodgings and the Harvilles, and she had got books from the library, and changed them so often, that the balance had certainly been much in favour of Lyme. She had been taken to Charmouth too, and she had bathed, and she had gone to church, and there were a great many more people to look at in the church at Lyme than at Uppercross; and all this, joined to the sense of being so very useful, had made really an agreeable fortnight.</v>
          </cell>
          <cell r="E97">
            <v>-2.2383151054382302</v>
          </cell>
        </row>
        <row r="98">
          <cell r="A98" t="str">
            <v>Complete Original Short Stories of Guy De Maupassant</v>
          </cell>
          <cell r="B98" t="str">
            <v>Guy de Maupassant</v>
          </cell>
          <cell r="C98" t="str">
            <v>https://www.gutenberg.org/files/3090/3090-h/3090-h.htm</v>
          </cell>
          <cell r="D98" t="str">
            <v>“No-oh, that, no! I never swear, never. Sometimes, in a moment of anger, I may say sacre nom de Dieu! But then, I never swear.” “That is swearing,” cried the priest, and added seriously: “Do not do it again. “What do you do on Sunday?” This time Sabot scratched his ear. “Why, I serve God as best I can, m'sieu le cure. I serve him—at home. I work on Sunday.” The cure interrupted him, saying magnanimously: “I know, you will do better in future. I will pass over the following commandments, certain that you have not transgressed the two first. We will take from the sixth to the ninth.</v>
          </cell>
          <cell r="E98">
            <v>-0.65144228935241699</v>
          </cell>
        </row>
        <row r="99">
          <cell r="A99" t="str">
            <v>The Jungle</v>
          </cell>
          <cell r="B99" t="str">
            <v>Upton Sinclair</v>
          </cell>
          <cell r="C99" t="str">
            <v>https://www.gutenberg.org/files/140/140-h/140-h.htm</v>
          </cell>
          <cell r="D99" t="str">
            <v>“How—” Jurgis began, and then stopped short, clutching convulsively at the side of the door. From somewhere within the house had come a sudden cry, a wild, horrible scream of anguish. And the voice was Ona’s. For a moment Jurgis stood half-paralyzed with fright; then he bounded past the old woman and into the room. It was Aniele’s kitchen, and huddled round the stove were half a dozen women, pale and frightened. One of them started to her feet as Jurgis entered; she was haggard and frightfully thin, with one arm tied up in bandages—he hardly realized that it was Marija. He looked first for Ona; then, not seeing her, he stared at the women, expecting them to speak.</v>
          </cell>
          <cell r="E99">
            <v>-0.39459714293479897</v>
          </cell>
        </row>
        <row r="100">
          <cell r="A100" t="str">
            <v>The Elements of Style</v>
          </cell>
          <cell r="B100" t="str">
            <v>William Strunk</v>
          </cell>
          <cell r="C100" t="str">
            <v>https://www.gutenberg.org/files/37134/37134-h/37134-h.htm</v>
          </cell>
          <cell r="D100" t="str">
            <v>However. In the meaning nevertheless, not to come first in its sentence or clause. When however comes first, it means in whatever way or to whatever extent. However you advise him, he will probably do as he thinks best. However discouraging the prospect, he never lost heart. Interesting. Avoid this word as a perfunctory means of introduction. Instead of announcing that what you are about to tell is interesting, make it so. Kind of. Not to be used as a substitute for rather (before adjectives and verbs), or except in familiar style, for something like (before nouns). Restrict it to its literal sense: “Amber is a kind of fossil resin;” “I dislike that kind of notoriety.” The same holds true of sort of.</v>
          </cell>
          <cell r="E100">
            <v>-1.82247579097747</v>
          </cell>
        </row>
        <row r="101">
          <cell r="A101" t="str">
            <v>A Pickle for the Knowing Ones</v>
          </cell>
          <cell r="B101" t="str">
            <v>Timothy Dexter</v>
          </cell>
          <cell r="C101" t="str">
            <v>https://www.gutenberg.org/files/43453/43453-h/43453-h.htm</v>
          </cell>
          <cell r="D101" t="str">
            <v>Looking to see Lord Dexter come, With fixed eyes they see him home. Four lions stand to guard the door, With their mouths open to devour All enemies who do disturb Lord Dexter or his shady grove. Lord Dexter, like king Solomon, Hath gold and silver by the ton, And bells to churches he hath given, To worship the great king of heaven. His mighty deeds they are so great, He's honor'd both by church and state, And when he comes all must give way, To let Lord Dexter bear the sway. When Dexter dies all things shall droop, Lord East, Lord West, Lord North shall stoop,</v>
          </cell>
          <cell r="E101">
            <v>-1.1457267999648999</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tenberg-predictions-6"/>
    </sheetNames>
    <sheetDataSet>
      <sheetData sheetId="0">
        <row r="1">
          <cell r="A1" t="str">
            <v>book</v>
          </cell>
          <cell r="B1" t="str">
            <v>author</v>
          </cell>
          <cell r="C1" t="str">
            <v>url</v>
          </cell>
          <cell r="D1" t="str">
            <v>excerpt</v>
          </cell>
          <cell r="E1" t="str">
            <v>target</v>
          </cell>
        </row>
        <row r="2">
          <cell r="A2" t="str">
            <v>Pride and Prejudice</v>
          </cell>
          <cell r="B2" t="str">
            <v>Jane Austen</v>
          </cell>
          <cell r="C2" t="str">
            <v>https://www.gutenberg.org/files/1342/1342-h/1342-h.htm</v>
          </cell>
          <cell r="D2" t="str">
            <v>“Obstinate, headstrong girl! I am ashamed of you! Is this your gratitude for my attentions to you last spring? Is nothing due to me on that score? Let us sit down. You are to understand, Miss Bennet, that I came here with the determined resolution of carrying my purpose; nor will I be dissuaded from it. I have not been used to submit to any person’s whims. I have not been in the habit of brooking disappointment.” “That will make your ladyship’s situation at present more pitiable; but it will have no effect on me.” “In marrying your nephew, I should not consider myself as quitting that sphere.</v>
          </cell>
          <cell r="E2">
            <v>-1.5961455106735201</v>
          </cell>
        </row>
        <row r="3">
          <cell r="A3" t="str">
            <v>Frankenstein; Or, The Modern Prometheus</v>
          </cell>
          <cell r="B3" t="str">
            <v>Mary Wollstonecraft Shelley</v>
          </cell>
          <cell r="C3" t="str">
            <v>https://www.gutenberg.org/files/84/84-h/84-h.htm</v>
          </cell>
          <cell r="D3" t="str">
            <v>The voyage came to an end. We landed, and proceeded to Paris. I soon found that I had overtaxed my strength and that I must repose before I could continue my journey. My father’s care and attentions were indefatigable, but he did not know the origin of my sufferings and sought erroneous methods to remedy the incurable ill. He wished me to seek amusement in society. I abhorred the face of man. Oh, not abhorred! They were my brethren, my fellow beings, and I felt attracted even to the most repulsive among them, as to creatures of an angelic nature and celestial mechanism.</v>
          </cell>
          <cell r="E3">
            <v>-0.98955130577087402</v>
          </cell>
        </row>
        <row r="4">
          <cell r="A4" t="str">
            <v>Alice's Adventures in Wonderland</v>
          </cell>
          <cell r="B4" t="str">
            <v>Lewis Carroll</v>
          </cell>
          <cell r="C4" t="str">
            <v>https://www.gutenberg.org/files/11/11-h/11-h.htm</v>
          </cell>
          <cell r="D4" t="str">
            <v>Alice could think of nothing else to say but “It belongs to the Duchess: you’d better ask her about it.” “She’s in prison,” the Queen said to the executioner: “fetch her here.” And the executioner went off like an arrow. “You can’t think how glad I am to see you again, you dear old thing!” said the Duchess, as she tucked her arm affectionately into Alice’s, and they walked off together. Alice was very glad to find her in such a pleasant temper, and thought to herself that perhaps it was only the pepper that had made her so savage when they met in the kitchen.</v>
          </cell>
          <cell r="E4">
            <v>0.54956990480422896</v>
          </cell>
        </row>
        <row r="5">
          <cell r="A5" t="str">
            <v>The Adventures of Sherlock Holmes</v>
          </cell>
          <cell r="B5" t="str">
            <v>Arthur Conan Doyle</v>
          </cell>
          <cell r="C5" t="str">
            <v>https://www.gutenberg.org/files/1661/1661-h/1661-h.htm</v>
          </cell>
          <cell r="D5" t="str">
            <v>“Have they thought of looking outside the house?” “Yes, they have shown extraordinary energy. The whole garden has already been minutely examined.” “Now, my dear sir,” said Holmes, “is it not obvious to you now that this matter really strikes very much deeper than either you or the police were at first inclined to think? It appeared to you to be a simple case; to me it seems exceedingly complex. Consider what is involved by your theory. You suppose that your son came down from his bed, went, at great risk, to your dressing-room, opened your bureau, took out your coronet, broke off by main force a small portion of it, went off to some other place, concealed three gems out of the thirty-nine, with such skill that nobody can find them, and then returned with the other thirty-six into the room in which he exposed himself to the greatest danger of being discovered.</v>
          </cell>
          <cell r="E5">
            <v>-0.46701365709304798</v>
          </cell>
        </row>
        <row r="6">
          <cell r="A6" t="str">
            <v>Moby Dick; Or, The Whale</v>
          </cell>
          <cell r="B6" t="str">
            <v>Herman Melville</v>
          </cell>
          <cell r="C6" t="str">
            <v>https://www.gutenberg.org/files/2701/2701-h/2701-h.htm</v>
          </cell>
          <cell r="D6" t="str">
            <v>“Mrs. Hussey,” said I, “he’s alive at all events; so leave us, if you please, and I will see to this strange affair myself.” Closing the door upon the landlady, I endeavored to prevail upon Queequeg to take a chair; but in vain. There he sat; and all he could do—for all my polite arts and blandishments—he would not move a peg, nor say a single word, nor even look at me, nor notice my presence in the slightest way. I went down to supper. After sitting a long time listening to the long stories of some sailors who had just come from a plum-pudding voyage, as they called it (that is, a short whaling-voyage in a schooner or brig, confined to the north of the line, in the Atlantic Ocean only); after listening to these plum-puddingers till nearly eleven o’clock, I went up stairs to go to bed, feeling quite sure by this time Queequeg must certainly have brought his Ramadan to a termination.</v>
          </cell>
          <cell r="E6">
            <v>-1.48759925365448</v>
          </cell>
        </row>
        <row r="7">
          <cell r="A7" t="str">
            <v>The Prince</v>
          </cell>
          <cell r="B7" t="str">
            <v>Niccolò Machiavelli</v>
          </cell>
          <cell r="C7" t="str">
            <v>https://www.gutenberg.org/files/1232/1232-h/1232-h.htm</v>
          </cell>
          <cell r="D7" t="str">
            <v>Other poems include Sonetti, Canzoni, Ottave, and Canti carnascialeschi. To the Magnificent Lorenzo Di Piero De’ Medici Those who strive to obtain the good graces of a prince are accustomed to come before him with such things as they hold most precious, or in which they see him take most delight; whence one often sees horses, arms, cloth of gold, precious stones, and similar ornaments presented to princes, worthy of their greatness. Desiring therefore to present myself to your Magnificence with some testimony of my devotion towards you, I have not found among my possessions anything which I hold more dear than, or value so much as, the knowledge of the actions of great men, acquired by long experience in contemporary affairs, and a continual study of antiquity; which, having reflected upon it with great and prolonged diligence, I now send, digested into a little volume, to your Magnificence.</v>
          </cell>
          <cell r="E7">
            <v>-2.68590784072875</v>
          </cell>
        </row>
        <row r="8">
          <cell r="A8" t="str">
            <v>Beowulf: An Anglo-Saxon Epic Poem</v>
          </cell>
          <cell r="B8" t="str">
            <v>J. Lesslie Hall</v>
          </cell>
          <cell r="C8" t="str">
            <v>https://www.gutenberg.org/ebooks/16328.html.images</v>
          </cell>
          <cell r="D8" t="str">
            <v>Where Hygd to him tendered treasure and kingdom, Rings and dominion: her son she not trusted, To be able to keep the kingdom devised him ’Gainst alien races, on the death of King Higelac. Yet the sad ones succeeded not in persuading the atheling In any way ever, to act as a suzerain To Heardred, or promise to govern the kingdom; Yet with friendly counsel in the folk he sustained him, Gracious, with honor, till he grew to be older, Wielded the Weders. Wide-fleeing outlaws, Ohthere’s sons, sought him o’er the waters: They had stirred a revolt ’gainst the helm of the Scylfings,</v>
          </cell>
          <cell r="E8">
            <v>-3.3808817863464302</v>
          </cell>
        </row>
        <row r="9">
          <cell r="A9" t="str">
            <v>The Picture of Dorian Gray</v>
          </cell>
          <cell r="B9" t="str">
            <v>Oscar Wilde</v>
          </cell>
          <cell r="C9" t="str">
            <v>https://www.gutenberg.org/files/174/174-h/174-h.htm</v>
          </cell>
          <cell r="D9" t="str">
            <v>“I believe he is in love,” cried Lady Narborough, “and that he is afraid to tell me for fear I should be jealous. He is quite right. I certainly should.” “Dear Lady Narborough,” murmured Dorian, smiling, “I have not been in love for a whole week—not, in fact, since Madame de Ferrol left town.” “How you men can fall in love with that woman!” exclaimed the old lady. “I really cannot understand it.” “It is simply because she remembers you when you were a little girl, Lady Narborough,” said Lord Henry. “She is the one link between us and your short frocks.”</v>
          </cell>
          <cell r="E9">
            <v>-4.4878773391246699E-2</v>
          </cell>
        </row>
        <row r="10">
          <cell r="A10" t="str">
            <v>A Tale of Two Cities</v>
          </cell>
          <cell r="B10" t="str">
            <v>Charles Dickens</v>
          </cell>
          <cell r="C10" t="str">
            <v>https://www.gutenberg.org/files/98/98-h/98-h.htm</v>
          </cell>
          <cell r="D10" t="str">
            <v>“I said, couldn’t you describe the kind of shoe, for monsieur’s information?” “It is a lady’s shoe. It is a young lady’s walking-shoe. It is in the present mode. I never saw the mode. I have had a pattern in my hand.” He glanced at the shoe with some little passing touch of pride. “And the maker’s name?” said Defarge. Now that he had no work to hold, he laid the knuckles of the right hand in the hollow of the left, and then the knuckles of the left hand in the hollow of the right, and then passed a hand across his bearded chin, and so on in regular changes, without a moment’s intermission.</v>
          </cell>
          <cell r="E10">
            <v>-0.89297646284103305</v>
          </cell>
        </row>
        <row r="11">
          <cell r="A11" t="str">
            <v>The Great Gatsby</v>
          </cell>
          <cell r="B11" t="str">
            <v>F. Scott Fitzgerald</v>
          </cell>
          <cell r="C11" t="str">
            <v>https://www.gutenberg.org/ebooks/64317.html.images</v>
          </cell>
          <cell r="D11" t="str">
            <v>“All right,” broke in Tom quickly, “I’m perfectly willing to go to town. Come on—we’re all going to town.” He got up, his eyes still flashing between Gatsby and his wife. No one moved. “Come on!” His temper cracked a little. “What’s the matter, anyhow? If we’re going to town, let’s start.” His hand, trembling with his effort at self-control, bore to his lips the last of his glass of ale. Daisy’s voice got us to our feet and out on to the blazing gravel drive. “Are we just going to go?” she objected. “Like this? Aren’t we going to let anyone smoke a cigarette first?”</v>
          </cell>
          <cell r="E11">
            <v>0.50629955530166604</v>
          </cell>
        </row>
        <row r="12">
          <cell r="A12" t="str">
            <v>The Scarlet Letter</v>
          </cell>
          <cell r="B12" t="str">
            <v>Nathaniel Hawthorne</v>
          </cell>
          <cell r="C12" t="str">
            <v>https://www.gutenberg.org/files/25344/25344-h/25344-h.htm</v>
          </cell>
          <cell r="D12" t="str">
            <v>The scarlet letter had not done its office. Meanwhile, her mother had accosted the physician. “I would speak a word with you,” said she,—“a word that concerns us much.” “Aha! and is it Mistress Hester that has a word for old Roger Chillingworth?” answered he, raising himself from his stooping posture. “With all my heart! Why, Mistress, I hear good tidings of you on all hands! No longer ago than yester-eve, a magistrate, a wise and godly man, was discoursing of your affairs, Mistress Hester, and whispered me that there had been question concerning you in the council. It was debated whether or no, with safety to the common weal, yonder scarlet letter might be taken off your bosom.</v>
          </cell>
          <cell r="E12">
            <v>-1.1669677495956401</v>
          </cell>
        </row>
        <row r="13">
          <cell r="A13" t="str">
            <v>Metamorphosis</v>
          </cell>
          <cell r="B13" t="str">
            <v>Franz Kafka</v>
          </cell>
          <cell r="C13" t="str">
            <v>https://www.gutenberg.org/files/5200/5200-h/5200-h.htm</v>
          </cell>
          <cell r="D13" t="str">
            <v>It was a simple matter to throw off the covers; he only had to blow himself up a little and they fell off by themselves. But it became difficult after that, especially as he was so exceptionally broad. He would have used his arms and his hands to push himself up; but instead of them he only had all those little legs continuously moving in different directions, and which he was moreover unable to control. If he wanted to bend one of them, then that was the first one that would stretch itself out; and if he finally managed to do what he wanted with that leg, all the others seemed to be set free and would move about painfully.</v>
          </cell>
          <cell r="E13">
            <v>0.12742029130458801</v>
          </cell>
        </row>
        <row r="14">
          <cell r="A14" t="str">
            <v>The Yellow Wallpaper</v>
          </cell>
          <cell r="B14" t="str">
            <v>Charlotte Perkins Gilman</v>
          </cell>
          <cell r="C14" t="str">
            <v>https://www.gutenberg.org/files/1952/1952-h/1952-h.htm</v>
          </cell>
          <cell r="D14" t="str">
            <v>It is repeated, of course, by the breadths, but not otherwise. Looked at in one way each breadth stands alone, the bloated curves and flourishes—a kind of “debased Romanesque” with delirium tremens—go waddling up and down in isolated columns of fatuity. But, on the other hand, they connect diagonally, and the sprawling outlines run off in great slanting waves of optic horror, like a lot of wallowing seaweeds in full chase. The whole thing goes horizontally, too, at least it seems so, and I exhaust myself in trying to distinguish the order of its going in that direction. They have used a horizontal breadth for a frieze, and that adds wonderfully to the confusion.</v>
          </cell>
          <cell r="E14">
            <v>-2.7746086120605402</v>
          </cell>
        </row>
        <row r="15">
          <cell r="A15" t="str">
            <v>Dracula</v>
          </cell>
          <cell r="B15" t="str">
            <v>Bram Stoker</v>
          </cell>
          <cell r="C15" t="str">
            <v>https://www.gutenberg.org/files/345/345-h/345-h.htm</v>
          </cell>
          <cell r="D15" t="str">
            <v>“25 September, 6 o’clock. “Dear Madam Mina,— “I have read your husband’s so wonderful diary. You may sleep without doubt. Strange and terrible as it is, it is true! I will pledge my life on it. It may be worse for others; but for him and you there is no dread. He is a noble fellow; and let me tell you from experience of men, that one who would do as he did in going down that wall and to that room—ay, and going a second time—is not one to be injured in permanence by a shock. His brain and his heart are all right; this I swear, before I have even seen him; so be at rest.</v>
          </cell>
          <cell r="E15">
            <v>-0.77836406230926503</v>
          </cell>
        </row>
        <row r="16">
          <cell r="A16" t="str">
            <v>Grimms' Fairy Tales</v>
          </cell>
          <cell r="B16" t="str">
            <v>Jacob Grimm and Wilhelm Grimm</v>
          </cell>
          <cell r="C16" t="str">
            <v>https://www.gutenberg.org/files/2591/2591-h/2591-h.htm</v>
          </cell>
          <cell r="D16" t="str">
            <v>He found that the light came from a house which looked smaller than it really was, from the contrast of its height with that of an immense giant who stood in front of it. He thought to himself, ‘If the giant sees me going in, my life will not be worth much.’ However, after a while he summoned up courage and went forward. When the giant saw him, he called out, ‘It is lucky for that you have come, for I have not had anything to eat for a long time. I can have you now for my supper.’ would rather you let that alone,’ said the man, ‘for I do not willingly give myself up to be eaten; if you are wanting food I have enough to satisfy your hunger.’ ‘If that is so,’ replied the giant, will leave you in peace; I only thought of eating you because I had nothing else.’</v>
          </cell>
          <cell r="E16">
            <v>0.41313555836677501</v>
          </cell>
        </row>
        <row r="17">
          <cell r="A17" t="str">
            <v>A Doll's House : a play</v>
          </cell>
          <cell r="B17" t="str">
            <v>Henrik Ibsen</v>
          </cell>
          <cell r="C17" t="str">
            <v>https://www.gutenberg.org/files/2542/2542-h/2542-h.htm</v>
          </cell>
          <cell r="D17" t="str">
            <v>Yes, a wonderful thing!—But it is so terrible, Christine; it mustn’t happen, not for all the world. I will go at once and see Krogstad. Don’t go to him; he will do you some harm. There was a time when he would gladly do anything for my sake. He? Where does he live? Don’t be so frightened. We are not coming in; you have locked the door. Are you trying on your dress? Yes, that’s it. I look so nice, Torvald. Yes, but it’s no use. It is hopeless. The letter is lying there in the box.</v>
          </cell>
          <cell r="E17">
            <v>-0.124886535108089</v>
          </cell>
        </row>
        <row r="18">
          <cell r="A18" t="str">
            <v>The Iliad</v>
          </cell>
          <cell r="B18" t="str">
            <v>Homer</v>
          </cell>
          <cell r="C18" t="str">
            <v>https://www.gutenberg.org/files/6130/6130-h/6130-h.htm</v>
          </cell>
          <cell r="D18" t="str">
            <v>—Simois, railing, &amp;c. —Dryden’s Virgil, i. 142. Dryden’s Virgil, ii. 825. —Why boast we. —“Paradise Lost,” ii. 450. —Each equal weight. —“Paradise Lost,” vi. 245. —“Paradise Lost,” vi. 831 Compare Chapman’s quaint, bold verses:— —Who to Tydeus owes, i.e. Diomed. Compare Tasso:— Gier. Lib. xvi. 25 Compare the description of the dwelling of Sleep in Orlando Furioso, bk. vi. Dryden’s Virgil, Æn. i. 107, seq. Milton has emulated this passage, in describing the couch of our first parents:— —“Paradise Lost,” iv. 700. —He lies protected, “Paradise Lost,” vi. 335, seq. —For, by the gods! who flies. Observe the bold ellipsis of “he cries,” and the transition from the direct to the oblique construction.</v>
          </cell>
          <cell r="E18">
            <v>-3.57007884979248</v>
          </cell>
        </row>
        <row r="19">
          <cell r="A19" t="str">
            <v>Jane Eyre: An Autobiography</v>
          </cell>
          <cell r="B19" t="str">
            <v>Charlotte Brontë</v>
          </cell>
          <cell r="C19" t="str">
            <v>https://www.gutenberg.org/files/1260/1260-h/1260-h.htm</v>
          </cell>
          <cell r="D19" t="str">
            <v>“I am. God did not give me my life to throw away; and to do as you wish me would, I begin to think, be almost equivalent to committing suicide. Moreover, before I definitively resolve on quitting England, I will know for certain whether I cannot be of greater use by remaining in it than by leaving it.” “What do you mean?” “It would be fruitless to attempt to explain; but there is a point on which I have long endured painful doubt, and I can go nowhere till by some means that doubt is removed.” “I know where your heart turns and to what it clings.</v>
          </cell>
          <cell r="E19">
            <v>-0.50858354568481401</v>
          </cell>
        </row>
        <row r="20">
          <cell r="A20" t="str">
            <v>Walden, and On The Duty Of Civil Disobedience</v>
          </cell>
          <cell r="B20" t="str">
            <v>Henry David Thoreau</v>
          </cell>
          <cell r="C20" t="str">
            <v>https://www.gutenberg.org/files/205/205-h/205-h.htm</v>
          </cell>
          <cell r="D20" t="str">
            <v>Now the trunks of trees on the bottom, and the old log canoe, and the dark surrounding woods, are gone, and the villagers, who scarcely know where it lies, instead of going to the pond to bathe or drink, are thinking to bring its water, which should be as sacred as the Ganges at least, to the village in a pipe, to wash their dishes with!—to earn their Walden by the turning of a cock or drawing of a plug! That devilish Iron Horse, whose ear-rending neigh is heard throughout the town, has muddied the Boiling Spring with his foot, and he it is that has browsed off all the woods on Walden shore, that Trojan horse, with a thousand men in his belly, introduced by mercenary Greeks! Where is the country’s champion, the Moore of Moore Hill, to meet him at the Deep Cut and thrust an avenging lance between the ribs of the bloated pest?</v>
          </cell>
          <cell r="E20">
            <v>-1.70286548137664</v>
          </cell>
        </row>
        <row r="21">
          <cell r="A21" t="str">
            <v>A Modest Proposal</v>
          </cell>
          <cell r="B21" t="str">
            <v>Jonathan Swift</v>
          </cell>
          <cell r="C21" t="str">
            <v>https://www.gutenberg.org/files/1080/1080-h/1080-h.htm</v>
          </cell>
          <cell r="D21" t="str">
            <v>For first, as I have already observed, it would greatly lessen the number of Papists, with whom we are yearly overrun, being the principal breeders of the nation, as well as our most dangerous enemies, and who stay at home on purpose with a design to deliver the kingdom to the Pretender, hoping to take their advantage by the absence of so many good Protestants, who have chosen rather to leave their country, than stay at home and pay tithes against their conscience to an episcopal curate. Secondly, The poorer tenants will have something valuable of their own, which by law may be made liable to a distress, and help to pay their landlord’s rent, their corn and cattle being already seized, and money a thing unknown.</v>
          </cell>
          <cell r="E21">
            <v>-2.2652914524078298</v>
          </cell>
        </row>
        <row r="22">
          <cell r="A22" t="str">
            <v>The Strange Case of Dr. Jekyll and Mr. Hyde</v>
          </cell>
          <cell r="B22" t="str">
            <v>Robert Louis Stevenson</v>
          </cell>
          <cell r="C22" t="str">
            <v>https://www.gutenberg.org/files/43/43-h/43-h.htm</v>
          </cell>
          <cell r="D22" t="str">
            <v>“Jekyll, for instance,” said the lawyer. “He never told you,” cried Mr. Hyde, with a flush of anger. “I did not think you would have lied.” “Come,” said Mr. Utterson, “that is not fitting language.” The other snarled aloud into a savage laugh; and the next moment, with extraordinary quickness, he had unlocked the door and disappeared into the house. The lawyer stood awhile when Mr. Hyde had left him, the picture of disquietude. Then he began slowly to mount the street, pausing every step or two and putting his hand to his brow like a man in mental perplexity. The problem he was thus debating as he walked, was one of a class that is rarely solved.</v>
          </cell>
          <cell r="E22">
            <v>-0.12634329497814101</v>
          </cell>
        </row>
        <row r="23">
          <cell r="A23" t="str">
            <v>War and Peace</v>
          </cell>
          <cell r="B23" t="str">
            <v>graf Leo Tolstoy</v>
          </cell>
          <cell r="C23" t="str">
            <v>https://www.gutenberg.org/files/2600/2600-h/2600-h.htm</v>
          </cell>
          <cell r="D23" t="str">
            <v>“But military men have told me that it is impossible to fight in the town,” said Pierre, “and that the position...” “Well, of course! That’s what we were saying,” replied the first speaker. “And what does he mean by ‘One of my eyes was sore but now I am on the lookout with both’?” asked Pierre. “The count had a sty,” replied the adjutant smiling, “and was very much upset when I told him people had come to ask what was the matter with him. By the by, Count,” he added suddenly, addressing Pierre with a smile, “we heard that you have family troubles and that the countess, your wife...”</v>
          </cell>
          <cell r="E23">
            <v>-0.53411263227462702</v>
          </cell>
        </row>
        <row r="24">
          <cell r="A24" t="str">
            <v>The Adventures of Tom Sawyer, Complete</v>
          </cell>
          <cell r="B24" t="str">
            <v>Mark Twain</v>
          </cell>
          <cell r="C24" t="str">
            <v>https://www.gutenberg.org/files/74/74-h/74-h.htm</v>
          </cell>
          <cell r="D24" t="str">
            <v>“I was meaning for the best, Tom. And, Tom, it did do you good.” Tom looked up in her face with just a perceptible twinkle peeping through his gravity. “I know you was meaning for the best, aunty, and so was I with Peter. It done him good, too. I never see him get around so since—” “Oh, go ’long with you, Tom, before you aggravate me again. And you try and see if you can’t be a good boy, for once, and you needn’t take any more medicine.” Tom reached school ahead of time. It was noticed that this strange thing had been occurring every day latterly.</v>
          </cell>
          <cell r="E24">
            <v>-4.6666424721479402E-2</v>
          </cell>
        </row>
        <row r="25">
          <cell r="A25" t="str">
            <v>Anthem</v>
          </cell>
          <cell r="B25" t="str">
            <v>Ayn Rand</v>
          </cell>
          <cell r="C25" t="str">
            <v>https://www.gutenberg.org/files/1250/1250-h/1250-h.htm</v>
          </cell>
          <cell r="D25" t="str">
            <v>“You have worked on this alone?” asked International 1-5537. “Many men in the Homes of the Scholars have had strange new ideas in the past,” said Solidarity 8-1164, “but when the majority of their brother Scholars voted against them, they abandoned their ideas, as all men must.” “This box is useless,” said Alliance 6-7349. “This would wreck the Plans of the World Council,” said Unanimity 2-9913, “and without the Plans of the World Council the sun cannot rise. It took fifty years to secure the approval of all the Councils for the Candle, and to decide upon the number needed, and to re-fit the Plans so as to make candles instead of torches.</v>
          </cell>
          <cell r="E25">
            <v>-1.2684410810470499</v>
          </cell>
        </row>
        <row r="26">
          <cell r="A26" t="str">
            <v>A Christmas Carol in Prose; Being a Ghost Story of Christmas</v>
          </cell>
          <cell r="B26" t="str">
            <v>Charles Dickens</v>
          </cell>
          <cell r="C26" t="str">
            <v>https://www.gutenberg.org/files/46/46-h/46-h.htm</v>
          </cell>
          <cell r="D26" t="str">
            <v>Marley’s Ghost Mr. Fezziwig’s Ball Scrooge Extinguishes the Firstof the Three Spirits Scrooge’s Third Visitor Ignorance and Want The Last of the Spirits Scrooge and Bob Cratchit Marley was dead: to begin with. There is no doubt whatever about that. The register of his burial was signed by the clergyman, the clerk, the undertaker, and the chief mourner. Scrooge signed it: and Scrooge’s name was good upon ’Change, for anything he chose to put his hand to. Old Marley was as dead as a door-nail. Scrooge never painted out Old Marley’s name. There it stood, years afterwards, above the warehouse door: Scrooge and Marley. The firm was known as Scrooge and Marley. Sometimes people new to the business called Scrooge Scrooge, and sometimes Marley, but he answered to both names.</v>
          </cell>
          <cell r="E26">
            <v>-1.8652262687683101</v>
          </cell>
        </row>
        <row r="27">
          <cell r="A27" t="str">
            <v>The Republic</v>
          </cell>
          <cell r="B27" t="str">
            <v>Plato</v>
          </cell>
          <cell r="C27" t="str">
            <v>https://www.gutenberg.org/ebooks/1497.html.images</v>
          </cell>
          <cell r="D27" t="str">
            <v>Exactly so. And is not that the best-ordered State in which the greatest number of persons apply the terms ‘mine’ and ‘not mine’ in the same way to the same thing? Quite true. Very true, he replied; and I agree with you that in the best-ordered State there is the nearest approach to this common feeling which you describe. Then when any one of the citizens experiences any good or evil, the whole State will make his case their own, and will either rejoice or sorrow with him? Yes, he said, that is what will happen in a well-ordered State.</v>
          </cell>
          <cell r="E27">
            <v>-1.2419852018356301</v>
          </cell>
        </row>
        <row r="28">
          <cell r="A28" t="str">
            <v>Crime and Punishment</v>
          </cell>
          <cell r="B28" t="str">
            <v>Fyodor Dostoyevsky</v>
          </cell>
          <cell r="C28" t="str">
            <v>https://www.gutenberg.org/files/2554/2554-h/2554-h.htm</v>
          </cell>
          <cell r="D28" t="str">
            <v>“A priest,” he articulated huskily. Katerina Ivanovna walked to the window, laid her head against the window frame and exclaimed in despair: “Oh, cursed life!” “A priest,” the dying man said again after a moment’s silence. “They’ve gone for him,” Katerina Ivanovna shouted to him, he obeyed her shout and was silent. With sad and timid eyes he looked for her; she returned and stood by his pillow. He seemed a little easier but not for long. Soon his eyes rested on little Lida, his favourite, who was shaking in the corner, as though she were in a fit, and staring at him with her wondering childish eyes.</v>
          </cell>
          <cell r="E28">
            <v>-0.22772690653800901</v>
          </cell>
        </row>
        <row r="29">
          <cell r="A29" t="str">
            <v>Heart of Darkness</v>
          </cell>
          <cell r="B29" t="str">
            <v>Joseph Conrad</v>
          </cell>
          <cell r="C29" t="str">
            <v>https://www.gutenberg.org/files/219/219-h/219-h.htm</v>
          </cell>
          <cell r="D29" t="str">
            <v>“She came abreast of the steamer, stood still, and faced us. Her long shadow fell to the water’s edge. Her face had a tragic and fierce aspect of wild sorrow and of dumb pain mingled with the fear of some struggling, half-shaped resolve. She stood looking at us without a stir, and like the wilderness itself, with an air of brooding over an inscrutable purpose. A whole minute passed, and then she made a step forward. There was a low jingle, a glint of yellow metal, a sway of fringed draperies, and she stopped as if her heart had failed her.</v>
          </cell>
          <cell r="E29">
            <v>-1.01746046543121</v>
          </cell>
        </row>
        <row r="30">
          <cell r="A30" t="str">
            <v>Great Expectations</v>
          </cell>
          <cell r="B30" t="str">
            <v>Charles Dickens</v>
          </cell>
          <cell r="C30" t="str">
            <v>https://www.gutenberg.org/files/1400/1400-h/1400-h.htm</v>
          </cell>
          <cell r="D30" t="str">
            <v>“This is a fine place of my son’s, sir,” cried the old man, while I nodded as hard as I possibly could. “This is a pretty pleasure-ground, sir. This spot and these beautiful works upon it ought to be kept together by the Nation, after my son’s time, for the people’s enjoyment.” “You’re as proud of it as Punch; ain’t you, Aged?” said Wemmick, contemplating the old man, with his hard face really softened; “there’s a nod for you;” giving him a tremendous one; “there’s another for you;” giving him a still more tremendous one; “you like that, don’t you? If you’re not tired, Mr. Pip—though I know it’s tiring to strangers—will you tip him one more? You can’t think how it pleases him.”</v>
          </cell>
          <cell r="E30">
            <v>-0.7893648147583</v>
          </cell>
        </row>
        <row r="31">
          <cell r="A31" t="str">
            <v>Adventures of Huckleberry Finn</v>
          </cell>
          <cell r="B31" t="str">
            <v>Mark Twain</v>
          </cell>
          <cell r="C31" t="str">
            <v>https://www.gutenberg.org/files/76/76-h/76-h.htm</v>
          </cell>
          <cell r="D31" t="str">
            <v>When I got down out of the tree I crept along down the river bank a piece, and found the two bodies laying in the edge of the water, and tugged at them till I got them ashore; then I covered up their faces, and got away as quick as I could. I cried a little when I was covering up Buck’s face, for he was mighty good to me. It was just dark now. I never went near the house, but struck through the woods and made for the swamp. Jim warn’t on his island, so I tramped off in a hurry for the crick, and crowded through the willows, red-hot to jump aboard and get out of that awful country.</v>
          </cell>
          <cell r="E31">
            <v>0.23786763846874201</v>
          </cell>
        </row>
        <row r="32">
          <cell r="A32" t="str">
            <v>The Wonderful Wizard of Oz</v>
          </cell>
          <cell r="B32" t="str">
            <v>L. Frank Baum</v>
          </cell>
          <cell r="C32" t="str">
            <v>https://www.gutenberg.org/files/55/55-h/55-h.htm</v>
          </cell>
          <cell r="D32" t="str">
            <v>“Thank you,” he answered. “Now, if you will help me sew the silk together, we will begin to work on our balloon.” So Dorothy took a needle and thread, and as fast as Oz cut the strips of silk into proper shape the girl sewed them neatly together. First there was a strip of light green silk, then a strip of dark green and then a strip of emerald green; for Oz had a fancy to make the balloon in different shades of the color about them. It took three days to sew all the strips together, but when it was finished they had a big bag of green silk more than twenty feet long.</v>
          </cell>
          <cell r="E32">
            <v>0.89230608940124501</v>
          </cell>
        </row>
        <row r="33">
          <cell r="A33" t="str">
            <v>The Count of Monte Cristo, Illustrated</v>
          </cell>
          <cell r="B33" t="str">
            <v>Alexandre Dumas</v>
          </cell>
          <cell r="C33" t="str">
            <v>https://www.gutenberg.org/files/1184/1184-h/1184-h.htm</v>
          </cell>
          <cell r="D33" t="str">
            <v>The morning’s sun rose clear and resplendent, touching the foamy waves into a network of ruby-tinted light. Various rumors were afloat to the effect that the owners of the Pharaon had promised to attend the nuptial feast; but all seemed unanimous in doubting that an act of such rare and exceeding condescension could possibly be intended. Danglars, however, who now made his appearance, accompanied by Caderousse, effectually confirmed the report, stating that he had recently conversed with Morrel, who had himself assured him of his intention to dine at La Réserve. In fact, a moment later Morrel appeared and was saluted with an enthusiastic burst of applause from the crew of the Pharaon, who hailed the visit of the shipowner as a sure indication that the man whose wedding feast he thus delighted to honor would ere long be first in command of the ship; and as Dantès was universally beloved on board his vessel, the sailors put no restraint on their tumultuous joy at finding that the opinion and choice of their superiors so exactly coincided with their own.</v>
          </cell>
          <cell r="E33">
            <v>-2.5221099853515598</v>
          </cell>
        </row>
        <row r="34">
          <cell r="A34" t="str">
            <v>Ulysses</v>
          </cell>
          <cell r="B34" t="str">
            <v>James Joyce</v>
          </cell>
          <cell r="C34" t="str">
            <v>https://www.gutenberg.org/files/4300/4300-h/4300-h.htm</v>
          </cell>
          <cell r="D34" t="str">
            <v>—Those who are married, Mr Best, douce herald, said, all save one, shall live. The rest shall keep as they are. He laughed, unmarried, at Eglinton Johannes, of arts a bachelor. —You are a delusion, said roundly John Eglinton to Stephen. You have brought us all this way to show us a French triangle. Do you believe your own theory? —No, Stephen said promptly. —Are you going to write it? Mr Best asked. You ought to make it a dialogue, don’t you know, like the Platonic dialogues Wilde wrote. John Eclecticon doubly smiled. —Well, in that case, he said, I don’t see why you should expect payment for it since you don’t believe it yourself.</v>
          </cell>
          <cell r="E34">
            <v>-1.6803458929061801</v>
          </cell>
        </row>
        <row r="35">
          <cell r="A35" t="str">
            <v>The Odyssey</v>
          </cell>
          <cell r="B35" t="str">
            <v>Homer</v>
          </cell>
          <cell r="C35" t="str">
            <v>https://www.gutenberg.org/files/1727/1727-h/1727-h.htm</v>
          </cell>
          <cell r="D35" t="str">
            <v>His son, Theoclymenus, it was who now came up to Telemachus as he was making drink-offerings and praying in his ship. “Friend,” said he, “now that I find you sacrificing in this place, I beseech you by your sacrifices themselves, and by the god to whom you make them, I pray you also by your own head and by those of your followers tell me the truth and nothing but the truth. Who and whence are you? Tell me also of your town and parents.” Telemachus said, “I will answer you quite truly. I am from Ithaca, and my father is Ulysses, as surely as that he ever lived.</v>
          </cell>
          <cell r="E35">
            <v>-1.3081297874450599</v>
          </cell>
        </row>
        <row r="36">
          <cell r="A36" t="str">
            <v>The Prophet</v>
          </cell>
          <cell r="B36" t="str">
            <v>Kahlil Gibran</v>
          </cell>
          <cell r="C36" t="str">
            <v>https://www.gutenberg.org/files/58585/58585-h/58585-h.htm</v>
          </cell>
          <cell r="D36" t="str">
            <v>You have been told that, even like a chain, you are as weak as your weakest link. This is but half the truth. You are also as strong as your strongest link. To measure you by your smallest deed is to reckon the power of ocean by the frailty of its foam. To judge you by your failures is to cast blame upon the seasons for their inconstancy. Ay, you are like an ocean, And though heavy-grounded ships await the tide upon your shores, yet, even like an ocean, you cannot hasten your tides. And like the seasons you are also,</v>
          </cell>
          <cell r="E36">
            <v>-0.87058949470519997</v>
          </cell>
        </row>
        <row r="37">
          <cell r="A37" t="str">
            <v>Little Women</v>
          </cell>
          <cell r="B37" t="str">
            <v>Louisa May Alcott</v>
          </cell>
          <cell r="C37" t="str">
            <v>https://www.gutenberg.org/files/514/514-h/514-h.htm</v>
          </cell>
          <cell r="D37" t="str">
            <v>"That reminds me," said Meg, "that I've got something to tell. It isn't funny, like Jo's story, but I thought about it a good deal as I came home. At the Kings' today I found everybody in a flurry, and one of the children said that her oldest brother had done something dreadful, and Papa had sent him away. I heard Mrs. King crying and Mr. King talking very loud, and Grace and Ellen turned away their faces when they passed me, so I shouldn't see how red and swollen their eyes were. I didn't ask any questions, of course, but I felt so sorry for them and was rather glad I hadn't any wild brothers to do wicked things and disgrace the family."</v>
          </cell>
          <cell r="E37">
            <v>0.55405056476592995</v>
          </cell>
        </row>
        <row r="38">
          <cell r="A38" t="str">
            <v>Peter Pan</v>
          </cell>
          <cell r="B38" t="str">
            <v>J. M. Barrie</v>
          </cell>
          <cell r="C38" t="str">
            <v>https://www.gutenberg.org/files/16/16-h/16-h.htm</v>
          </cell>
          <cell r="D38" t="str">
            <v>But he was far too proud for that. “If you find your mothers,” he said darkly, “I hope you will like them.” The awful cynicism of this made an uncomfortable impression, and most of them began to look rather doubtful. After all, their faces said, were they not noodles to want to go? “Now then,” cried Peter, “no fuss, no blubbering; good-bye, Wendy;” and he held out his hand cheerily, quite as if they must really go now, for he had something important to do. She had to take his hand, and there was no indication that he would prefer a thimble.</v>
          </cell>
          <cell r="E38">
            <v>-3.52784283459186E-2</v>
          </cell>
        </row>
        <row r="39">
          <cell r="A39" t="str">
            <v>Anne of Green Gables</v>
          </cell>
          <cell r="B39" t="str">
            <v>L. M. Montgomery</v>
          </cell>
          <cell r="C39" t="str">
            <v>https://www.gutenberg.org/files/45/45-h/45-h.htm</v>
          </cell>
          <cell r="D39" t="str">
            <v>“Now, Anne, I noticed last night that you threw your clothes all about the floor when you took them off. That is a very untidy habit, and I can’t allow it at all. As soon as you take off any article of clothing fold it neatly and place it on the chair. I haven’t any use at all for little girls who aren’t neat.” “I was so harrowed up in my mind last night that I didn’t think about my clothes at all,” said Anne. “I’ll fold them nicely tonight. They always made us do that at the asylum. Half the time, though, I’d forget, I’d be in such a hurry to get into bed nice and quiet and imagine things.”</v>
          </cell>
          <cell r="E39">
            <v>0.53027588129043501</v>
          </cell>
        </row>
        <row r="40">
          <cell r="A40" t="str">
            <v>The Happy Prince, and Other Tales</v>
          </cell>
          <cell r="B40" t="str">
            <v>Oscar Wilde</v>
          </cell>
          <cell r="C40" t="str">
            <v>https://www.gutenberg.org/ebooks/902.html.images</v>
          </cell>
          <cell r="D40" t="str">
            <v>“A person who, because he has corns himself, always treads on other people’s toes,” answered the Roman Candle in a low whisper; and the Cracker nearly exploded with laughter. “Pray, what are you laughing at?” inquired the Rocket; “I am not laughing.” “I am laughing because I am happy,” replied the Cracker. “That is a very selfish reason,” said the Rocket angrily. “What right have you to be happy? You should be thinking about others. In fact, you should be thinking about me. I am always thinking about myself, and I expect everybody else to do the same. That is what is called sympathy.</v>
          </cell>
          <cell r="E40">
            <v>1.6993734985589901E-2</v>
          </cell>
        </row>
        <row r="41">
          <cell r="A41" t="str">
            <v>The Importance of Being Earnest: A Trivial Comedy for Serious People</v>
          </cell>
          <cell r="B41" t="str">
            <v>Oscar Wilde</v>
          </cell>
          <cell r="C41" t="str">
            <v>https://www.gutenberg.org/files/844/844-h/844-h.htm</v>
          </cell>
          <cell r="D41" t="str">
            <v>I have a country house with some land, of course, attached to it, about fifteen hundred acres, I believe; but I don’t depend on that for my real income. In fact, as far as I can make out, the poachers are the only people who make anything out of it. A country house! How many bedrooms? Well, that point can be cleared up afterwards. You have a town house, I hope? A girl with a simple, unspoiled nature, like Gwendolen, could hardly be expected to reside in the country. Well, I own a house in Belgrave Square, but it is let by the year to Lady Bloxham. Of course, I can get it back whenever I like, at six months’ notice.</v>
          </cell>
          <cell r="E41">
            <v>-0.342300444841384</v>
          </cell>
        </row>
        <row r="42">
          <cell r="A42" t="str">
            <v>The Souls of Black Folk</v>
          </cell>
          <cell r="B42" t="str">
            <v>W. E. B. Du Bois</v>
          </cell>
          <cell r="C42" t="str">
            <v>https://www.gutenberg.org/files/408/408-h/408-h.htm</v>
          </cell>
          <cell r="D42" t="str">
            <v>Such was the dawn of Freedom; such was the work of the Freedmen’s Bureau, which, summed up in brief, may be epitomized thus: for some fifteen million dollars, beside the sums spent before 1865, and the dole of benevolent societies, this Bureau set going a system of free labor, established a beginning of peasant proprietorship, secured the recognition of black freedmen before courts of law, and founded the free common school in the South. On the other hand, it failed to begin the establishment of good-will between ex-masters and freedmen, to guard its work wholly from paternalistic methods which discouraged self-reliance, and to carry out to any considerable extent its implied promises to furnish the freedmen with land.</v>
          </cell>
          <cell r="E42">
            <v>-2.1405770778656001</v>
          </cell>
        </row>
        <row r="43">
          <cell r="A43" t="str">
            <v>The American Diary of a Japanese Girl</v>
          </cell>
          <cell r="B43" t="str">
            <v>Yoné Noguchi</v>
          </cell>
          <cell r="C43" t="str">
            <v>https://www.gutenberg.org/ebooks/63256.html.images</v>
          </cell>
          <cell r="D43" t="str">
            <v>12th—It surprises me to learn that many an American is born and dies in a hotel. Such a life—however large rooms you may possess—is not distinguishable, in my opinion, from that of a bird in a cage. Is hotel-living a recent fashion? Don’t say so! The business locality—like the place where this Palace Hotel takes its seat—does not afford a stomachful of respectable air. I preferred some hospitable boarding house in a quiet street, where I might even step up and down in nude feet. I wished to occupy a chamber where the morning sun could steal in and shake my sleepy little head with golden fingers as my beloved mama might do.</v>
          </cell>
          <cell r="E43">
            <v>-0.51398605108261097</v>
          </cell>
        </row>
        <row r="44">
          <cell r="A44" t="str">
            <v>Narrative of the Life of Frederick Douglass, an American Slave</v>
          </cell>
          <cell r="B44" t="str">
            <v>Douglass</v>
          </cell>
          <cell r="C44" t="str">
            <v>https://www.gutenberg.org/files/23/23-h/23-h.htm</v>
          </cell>
          <cell r="D44" t="str">
            <v>My mistress was, as I have said, a kind and tender-hearted woman; and in the simplicity of her soul she commenced, when I first went to live with her, to treat me as she supposed one human being ought to treat another. In entering upon the duties of a slaveholder, she did not seem to perceive that I sustained to her the relation of a mere chattel, and that for her to treat me as a human being was not only wrong, but dangerously so. Slavery proved as injurious to her as it did to me. When I went there, she was a pious, warm, and tender-hearted woman.</v>
          </cell>
          <cell r="E44">
            <v>-0.78899657726287797</v>
          </cell>
        </row>
        <row r="45">
          <cell r="A45" t="str">
            <v>A Study in Scarlet</v>
          </cell>
          <cell r="B45" t="str">
            <v>Arthur Conan Doyle</v>
          </cell>
          <cell r="C45" t="str">
            <v>https://www.gutenberg.org/files/244/244-h/244-h.htm</v>
          </cell>
          <cell r="D45" t="str">
            <v>The young fellow seemed pleased at the suggestion, and his dark eyes sparkled with pleasure. “I’ll do so,” he said, “we’ve been in the mountains for two months, and are not over and above in visiting condition. He must take us as he finds us.” “He has a good deal to thank you for, and so have I,” she answered, “he’s awful fond of me. If those cows had jumped on me he’d have never got over it.” “Neither would I,” said her companion. “You! Well, I don’t see that it would make much matter to you, anyhow. You ain’t even a friend of ours.”</v>
          </cell>
          <cell r="E45">
            <v>8.9239245280623401E-3</v>
          </cell>
        </row>
        <row r="46">
          <cell r="A46" t="str">
            <v>The War of the Worlds</v>
          </cell>
          <cell r="B46" t="str">
            <v>H. G. Wells</v>
          </cell>
          <cell r="C46" t="str">
            <v>https://www.gutenberg.org/files/36/36-h/36-h.htm</v>
          </cell>
          <cell r="D46" t="str">
            <v>The officers who were not actively engaged stood and stared over the treetops southwestward, and the men digging would stop every now and again to stare in the same direction. Byfleet was in a tumult; people packing, and a score of hussars, some of them dismounted, some on horseback, were hunting them about. Three or four black government waggons, with crosses in white circles, and an old omnibus, among other vehicles, were being loaded in the village street. There were scores of people, most of them sufficiently sabbatical to have assumed their best clothes. The soldiers were having the greatest difficulty in making them realise the gravity of their position.</v>
          </cell>
          <cell r="E46">
            <v>-1.07059013843536</v>
          </cell>
        </row>
        <row r="47">
          <cell r="A47" t="str">
            <v>Don Quixote</v>
          </cell>
          <cell r="B47" t="str">
            <v>Miguel de Cervantes Saavedra</v>
          </cell>
          <cell r="C47" t="str">
            <v>https://www.gutenberg.org/files/996/996-h/996-h.htm</v>
          </cell>
          <cell r="D47" t="str">
            <v>“I will hold my peace, señora,” said Don Quixote, “and I will curb the natural anger that had arisen in my breast, and will proceed in peace and quietness until I have fulfilled my promise; but in return for this consideration I entreat you to tell me, if you have no objection to do so, what is the nature of your trouble, and how many, who, and what are the persons of whom I am to require due satisfaction, and on whom I am to take vengeance on your behalf?” “That I will do with all my heart,” replied Dorothea, “if it will not be wearisome to you to hear of miseries and misfortunes.”</v>
          </cell>
          <cell r="E47">
            <v>-0.98975461721420199</v>
          </cell>
        </row>
        <row r="48">
          <cell r="A48" t="str">
            <v>The Hound of the Baskervilles</v>
          </cell>
          <cell r="B48" t="str">
            <v>Arthur Conan Doyle</v>
          </cell>
          <cell r="C48" t="str">
            <v>https://www.gutenberg.org/files/2852/2852-h/2852-h.htm</v>
          </cell>
          <cell r="D48" t="str">
            <v>“I can only think of the obvious conclusion that the man has practised in town before going to the country.” “I think that we might venture a little farther than this. Look at it in this light. On what occasion would it be most probable that such a presentation would be made? When would his friends unite to give him a pledge of their good will? Obviously at the moment when Dr. Mortimer withdrew from the service of the hospital in order to start a practice for himself. We know there has been a presentation. We believe there has been a change from a town hospital to a country practice.</v>
          </cell>
          <cell r="E48">
            <v>-1.19479620456695</v>
          </cell>
        </row>
        <row r="49">
          <cell r="A49" t="str">
            <v>The Awakening, and Selected Short Stories</v>
          </cell>
          <cell r="B49" t="str">
            <v>Kate Chopin</v>
          </cell>
          <cell r="C49" t="str">
            <v>https://www.gutenberg.org/files/160/160-h/160-h.htm</v>
          </cell>
          <cell r="D49" t="str">
            <v>“Perhaps she was when she first came; but cooks are only human. They need looking after, like any other class of persons that you employ. Suppose I didn’t look after the clerks in my office, just let them run things their own way; they’d soon make a nice mess of me and my business.” “Where are you going?” asked Edna, seeing that her husband arose from table without having eaten a morsel except a taste of the highly-seasoned soup. “I’m going to get my dinner at the club. Good night.” He went into the hall, took his hat and stick from the stand, and left the house.</v>
          </cell>
          <cell r="E49">
            <v>0.34260872006416299</v>
          </cell>
        </row>
        <row r="50">
          <cell r="A50" t="str">
            <v>The Romance of Lust: A classic Victorian erotic novel</v>
          </cell>
          <cell r="B50" t="str">
            <v>Anonymous</v>
          </cell>
          <cell r="C50" t="str">
            <v>https://www.gutenberg.org/files/30254/30254-h/30254-h.htm</v>
          </cell>
          <cell r="D50" t="str">
            <v>“That appears probable, my dear boy, but then he took precaution not to get any more children.” “But what precautions could he take, and how did he do so?” “You are a curious boy, but I shall tell you. He used to continue long at it, making me spend two or three times before he did, and then when he felt it coming he used to withdraw, and his prick being all moist, he would slip it into my bottom, and spend there as soon as ever he got the head of it inside.” “And did that give you any pleasure, mamma?”</v>
          </cell>
          <cell r="E50">
            <v>-6.0355540364980698E-2</v>
          </cell>
        </row>
        <row r="51">
          <cell r="A51" t="str">
            <v>Wuthering Heights</v>
          </cell>
          <cell r="B51" t="str">
            <v>Emily Brontë</v>
          </cell>
          <cell r="C51" t="str">
            <v>https://www.gutenberg.org/files/768/768-h/768-h.htm</v>
          </cell>
          <cell r="D51" t="str">
            <v>“‘I’m ill to-night, Catherine, love,’ he said; ‘and you must have all the talk, and let me listen. Come, and sit by me. I was sure you wouldn’t break your word, and I’ll make you promise again, before you go.’ “I knew now that I mustn’t tease him, as he was ill; and I spoke softly and put no questions, and avoided irritating him in any way. I had brought some of my nicest books for him: he asked me to read a little of one, and I was about to comply, when Earnshaw burst the door open: having gathered venom with reflection.</v>
          </cell>
          <cell r="E51">
            <v>1.9471336156129799E-2</v>
          </cell>
        </row>
        <row r="52">
          <cell r="A52" t="str">
            <v>Treasure Island</v>
          </cell>
          <cell r="B52" t="str">
            <v>Robert Louis Stevenson</v>
          </cell>
          <cell r="C52" t="str">
            <v>https://www.gutenberg.org/files/120/120-h/120-h.htm</v>
          </cell>
          <cell r="D52" t="str">
            <v>“Did any of you gentlemen want to have it out with me?” roared Silver, bending far forward from his position on the keg, with his pipe still glowing in his right hand. “Put a name on what you’re at; you ain’t dumb, I reckon. Him that wants shall get it. Have I lived this many years, and a son of a rum puncheon cock his hat athwart my hawse at the latter end of it? You know the way; you’re all gentlemen o’ fortune, by your account. Well, I’m ready. Take a cutlass, him that dares, and I’ll see the colour of his inside, crutch and all, before that pipe’s empty.”</v>
          </cell>
          <cell r="E52">
            <v>-1.0954440832137999</v>
          </cell>
        </row>
        <row r="53">
          <cell r="A53" t="str">
            <v>Leviathan</v>
          </cell>
          <cell r="B53" t="str">
            <v>Thomas Hobbes</v>
          </cell>
          <cell r="C53" t="str">
            <v>https://www.gutenberg.org/files/3207/3207-h/3207-h.htm</v>
          </cell>
          <cell r="D53" t="str">
            <v>And because all signes of hatred, or contempt, provoke to fight; insomuch as most men choose rather to hazard their life, than not to be revenged; we may in the eighth place, for a Law of Nature set down this Precept, “That no man by deed, word, countenance, or gesture, declare Hatred, or Contempt of another.” The breach of which Law, is commonly called Contumely. The question who is the better man, has no place in the condition of meer Nature; where, (as has been shewn before,) all men are equall. The inequallity that now is, has been introduced by the Lawes civill.</v>
          </cell>
          <cell r="E53">
            <v>-2.9883866310119598</v>
          </cell>
        </row>
        <row r="54">
          <cell r="A54" t="str">
            <v>The Kama Sutra of Vatsyayana</v>
          </cell>
          <cell r="B54" t="str">
            <v>Vatsyayana</v>
          </cell>
          <cell r="C54" t="str">
            <v>https://www.gutenberg.org/files/27827/27827-h/27827-h.htm</v>
          </cell>
          <cell r="D54" t="str">
            <v>(a). When by living with a great man a courtesan acquires present wealth, and in addition to this becomes acquainted with other people, and thus obtains a chance of future fortune, and an accession of wealth, and becomes desirable to all, this is called a gain of wealth attended by other gain. (b). When by living with a man a courtesan simply gets money, this is called a gain of wealth not attended by any other gain. (c). When a courtesan receives money from other people besides her lover, the results are: the chance of the loss of future good from her present lover; the chance of disaffection of a man securely attached to her; the hatred of all; and the chance of a union with some low person, tending to destroy her future good.</v>
          </cell>
          <cell r="E54">
            <v>-1.80587613582611</v>
          </cell>
        </row>
        <row r="55">
          <cell r="A55" t="str">
            <v>Narrative of the Captivity and Restoration of Mrs. Mary Rowlandson</v>
          </cell>
          <cell r="B55" t="str">
            <v>Rowlandson</v>
          </cell>
          <cell r="C55" t="str">
            <v>https://www.gutenberg.org/files/851/851-h/851-h.htm</v>
          </cell>
          <cell r="D55" t="str">
            <v>We took up our packs and along we went, but a wearisome day I had of it. As we went along I saw an Englishman stripped naked, and lying dead upon the ground, but knew not who it was. Then we came to another Indian town, where we stayed all night. In this town there were four English children, captives; and one of them my own sister's. I went to see how she did, and she was well, considering her captive condition. I would have tarried that night with her, but they that owned her would not suffer it. Then I went into another wigwam, where they were boiling corn and beans, which was a lovely sight to see, but I could not get a taste thereof.</v>
          </cell>
          <cell r="E55">
            <v>-0.45411989092826799</v>
          </cell>
        </row>
        <row r="56">
          <cell r="A56" t="str">
            <v>Second Treatise of Government</v>
          </cell>
          <cell r="B56" t="str">
            <v>John Locke</v>
          </cell>
          <cell r="C56" t="str">
            <v>https://www.gutenberg.org/ebooks/7370.html.images</v>
          </cell>
          <cell r="D56" t="str">
            <v>First, It is not, nor can possibly be absolutely arbitrary over the lives and fortunes of the people: for it being but the joint power of every member of the society given up to that person, or assembly, which is legislator; it can be no more than those persons had in a state of nature before they entered into society, and gave up to the community: for no body can transfer to another more power than he has in himself; and no body has an absolute arbitrary power over himself, or over any other, to destroy his own life, or take away the life or property of another.</v>
          </cell>
          <cell r="E56">
            <v>-1.9521638154983501</v>
          </cell>
        </row>
        <row r="57">
          <cell r="A57" t="str">
            <v>Emma</v>
          </cell>
          <cell r="B57" t="str">
            <v>Jane Austen</v>
          </cell>
          <cell r="C57" t="str">
            <v>https://www.gutenberg.org/files/158/158-h/158-h.htm</v>
          </cell>
          <cell r="D57" t="str">
            <v>“I shall hear about you all,” said he; “that is my chief consolation. I shall hear of every thing that is going on among you. I have engaged Mrs. Weston to correspond with me. She has been so kind as to promise it. Oh! the blessing of a female correspondent, when one is really interested in the absent!—she will tell me every thing. In her letters I shall be at dear Highbury again.” It was a sad change. They had been meeting almost every day since his arrival. Certainly his being at Randalls had given great spirit to the last two weeks—indescribable spirit; the idea, the expectation of seeing him which every morning had brought, the assurance of his attentions, his liveliness, his manners! It had been a very happy fortnight, and forlorn must be the sinking from it into the common course of Hartfield days.</v>
          </cell>
          <cell r="E57">
            <v>-1.6090397834777801</v>
          </cell>
        </row>
        <row r="58">
          <cell r="A58" t="str">
            <v>The Time Machine</v>
          </cell>
          <cell r="B58" t="str">
            <v>H. G. Wells</v>
          </cell>
          <cell r="C58" t="str">
            <v>https://www.gutenberg.org/files/35/35-h/35-h.htm</v>
          </cell>
          <cell r="D58" t="str">
            <v>“I think so,” murmured the Provincial Mayor; and, knitting his brows, he lapsed into an introspective state, his lips moving as one who repeats mystic words. “Yes, I think I see it now,” he said after some time, brightening in a quite transitory manner. “Well, I do not mind telling you I have been at work upon this geometry of Four Dimensions for some time. Some of my results are curious. For instance, here is a portrait of a man at eight years old, another at fifteen, another at seventeen, another at twenty-three, and so on. All these are evidently sections, as it were, Three-Dimensional representations of his Four-Dimensioned being, which is a fixed and unalterable thing.</v>
          </cell>
          <cell r="E58">
            <v>-1.0759652853012001</v>
          </cell>
        </row>
        <row r="59">
          <cell r="A59" t="str">
            <v>Les Misérables</v>
          </cell>
          <cell r="B59" t="str">
            <v>Victor Hugo</v>
          </cell>
          <cell r="C59" t="str">
            <v>https://www.gutenberg.org/files/135/135-h/135-h.htm</v>
          </cell>
          <cell r="D59" t="str">
            <v>Still, he felt that he had lost time. Night had fully come. They turned into the crossroad; the way became frightfully bad; the cart lurched from one rut to the other; he said to the postilion:— “Keep at a trot, and you shall have a double fee.” In one of the jolts, the whiffle-tree broke. “There’s the whiffle-tree broken, sir,” said the postilion; “I don’t know how to harness my horse now; this road is very bad at night; if you wish to return and sleep at Tinques, we could be in Arras early to-morrow morning.” He replied, “Have you a bit of rope and a knife?”</v>
          </cell>
          <cell r="E59">
            <v>-0.70478737354278498</v>
          </cell>
        </row>
        <row r="60">
          <cell r="A60" t="str">
            <v>Dubliners</v>
          </cell>
          <cell r="B60" t="str">
            <v>James Joyce</v>
          </cell>
          <cell r="C60" t="str">
            <v>https://www.gutenberg.org/files/2814/2814-h/2814-h.htm</v>
          </cell>
          <cell r="D60" t="str">
            <v>“Mr D’Arcy,” she said, “what is the name of that song you were singing?” “It’s called The Lass of Aughrim,” said Mr D’Arcy, “but I couldn’t remember it properly. Why? Do you know it?” “The Lass of Aughrim,” she repeated. “I couldn’t think of the name.” “It’s a very nice air,” said Mary Jane. “I’m sorry you were not in voice tonight.” “Now, Mary Jane,” said Aunt Kate, “don’t annoy Mr D’Arcy. I won’t have him annoyed.” Seeing that all were ready to start she shepherded them to the door, where good-night was said: “Well, good-night, Aunt Kate, and thanks for the pleasant evening.”</v>
          </cell>
          <cell r="E60">
            <v>0.14340335130691501</v>
          </cell>
        </row>
        <row r="61">
          <cell r="A61" t="str">
            <v>The Call of the Wild</v>
          </cell>
          <cell r="B61" t="str">
            <v>Jack London</v>
          </cell>
          <cell r="C61" t="str">
            <v>https://www.gutenberg.org/files/215/215-h/215-h.htm</v>
          </cell>
          <cell r="D61" t="str">
            <v>By afternoon, Perrault, who was in a hurry to be on the trail with his despatches, returned with two more dogs. “Billee” and “Joe” he called them, two brothers, and true huskies both. Sons of the one mother though they were, they were as different as day and night. Billee’s one fault was his excessive good nature, while Joe was the very opposite, sour and introspective, with a perpetual snarl and a malignant eye. Buck received them in comradely fashion, Dave ignored them, while Spitz proceeded to thrash first one and then the other. Billee wagged his tail appeasingly, turned to run when he saw that appeasement was of no avail, and cried (still appeasingly) when Spitz’s sharp teeth scored his flank.</v>
          </cell>
          <cell r="E61">
            <v>-1.1654685735702499</v>
          </cell>
        </row>
        <row r="62">
          <cell r="A62" t="str">
            <v>Autobiography of Benjamin Franklin</v>
          </cell>
          <cell r="B62" t="str">
            <v>Benjamin Franklin</v>
          </cell>
          <cell r="C62" t="str">
            <v>https://www.gutenberg.org/files/20203/20203-h/20203-h.htm</v>
          </cell>
          <cell r="D62" t="str">
            <v>I now open'd a little stationer's shop. I had in it blanks of all sorts, the correctest that ever appear'd among us, being assisted in that by my friend Breintnal. I had also paper, parchment, chapmen's books, etc. One Whitemash, a compositor I had known in London, an excellent workman, now came to me, and work'd with me constantly and diligently; and I took an apprentice, the son of Aquilla Rose. Whether this was a real change of sentiment or only artifice, on a supposition of our being too far engaged in affection to retract, and therefore that we should steal a marriage, which would leave them at liberty to give or withhold what they pleas'd, I know not; but I suspected the latter, resented it, and went no more.</v>
          </cell>
          <cell r="E62">
            <v>-2.4873085021972599</v>
          </cell>
        </row>
        <row r="63">
          <cell r="A63" t="str">
            <v>Uncle Tom's Cabin</v>
          </cell>
          <cell r="B63" t="str">
            <v>Harriet Beecher Stowe</v>
          </cell>
          <cell r="C63" t="str">
            <v>https://www.gutenberg.org/files/203/203-h/203-h.htm</v>
          </cell>
          <cell r="D63" t="str">
            <v>“Mamma, couldn’t I take care of you one night—just one? I know I shouldn’t make you nervous, and I shouldn’t sleep. I often lie awake nights, thinking—” nonsense, child—nonsense!” said Marie; “you are such a strange child!” “But may I, mamma? I think,” she said, timidly, “that Mammy isn’t well. She told me her head ached all the time, lately.” that’s just one of Mammy’s fidgets! Mammy is just like all the rest of them—makes such a fuss about every little headache or finger-ache; it’ll never do to encourage it—never! I’m principled about this matter,” said she, turning to Miss Ophelia; “you’ll find the necessity of it.</v>
          </cell>
          <cell r="E63">
            <v>0.447756648063659</v>
          </cell>
        </row>
        <row r="64">
          <cell r="A64" t="str">
            <v>The Brothers Karamazov</v>
          </cell>
          <cell r="B64" t="str">
            <v>Fyodor Dostoyevsky</v>
          </cell>
          <cell r="C64" t="str">
            <v>https://www.gutenberg.org/files/28054/28054-h/28054-h.htm</v>
          </cell>
          <cell r="D64" t="str">
            <v>They talk of hell fire in the material sense. I don’t go into that mystery and I shun it. But I think if there were fire in material sense, they would be glad of it, for I imagine that in material agony, their still greater spiritual agony would be forgotten for a moment. Moreover, that spiritual agony cannot be taken from them, for that suffering is not external but within them. And if it could be taken from them, I think it would be bitterer still for the unhappy creatures. For even if the righteous in Paradise forgave them, beholding their torments, and called them up to heaven in their infinite love, they would only multiply their torments, for they would arouse in them still more keenly a flaming thirst for responsive, active and grateful love which is now impossible.</v>
          </cell>
          <cell r="E64">
            <v>-1.77481472492218</v>
          </cell>
        </row>
        <row r="65">
          <cell r="A65" t="str">
            <v>The Interesting Narrative of the Life of Olaudah Equiano, Or Gustavus Vassa, The</v>
          </cell>
          <cell r="C65" t="str">
            <v>https://www.gutenberg.org/ebooks/15399.html.images</v>
          </cell>
          <cell r="D65" t="str">
            <v>My Lord, I have resided near five years on Senegambia on the coast of Africa, and have had the honour of filling very considerable employments in that province. I do approve of the within plan, and think the undertaking very laudable and proper, and that it deserves your Lordship's protection and encouragement, in which case it must be attended with the intended success. I am, My Lord, Your Lordship's Humble and obedient servant, With these letters, I waited on the Bishop by the Governor's desire, and presented them to his Lordship. He received me with much condescension and politeness; but, from some certain scruples of delicacy, declined to ordain me.</v>
          </cell>
          <cell r="E65">
            <v>-2.3340690135955802</v>
          </cell>
        </row>
        <row r="66">
          <cell r="A66" t="str">
            <v>The Legend of Sleepy Hollow</v>
          </cell>
          <cell r="B66" t="str">
            <v>Washington Irving</v>
          </cell>
          <cell r="C66" t="str">
            <v>https://www.gutenberg.org/files/41/41-h/41-h.htm</v>
          </cell>
          <cell r="D66" t="str">
            <v>The story-teller, who was just putting a glass of wine to his lips, as a refreshment after his toils, paused for a moment, looked at his inquirer with an air of infinite deference, and, lowering the glass slowly to the table, observed that the story was intended most logically to prove-- “That there is no situation in life but has its advantages and pleasures--provided we will but take a joke as we find it: “That, therefore, he that runs races with goblin troopers is likely to have rough riding of it. “Ergo, for a country schoolmaster to be refused the hand of a Dutch heiress is a certain step to high preferment in the state.”</v>
          </cell>
          <cell r="E66">
            <v>-1.61924517154693</v>
          </cell>
        </row>
        <row r="67">
          <cell r="A67" t="str">
            <v>The Secret Garden</v>
          </cell>
          <cell r="B67" t="str">
            <v>Frances Hodgson Burnett</v>
          </cell>
          <cell r="C67" t="str">
            <v>https://www.gutenberg.org/files/113/113-h/113-h.htm</v>
          </cell>
          <cell r="D67" t="str">
            <v>Mistress Mary went a step nearer to the robin and looked at him very hard. “I’m lonely,” she said. She had not known before that this was one of the things which made her feel sour and cross. She seemed to find it out when the robin looked at her and she looked at the robin. The old gardener pushed his cap back on his bald head and stared at her a minute. “Art tha’ th’ little wench from India?” he asked. Mary nodded. “Then no wonder tha’rt lonely. Tha’lt be lonlier before tha’s done,” he said. He began to dig again, driving his spade deep into the rich black garden soil while the robin hopped about very busily employed.</v>
          </cell>
          <cell r="E67">
            <v>-0.135160326957702</v>
          </cell>
        </row>
        <row r="68">
          <cell r="A68" t="str">
            <v>The Jungle Book</v>
          </cell>
          <cell r="B68" t="str">
            <v>Rudyard Kipling</v>
          </cell>
          <cell r="C68" t="str">
            <v>https://www.gutenberg.org/files/236/236-h/236-h.htm</v>
          </cell>
          <cell r="D68" t="str">
            <v>Mowgli laughed a little short ugly laugh, for a stone had hit him in the mouth. “Run back, Messua. This is one of the foolish tales they tell under the big tree at dusk. I have at least paid for thy son’s life. Farewell; and run quickly, for I shall send the herd in more swiftly than their brickbats. I am no wizard, Messua. Farewell!” “Now, once more, Akela,” he cried. “Bring the herd in.” The buffaloes were anxious enough to get to the village. They hardly needed Akela’s yell, but charged through the gate like a whirlwind, scattering the crowd right and left.</v>
          </cell>
          <cell r="E68">
            <v>-0.70557653903961104</v>
          </cell>
        </row>
        <row r="69">
          <cell r="A69" t="str">
            <v>The Extraordinary Adventures of Arsene Lupin, Gentleman-Burglar</v>
          </cell>
          <cell r="B69" t="str">
            <v>Maurice Leblanc</v>
          </cell>
          <cell r="C69" t="str">
            <v>https://www.gutenberg.org/files/6133/6133-h/6133-h.htm</v>
          </cell>
          <cell r="D69" t="str">
            <v>He took it out of one of the secret pockets of his wallet, examined it, gazed at it tenderly, and caressed it with loving fingers, and sighed, as he said: “What cold Russian prince, what vain and foolish rajah may some day possess this priceless treasure! Or, perhaps, some American millionaire is destined to become the owner of this morsel of exquisite beauty that once adorned the fair bosom of Leontine Zalti, the Countess d’Andillot.” “It is really remarkable, Velmont, what a close resemblance you bear to Arsène Lupin!” “How do you know?” “Oh! like everyone else, from photographs, no two of which are alike, but each of them leaves the impression of a face....</v>
          </cell>
          <cell r="E69">
            <v>-1.0687719583511299</v>
          </cell>
        </row>
        <row r="70">
          <cell r="A70" t="str">
            <v>Gulliver's Travels into Several Remote Nations of the World</v>
          </cell>
          <cell r="B70" t="str">
            <v>Jonathan Swift</v>
          </cell>
          <cell r="C70" t="str">
            <v>https://www.gutenberg.org/files/829/829-h/829-h.htm</v>
          </cell>
          <cell r="D70" t="str">
            <v>No law in that country must exceed in words the number of letters in their alphabet, which consists only of two and twenty. But indeed few of them extend even to that length. They are expressed in the most plain and simple terms, wherein those people are not mercurial enough to discover above one interpretation: and to write a comment upon any law, is a capital crime. As to the decision of civil causes, or proceedings against criminals, their precedents are so few, that they have little reason to boast of any extraordinary skill in either. As to their military affairs, they boast that the king’s army consists of a hundred and seventy-six thousand foot, and thirty-two thousand horse: if that may be called an army, which is made up of tradesmen in the several cities, and farmers in the country, whose commanders are only the nobility and gentry, without pay or reward.</v>
          </cell>
          <cell r="E70">
            <v>-1.4835215806961</v>
          </cell>
        </row>
        <row r="71">
          <cell r="A71" t="str">
            <v>David Copperfield</v>
          </cell>
          <cell r="B71" t="str">
            <v>Charles Dickens</v>
          </cell>
          <cell r="C71" t="str">
            <v>https://www.gutenberg.org/files/766/766-h/766-h.htm</v>
          </cell>
          <cell r="D71" t="str">
            <v>doen’t know. I see her ev’ry day, and doen’t know; But, odd-times, I have thowt so. A slight figure,’ said Mr. Peggotty, looking at the fire, ‘kiender worn; soft, sorrowful, blue eyes; a delicate face; a pritty head, leaning a little down; a quiet voice and way—timid a’most. That’s Em’ly!’ We silently observed him as he sat, still looking at the fire. ‘Some thinks,’ he said, ‘as her affection was ill-bestowed; some, as her marriage was broken off by death. No one knows how ‘tis. She might have married well, a mort of times, “but, uncle,” she says to me, “that’s gone for ever.” Cheerful along with me; retired when others is by; fond of going any distance fur to teach a child, or fur to tend a sick person, or fur to do some kindness tow’rds a young girl’s wedding (and she’s done a many, but has never seen one); fondly loving of her uncle; patient; liked by young and old; sowt out by all that has any trouble.</v>
          </cell>
          <cell r="E71">
            <v>-2.7493476867675701</v>
          </cell>
        </row>
        <row r="72">
          <cell r="A72" t="str">
            <v>The Problems of Philosophy</v>
          </cell>
          <cell r="B72" t="str">
            <v>Bertrand Russell</v>
          </cell>
          <cell r="C72" t="str">
            <v>https://www.gutenberg.org/files/5827/5827-h/5827-h.htm</v>
          </cell>
          <cell r="D72" t="str">
            <v>Before taking up the general question of the nature of ideas, we must disentangle two entirely separate questions which arise concerning sense-data and physical objects. We saw that, for various reasons of detail, Berkeley was right in treating the sense-data which constitute our perception of the tree as more or less subjective, in the sense that they depend upon us as much as upon the tree, and would not exist if the tree were not being perceived. But this is an entirely different point from the one by which Berkeley seeks to prove that whatever can be immediately known must be in a mind.</v>
          </cell>
          <cell r="E72">
            <v>-2.2002575397491402</v>
          </cell>
        </row>
        <row r="73">
          <cell r="A73" t="str">
            <v>Around the World in Eighty Days</v>
          </cell>
          <cell r="B73" t="str">
            <v>Jules Verne</v>
          </cell>
          <cell r="C73" t="str">
            <v>https://www.gutenberg.org/files/103/103-h/103-h.htm</v>
          </cell>
          <cell r="D73" t="str">
            <v>“And you have known your master a long time?” “Why, no; I entered his service the very day we left London.” “Pretty far. It is a ten days’ voyage by sea.” “And in what country is Bombay?” “India.” “In Asia?” “Certainly.” “The deuce! I was going to tell you there’s one thing that worries me—my burner!” “What burner?” “My gas-burner, which I forgot to turn off, and which is at this moment burning at my expense. I have calculated, monsieur, that I lose two shillings every four and twenty hours, exactly sixpence more than I earn; and you will understand that the longer our journey—”</v>
          </cell>
          <cell r="E73">
            <v>-0.588947713375091</v>
          </cell>
        </row>
        <row r="74">
          <cell r="A74" t="str">
            <v>Essays of Michel de Montaigne — Complete</v>
          </cell>
          <cell r="B74" t="str">
            <v>Michel de Montaigne</v>
          </cell>
          <cell r="C74" t="str">
            <v>https://www.gutenberg.org/files/3600/3600-h/3600-h.htm</v>
          </cell>
          <cell r="D74" t="str">
            <v>he must be convinced at his own expense; and he in some sort discovers that he was hard pressed by his enemy. Plutarch’s way, by how much it is more disdainful and farther stretched, is, in my opinion, so much more manly and persuasive: and I am apt to believe that his soul had more assured and more regular motions. The one more sharp, pricks and makes us start, and more touches the soul; the other more constantly solid, forms, establishes, and supports us, and more touches the understanding. That ravishes the judgment, this wins it. I have likewise seen other writings, yet more reverenced than these, that in the representation of the conflict they maintain against the temptations of the flesh, paint them, so sharp, so powerful and invincible, that we ourselves, who are of the common herd, are as much to wonder at the strangeness and unknown force of their temptation, as at the resisting it.</v>
          </cell>
          <cell r="E74">
            <v>-2.8609390258789</v>
          </cell>
        </row>
        <row r="75">
          <cell r="A75" t="str">
            <v>Siddhartha</v>
          </cell>
          <cell r="B75" t="str">
            <v>Hermann Hesse</v>
          </cell>
          <cell r="C75" t="str">
            <v>https://www.gutenberg.org/files/2500/2500-h/2500-h.htm</v>
          </cell>
          <cell r="D75" t="str">
            <v>By his side lived Govinda, his shadow, walked the same paths, undertook the same efforts. They rarely spoke to one another, than the service and the exercises required. Occasionally the two of them went through the villages, to beg for food for themselves and their teachers. “How do you think, Govinda,” Siddhartha spoke one day while begging this way, “how do you think did we progress? Did we reach any goals?” Govinda answered: “We have learned, and we’ll continue learning. You’ll be a great Samana, Siddhartha. Quickly, you’ve learned every exercise, often the old Samanas have admired you. One day, you’ll be a holy man, oh Siddhartha.”</v>
          </cell>
          <cell r="E75">
            <v>-0.73639768362045199</v>
          </cell>
        </row>
        <row r="76">
          <cell r="A76" t="str">
            <v>Beyond Good and Evil</v>
          </cell>
          <cell r="B76" t="str">
            <v>Friedrich Wilhelm Nietzsche</v>
          </cell>
          <cell r="C76" t="str">
            <v>https://www.gutenberg.org/files/4363/4363-h/4363-h.htm</v>
          </cell>
          <cell r="D76" t="str">
            <v>66. The tendency of a person to allow himself to be degraded, robbed, deceived, and exploited might be the diffidence of a God among men. 67. Love to one only is a barbarity, for it is exercised at the expense of all others. Love to God also! 68. "I did that," says my memory. "I could not have done that," says my pride, and remains inexorable. Eventually—the memory yields. 69. One has regarded life carelessly, if one has failed to see the hand that—kills with leniency. 70. If a man has character, he has also his typical experience, which always recurs.</v>
          </cell>
          <cell r="E76">
            <v>-2.1132628917693999</v>
          </cell>
        </row>
        <row r="77">
          <cell r="A77" t="str">
            <v>Ethan Frome</v>
          </cell>
          <cell r="B77" t="str">
            <v>Edith Wharton</v>
          </cell>
          <cell r="C77" t="str">
            <v>https://www.gutenberg.org/files/4517/4517-h/4517-h.htm</v>
          </cell>
          <cell r="D77" t="str">
            <v>“Come in,” he said; and as he spoke the droning voice grew still... It was that night that I found the clue to Ethan Frome, and began to put together this vision of his story. The village lay under two feet of snow, with drifts at the windy corners. In a sky of iron the points of the Dipper hung like icicles and Orion flashed his cold fires. The moon had set, but the night was so transparent that the white house-fronts between the elms looked gray against the snow, clumps of bushes made black stains on it, and the basement windows of the church sent shafts of yellow light far across the endless undulations.</v>
          </cell>
          <cell r="E77">
            <v>-0.381258875131607</v>
          </cell>
        </row>
        <row r="78">
          <cell r="A78" t="str">
            <v>The History of the Peloponnesian War</v>
          </cell>
          <cell r="B78" t="str">
            <v>Thucydides</v>
          </cell>
          <cell r="C78" t="str">
            <v>https://www.gutenberg.org/ebooks/7142.html.images</v>
          </cell>
          <cell r="D78" t="str">
            <v>Tenth Year of the War—Death of Cleon and Brasidas—Peace of Nicias The next summer the truce for a year ended, after lasting until the Pythian games. During the armistice the Athenians expelled the Delians from Delos, concluding that they must have been polluted by some old offence at the time of their consecration, and that this had been the omission in the previous purification of the island, which, as I have related, had been thought to have been duly accomplished by the removal of the graves of the dead. The Delians had Atramyttium in Asia given them by Pharnaces, and settled there as they removed from Delos.</v>
          </cell>
          <cell r="E78">
            <v>-2.76008749008178</v>
          </cell>
        </row>
        <row r="79">
          <cell r="A79" t="str">
            <v>Anna Karenina</v>
          </cell>
          <cell r="B79" t="str">
            <v>graf Leo Tolstoy</v>
          </cell>
          <cell r="C79" t="str">
            <v>https://www.gutenberg.org/files/1399/1399-h/1399-h.htm</v>
          </cell>
          <cell r="D79" t="str">
            <v>“Oh, if you don’t want to say, don’t. Only it’s no good your talking to her. She’s a wench, and you’re a gentleman,” he said with a jerk of the neck. “You understand everything, I see, and have taken stock of everything, and look with commiseration on my shortcomings,” he began again, raising his voice. “Nikolay Dmitrievitch, Nikolay Dmitrievitch,” whispered Marya Nikolaevna, again going up to him. “Oh, very well, very well!... But where’s the supper? Ah, here it is,” he said, seeing a waiter with a tray. “Here, set it here,” he added angrily, and promptly seizing the vodka, he poured out a glassful and drank it greedily.</v>
          </cell>
          <cell r="E79">
            <v>-0.66907727718353205</v>
          </cell>
        </row>
        <row r="80">
          <cell r="A80" t="str">
            <v>Meditations</v>
          </cell>
          <cell r="B80" t="str">
            <v>Emperor of Rome Marcus Aurelius</v>
          </cell>
          <cell r="C80" t="str">
            <v>https://www.gutenberg.org/files/2680/2680-h/2680-h.htm</v>
          </cell>
          <cell r="D80" t="str">
            <v>Not vegetative spiration, it is not surely (which plants have) that Under, above, and about, are the motions of the elements; but Who can choose but wonder at them? They will not speak well of Do not ever conceive anything impossible to man, which by thee Suppose that at the palestra somebody hath all to-torn thee with If anybody shall reprove me, and shall make it apparent unto me, Alexander of Macedon, and he that dressed his mules, when once Consider how many different things, whether they concern our if any should put this question unto thee, how this word Antoninus</v>
          </cell>
          <cell r="E80">
            <v>-3.3973641395568799</v>
          </cell>
        </row>
        <row r="81">
          <cell r="A81" t="str">
            <v>The King James Version of the Bible</v>
          </cell>
          <cell r="C81" t="str">
            <v>https://www.gutenberg.org/files/10/10-h/10-h.htm</v>
          </cell>
          <cell r="D81" t="str">
            <v>20:9 Who can say, I have made my heart clean, I am pure from my sin? 20:10 Divers weights, and divers measures, both of them are alike abomination to the 20:11 Even a child is known by his doings, whether his work be pure, and whether it be right. 20:12 The hearing ear, and the seeing eye, the hath made even both of them. 20:13 Love not sleep, lest thou come to poverty; open thine eyes, and thou shalt be satisfied with bread. 20:14 It is naught, it is naught, saith the buyer: but when he is gone his way, then he boasteth.</v>
          </cell>
          <cell r="E81">
            <v>-1.9180094003677299</v>
          </cell>
        </row>
        <row r="82">
          <cell r="A82" t="str">
            <v>The Slang Dictionary: Etymological, Historical and Andecdotal</v>
          </cell>
          <cell r="B82" t="str">
            <v>John Camden Hotten</v>
          </cell>
          <cell r="C82" t="str">
            <v>https://www.gutenberg.org/files/42108/42108-h/42108-h.htm</v>
          </cell>
          <cell r="D82" t="str">
            <v>Shanty, a rude, temporary habitation. The word is principally employed to designate the huts inhabited by navigators, when constructing large lines of railway far distant from towns. It is derived from the French used by the Canadians for a log hut, and has travelled from thence, by way of the United States, to England. Shanty, a song. A term in use among sailors. From Shapes, “to cut up” or “show to exhibit pranks, or flightiness. Shark, a sharper, a swindler. Bow Street term in 1785, now in most dictionaries.—Friesic and Danish, See Sharp, or a cunning cheat, a rogue,—the opposite of</v>
          </cell>
          <cell r="E82">
            <v>-1.3529587984085001</v>
          </cell>
        </row>
        <row r="83">
          <cell r="A83" t="str">
            <v>Oliver Twist</v>
          </cell>
          <cell r="B83" t="str">
            <v>Charles Dickens</v>
          </cell>
          <cell r="C83" t="str">
            <v>https://www.gutenberg.org/files/730/730-h/730-h.htm</v>
          </cell>
          <cell r="D83" t="str">
            <v>“Of course they can,” replied Sikes. “It was Bartlemy time when I was shopped; and there warn’t a penny trumpet in the fair, as I couldn’t hear the squeaking on. Arter I was locked up for the night, the row and din outside made the thundering old jail so silent, that I could almost have beat my brains out against the iron plates of the door.” “Poor fellow!” said Nancy, who still had her face turned towards the quarter in which the bell had sounded. “Oh, Bill, such fine young chaps as them!” “Yes; that’s all you women think of,” answered Sikes. “Fine young chaps! Well, they’re as good as dead, so it don’t much matter.”</v>
          </cell>
          <cell r="E83">
            <v>-0.37251579761505099</v>
          </cell>
        </row>
        <row r="84">
          <cell r="A84" t="str">
            <v>The Mysterious Affair at Styles</v>
          </cell>
          <cell r="B84" t="str">
            <v>Agatha Christie</v>
          </cell>
          <cell r="C84" t="str">
            <v>https://www.gutenberg.org/files/863/863-h/863-h.htm</v>
          </cell>
          <cell r="D84" t="str">
            <v>Poirot nodded thoughtfully. “Then he is very sure. Well, that simplifies matters for us.” We went up together to the room of the tragedy. For convenience I append a plan of the room and the principal articles of furniture in it. Poirot locked the door on the inside, and proceeded to a minute inspection of the room. He darted from one object to the other with the agility of a grasshopper. I remained by the door, fearing to obliterate any clues. Poirot, however, did not seem grateful to me for my forbearance. “What have you, my friend,” he cried, “that you remain there like—how do you say it?—ah, yes, the stuck pig?”</v>
          </cell>
          <cell r="E84">
            <v>-0.84068906307220403</v>
          </cell>
        </row>
        <row r="85">
          <cell r="A85" t="str">
            <v>Thus Spake Zarathustra: A Book for All and None</v>
          </cell>
          <cell r="B85" t="str">
            <v>Friedrich Wilhelm Nietzsche</v>
          </cell>
          <cell r="C85" t="str">
            <v>https://www.gutenberg.org/files/1998/1998-h/1998-h.htm</v>
          </cell>
          <cell r="D85" t="str">
            <v>It despiseth also all bitter-sweet wisdom: for verily, there is also wisdom that bloometh in the dark, a night-shade wisdom, which ever sigheth: “All is vain!” Shy distrust is regarded by it as base, and every one who wanteth oaths instead of looks and hands: also all over-distrustful wisdom,—for such is the mode of cowardly souls. Baser still it regardeth the obsequious, doggish one, who immediately lieth on his back, the submissive one; and there is also wisdom that is submissive, and doggish, and pious, and obsequious. Hateful to it altogether, and a loathing, is he who will never defend himself, he who swalloweth down poisonous spittle and bad looks, the all-too-patient one, the all-endurer, the all-satisfied one: for that is the mode of slaves.</v>
          </cell>
          <cell r="E85">
            <v>-3.33093810081481</v>
          </cell>
        </row>
        <row r="86">
          <cell r="A86" t="str">
            <v>Old Granny Fox</v>
          </cell>
          <cell r="B86" t="str">
            <v>Thornton W. Burgess</v>
          </cell>
          <cell r="C86" t="str">
            <v>https://www.gutenberg.org/files/4980/4980-h/4980-h.htm</v>
          </cell>
          <cell r="D86" t="str">
            <v>It was hard going for Granny and Reddy Fox. The snow was soft and deep in many places, and they had to keep pretty close to those places where rough Brother North Wind had blown away enough of the snow to make walking fairly easy. They soon found that their hope that they would find some of their neighbors too weak to escape was quite in vain. When jolly, round, red Mr. Sun dropped clown behind the Purple Hills to go to bed, their stomachs were quite as empty as when they had started out. “We'll go down to the Old Briar-patch. I don't believe it will be of much use, but you never can tell until you try.</v>
          </cell>
          <cell r="E86">
            <v>-0.398739963769912</v>
          </cell>
        </row>
        <row r="87">
          <cell r="A87" t="str">
            <v>Notes from the Underground</v>
          </cell>
          <cell r="B87" t="str">
            <v>Fyodor Dostoyevsky</v>
          </cell>
          <cell r="C87" t="str">
            <v>https://www.gutenberg.org/files/600/600-h/600-h.htm</v>
          </cell>
          <cell r="D87" t="str">
            <v>"I mean, your sa-a-lary?" "Why are you cross-examining me?" However, I told him at once what my salary was. I turned horribly red. "It is not very handsome," Zverkov observed majestically. "Yes, you can't afford to dine at cafes on that," Ferfitchkin added insolently. "To my thinking it's very poor," Trudolyubov observed gravely. "And how thin you have grown! How you have changed!" added Zverkov, with a shade of venom in his voice, scanning me and my attire with a sort of insolent compassion. "Oh, spare his blushes," cried Ferfitchkin, sniggering. "My dear sir, allow me to tell you I am not blushing," I broke out at last; "do you hear? I am dining here, at this cafe, at my own expense, not at other people's--note that, Mr. Ferfitchkin."</v>
          </cell>
          <cell r="E87">
            <v>-1.36393558979034</v>
          </cell>
        </row>
        <row r="88">
          <cell r="A88" t="str">
            <v>Songs of Innocence, and Songs of Experience</v>
          </cell>
          <cell r="B88" t="str">
            <v>William Blake</v>
          </cell>
          <cell r="C88" t="str">
            <v>https://www.gutenberg.org/files/1934/1934-h/1934-h.htm</v>
          </cell>
          <cell r="D88" t="str">
            <v>My mother taught me underneath a tree, And, sitting down before the heat of day, She took me on her lap and kissèd me, And, pointing to the East, began to say: ‘Look on the rising sun: there God does live, And gives His light, and gives His heat away, And flowers and trees and beasts and men receive Comfort in morning, joy in the noonday. ‘And we are put on earth a little space, That we may learn to bear the beams of love; And these black bodies and this sunburnt face Are but a cloud, and like a shady grove.</v>
          </cell>
          <cell r="E88">
            <v>-0.54564976692199696</v>
          </cell>
        </row>
        <row r="89">
          <cell r="A89" t="str">
            <v>An Index of The Divine Comedy</v>
          </cell>
          <cell r="B89" t="str">
            <v>Dante</v>
          </cell>
          <cell r="C89" t="str">
            <v>https://www.gutenberg.org/ebooks/8800.html.images</v>
          </cell>
          <cell r="D89" t="str">
            <v>That sun, which erst with love my bosom warm'd Had of fair truth unveil'd the sweet aspect, By proof of right, and of the false reproof; And I, to own myself convinc'd and free Of doubt, as much as needed, rais'd my head Erect for speech. But soon a sight appear'd, Which, so intent to mark it, held me fix'd, That of confession I no longer thought. As in a quiet and clear lake the fish, If aught approach them from without, do draw Towards it, deeming it their food; so drew Full more than thousand splendours towards us, And in each one was heard: "Lo! one arriv'd To multiply our loves!" and as each came The shadow, streaming forth effulgence new, Witness'd augmented joy.</v>
          </cell>
          <cell r="E89">
            <v>-3.3484306335449201</v>
          </cell>
        </row>
        <row r="90">
          <cell r="A90" t="str">
            <v>Sense and Sensibility</v>
          </cell>
          <cell r="B90" t="str">
            <v>Jane Austen</v>
          </cell>
          <cell r="C90" t="str">
            <v>https://www.gutenberg.org/files/161/161-h/161-h.htm</v>
          </cell>
          <cell r="D90" t="str">
            <v>After a short pause. “You have no confidence in me, Marianne.” “Nay, Elinor, this reproach from you—you who have confidence in no one!” “Me!” returned Elinor in some confusion; “indeed, Marianne, I have nothing to tell.” “Nor I,” answered Marianne with energy, “our situations then are alike. We have neither of us any thing to tell; you, because you do not communicate, and I, because I conceal nothing.” “I thought you were both in Devonshire,” said he. “Did you?” replied Elinor. “When do you go back again?” “I do not know.” And thus ended their discourse. Never had Marianne been so unwilling to dance in her life, as she was that evening, and never so much fatigued by the exercise.</v>
          </cell>
          <cell r="E90">
            <v>-0.53185164928436202</v>
          </cell>
        </row>
        <row r="91">
          <cell r="A91" t="str">
            <v>Calculus Made Easy</v>
          </cell>
          <cell r="B91" t="str">
            <v>Silvanus P. Thompson</v>
          </cell>
          <cell r="C91" t="str">
            <v>https://www.gutenberg.org/files/33283/33283-pdf.pdf</v>
          </cell>
          <cell r="D91" t="str">
            <v xml:space="preserve"> </v>
          </cell>
          <cell r="E91">
            <v>-0.64822864532470703</v>
          </cell>
        </row>
        <row r="92">
          <cell r="A92" t="str">
            <v>Common Sense</v>
          </cell>
          <cell r="B92" t="str">
            <v>Thomas Paine</v>
          </cell>
          <cell r="C92" t="str">
            <v>https://www.gutenberg.org/files/147/147-h/147-h.htm</v>
          </cell>
          <cell r="D92" t="str">
            <v>Secondly. Which is the easiest and most practicable plan, reconciliation or independance? with some occasional remarks. First. Because it will come to that one time or other. Secondly. Because, the longer it is delayed the harder it will be to accomplish. The reader will pardon this digression, as it does not properly come under the head I first set out with, and to which I again return by the following position, viz. Should affairs be patched up with Britain, and she to remain the governing and sovereign power of America, (which, as matters are now circumstanced, is giving up the point intirely) we shall deprive ourselves of the very means of sinking the debt we have, or may contract.</v>
          </cell>
          <cell r="E92">
            <v>-2.8411488533020002</v>
          </cell>
        </row>
        <row r="93">
          <cell r="A93" t="str">
            <v>The Devil's Dictionary</v>
          </cell>
          <cell r="B93" t="str">
            <v>Ambrose Bierce</v>
          </cell>
          <cell r="C93" t="str">
            <v>https://www.gutenberg.org/files/972/972-h/972-h.htm</v>
          </cell>
          <cell r="D93" t="str">
            <v>Junker Barlow n. n. In international politics, the union of two thieves who have their hands so deeply inserted in each other's pockets that they cannot separately plunder a third. n. The crocodile of America, superior in every detail to the crocodile of the effete monarchies of the Old World. Herodotus says the Indus is, with one exception, the only river that produces crocodiles, but they appear to have gone West and grown up with the other rivers. From the notches on his back the alligator is called a sawrian. adj. In bad company. Booley Fito</v>
          </cell>
          <cell r="E93">
            <v>-2.19414186477661</v>
          </cell>
        </row>
        <row r="94">
          <cell r="A94" t="str">
            <v>Candide</v>
          </cell>
          <cell r="B94" t="str">
            <v>Voltaire</v>
          </cell>
          <cell r="C94" t="str">
            <v>https://www.gutenberg.org/ebooks/19942.html.images</v>
          </cell>
          <cell r="D94" t="str">
            <v>"Miss Cunegonde," said he, "is to do me the honour to marry me, and we beseech your excellency to deign to sanction our marriage." The old woman spoke thus to Cunegonde: "Miss, you have seventy-two quarterings, and not a farthing; it is now in your power to be wife to the greatest lord in South America, who has very beautiful moustachios. Is it for you to pique yourself upon inviolable fidelity? You have been ravished by Bulgarians; a Jew and an Inquisitor have enjoyed your favours. Misfortune gives sufficient excuse. I own, that if I were in your place, I should have no scruple in marrying the Governor and in making the fortune of Captain Candide."</v>
          </cell>
          <cell r="E94">
            <v>-1.99279868602752</v>
          </cell>
        </row>
        <row r="95">
          <cell r="A95" t="str">
            <v>The Confessions of St. Augustine</v>
          </cell>
          <cell r="B95" t="str">
            <v>Bishop of Hippo Saint Augustine</v>
          </cell>
          <cell r="C95" t="str">
            <v>https://www.gutenberg.org/files/3296/3296-h/3296-h.htm</v>
          </cell>
          <cell r="D95" t="str">
            <v>For of the fulness of Thy goodness, doth Thy creature subsist, that so a good, which could no ways profit Thee, nor was of Thee (lest so it should be equal to Thee), might yet be since it could be made of Thee. For what did heaven and earth, which Thou madest in the Beginning, deserve of Thee? Let those spiritual and corporeal natures which Thou madest in Thy Wisdom, say wherein they deserved of Thee, to depend thereon (even in that their several inchoate and formless state, whether spiritual or corporeal, ready to fall away into an immoderate liberty and far-distant unlikeliness unto Thee;—the spiritual, though without form, superior to the corporeal though formed, and the corporeal though without form, better than were it altogether nothing), and so to depend upon Thy Word, as formless, unless by the same Word they were brought back to Thy Unity, indued with form and from Thee the One Sovereign Good were made all very good.</v>
          </cell>
          <cell r="E95">
            <v>-3.3683202266693102</v>
          </cell>
        </row>
        <row r="96">
          <cell r="A96" t="str">
            <v>The Art of War</v>
          </cell>
          <cell r="B96" t="str">
            <v>active 6th century B.C. Sunzi</v>
          </cell>
          <cell r="C96" t="str">
            <v>https://www.gutenberg.org/files/132/132-h/132-h.htm</v>
          </cell>
          <cell r="D96" t="str">
            <v>63. On the day that you take up your command, block the frontier passes, destroy the official tallies, and stop the passage of all emissaries. 64. Be stern in the council-chamber, so that you may control the situation. 65. If the enemy leaves a door open, you must rush in. 66. Forestall your opponent by seizing what he holds dear, and subtly contrive to time his arrival on the ground. 67. Walk in the path defined by rule, and accommodate yourself to the enemy until you can fight a decisive battle. 68. At first, then, exhibit the coyness of a maiden, until the enemy gives you an opening; afterwards emulate the rapidity of a running hare, and it will be too late for the enemy to oppose you.</v>
          </cell>
          <cell r="E96">
            <v>-1.51220786571502</v>
          </cell>
        </row>
        <row r="97">
          <cell r="A97" t="str">
            <v>Persuasion</v>
          </cell>
          <cell r="B97" t="str">
            <v>Jane Austen</v>
          </cell>
          <cell r="C97" t="str">
            <v>https://www.gutenberg.org/files/105/105-h/105-h.htm</v>
          </cell>
          <cell r="D97" t="str">
            <v>"I knew you by report long before you came to Bath. I had heard you described by those who knew you intimately. I have been acquainted with you by character many years. Your person, your disposition, accomplishments, manner; they were all present to me." Mr Elliot was not disappointed in the interest he hoped to raise. No one can withstand the charm of such a mystery. To have been described long ago to a recent acquaintance, by nameless people, is irresistible; and Anne was all curiosity. She wondered, and questioned him eagerly; but in vain. He delighted in being asked, but he would not tell.</v>
          </cell>
          <cell r="E97">
            <v>-0.96954685449600198</v>
          </cell>
        </row>
        <row r="98">
          <cell r="A98" t="str">
            <v>Complete Original Short Stories of Guy De Maupassant</v>
          </cell>
          <cell r="B98" t="str">
            <v>Guy de Maupassant</v>
          </cell>
          <cell r="C98" t="str">
            <v>https://www.gutenberg.org/files/3090/3090-h/3090-h.htm</v>
          </cell>
          <cell r="D98" t="str">
            <v>Then she came back and sat down before the fire, and pondered over many things we never think of when we are young. Customs are modified in course of time, fashions succeed one another, but such variations are taken no account of in the placid family circle where traditional usages prevail year after year. And if some scandalous episode or other occurs in the neighborhood, the disreputable story dies a natural death when it reaches the threshold of the house. The father and mother may, perhaps, exchange a few words on the subject when alone together some evening, but they speak in hushed tones—for even walls have ears.</v>
          </cell>
          <cell r="E98">
            <v>-0.92937171459197998</v>
          </cell>
        </row>
        <row r="99">
          <cell r="A99" t="str">
            <v>The Jungle</v>
          </cell>
          <cell r="B99" t="str">
            <v>Upton Sinclair</v>
          </cell>
          <cell r="C99" t="str">
            <v>https://www.gutenberg.org/files/140/140-h/140-h.htm</v>
          </cell>
          <cell r="D99" t="str">
            <v>“No ’stand.” “Shovel guts?” “No ’stand.” (More shakes of the head.) “Zarnos. Pagaiksztis. Szluofa!” (Imitative motions.) “Je.” “See door. Durys?” (Pointing.) “Je.” “To-morrow, seven o’clock. Understand? Rytoj! Prieszpietys! Septyni!” “Dekui, tamistai!” (Thank you, sir.) And that was all. Jurgis turned away, and then in a sudden rush the full realization of his triumph swept over him, and he gave a yell and a jump, and started off on a run. He had a job! He had a job! And he went all the way home as if upon wings, and burst into the house like a cyclone, to the rage of the numerous lodgers who had just turned in for their daily sleep.</v>
          </cell>
          <cell r="E99">
            <v>-1.73339784145355</v>
          </cell>
        </row>
        <row r="100">
          <cell r="A100" t="str">
            <v>The Elements of Style</v>
          </cell>
          <cell r="B100" t="str">
            <v>William Strunk</v>
          </cell>
          <cell r="C100" t="str">
            <v>https://www.gutenberg.org/files/37134/37134-h/37134-h.htm</v>
          </cell>
          <cell r="D100" t="str">
            <v>Quotations. Formal quotations, cited as documentary evidence, are introduced by a colon and enclosed in quotation marks. The provision of the Constitution is: “No tax or duty shall be laid on articles exported from any state.” Quotations grammatically in apposition or the direct objects of verbs are preceded by a comma and enclosed in quotation marks. I recall the maxim of La Rochefoucauld, “Gratitude is a lively sense of benefits to come.” Aristotle says, “Art is an imitation of nature.” Quotations of an entire line, or more, of verse, are begun on a fresh line and centered, but need not be enclosed in quotation marks.</v>
          </cell>
          <cell r="E100">
            <v>-2.4337511062621999</v>
          </cell>
        </row>
        <row r="101">
          <cell r="A101" t="str">
            <v>A Pickle for the Knowing Ones</v>
          </cell>
          <cell r="B101" t="str">
            <v>Timothy Dexter</v>
          </cell>
          <cell r="C101" t="str">
            <v>https://www.gutenberg.org/files/43453/43453-h/43453-h.htm</v>
          </cell>
          <cell r="D101" t="str">
            <v>When Dexter dies shall willows weep, And mourning friends shall fill the street. May Washington immortal stand, May Jefferson by God's command Support the right of all mankind, John Adams not a whit behind. America with all your host, Lord Dexter in a bumper toast; May he enjoy his life in peace, And when he's dead his name not cease. In heaven may he always reign, For there's no sorrow, sin, nor pain: Unto the world I leave the rest, For to pronounce Lord Dexter blest.</v>
          </cell>
          <cell r="E101">
            <v>-2.1068656444549498</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tenberg-predictions-7"/>
    </sheetNames>
    <sheetDataSet>
      <sheetData sheetId="0">
        <row r="1">
          <cell r="A1" t="str">
            <v>book</v>
          </cell>
          <cell r="B1" t="str">
            <v>author</v>
          </cell>
          <cell r="C1" t="str">
            <v>url</v>
          </cell>
          <cell r="D1" t="str">
            <v>excerpt</v>
          </cell>
          <cell r="E1" t="str">
            <v>target</v>
          </cell>
        </row>
        <row r="2">
          <cell r="A2" t="str">
            <v>Pride and Prejudice</v>
          </cell>
          <cell r="B2" t="str">
            <v>Jane Austen</v>
          </cell>
          <cell r="C2" t="str">
            <v>https://www.gutenberg.org/files/1342/1342-h/1342-h.htm</v>
          </cell>
          <cell r="D2" t="str">
            <v>Their reception at home was most kind. Mrs. Bennet rejoiced to see Jane in undiminished beauty; and more than once during dinner did Mr. Bennet say voluntarily to Elizabeth: “I am glad you are come back, Lizzy.” “Oh! Mary,” said she, “I wish you had gone with us, for we had such fun! As we went along, Kitty and I drew up the blinds, and pretended there was nobody in the coach; and I should have gone so all the way, if Kitty had not been sick; and when we got to the George, I do think we behaved very handsomely, for we treated the other three with the nicest cold luncheon in the world, and if you would have gone, we would have treated you too.</v>
          </cell>
          <cell r="E2">
            <v>-0.12177984416484799</v>
          </cell>
        </row>
        <row r="3">
          <cell r="A3" t="str">
            <v>Frankenstein; Or, The Modern Prometheus</v>
          </cell>
          <cell r="B3" t="str">
            <v>Mary Wollstonecraft Shelley</v>
          </cell>
          <cell r="C3" t="str">
            <v>https://www.gutenberg.org/files/84/84-h/84-h.htm</v>
          </cell>
          <cell r="D3" t="str">
            <v>“Oh, Justine!” said she. “Why did you rob me of my last consolation? I relied on your innocence, and although I was then very wretched, I was not so miserable as I am now.” “And do you also believe that I am so very, very wicked? Do you also join with my enemies to crush me, to condemn me as a murderer?” Her voice was suffocated with sobs. “Rise, my poor girl,” said Elizabeth; “why do you kneel, if you are innocent? I am not one of your enemies, I believed you guiltless, notwithstanding every evidence, until I heard that you had yourself declared your guilt.</v>
          </cell>
          <cell r="E3">
            <v>6.2496256083249997E-2</v>
          </cell>
        </row>
        <row r="4">
          <cell r="A4" t="str">
            <v>Alice's Adventures in Wonderland</v>
          </cell>
          <cell r="B4" t="str">
            <v>Lewis Carroll</v>
          </cell>
          <cell r="C4" t="str">
            <v>https://www.gutenberg.org/files/11/11-h/11-h.htm</v>
          </cell>
          <cell r="D4" t="str">
            <v>The Gryphon sat up and rubbed its eyes: then it watched the Queen till she was out of sight: then it chuckled. “What fun!” said the Gryphon, half to itself, half to Alice. “What is the fun?” said Alice. “Why, she,” said the Gryphon. “It’s all her fancy, that: they never executes nobody, you know. Come on!” “Everybody says ‘come on!’ here,” thought Alice, as she went slowly after it: “I never was so ordered about in all my life, never!” They had not gone far before they saw the Mock Turtle in the distance, sitting sad and lonely on a little ledge of rock, and, as they came nearer, Alice could hear him sighing as if his heart would break.</v>
          </cell>
          <cell r="E4">
            <v>0.63158690929412797</v>
          </cell>
        </row>
        <row r="5">
          <cell r="A5" t="str">
            <v>The Adventures of Sherlock Holmes</v>
          </cell>
          <cell r="B5" t="str">
            <v>Arthur Conan Doyle</v>
          </cell>
          <cell r="C5" t="str">
            <v>https://www.gutenberg.org/files/1661/1661-h/1661-h.htm</v>
          </cell>
          <cell r="D5" t="str">
            <v>“It was Catherine Cusack who told me of it,” said he in a crackling voice. “I see—her ladyship’s waiting-maid. Well, the temptation of sudden wealth so easily acquired was too much for you, as it has been for better men before you; but you were not very scrupulous in the means you used. It seems to me, Ryder, that there is the making of a very pretty villain in you. You knew that this man Horner, the plumber, had been concerned in some such matter before, and that suspicion would rest the more readily upon him. What did you do, then? You made some small job in my lady’s room—you and your confederate Cusack—and you managed that he should be the man sent for.</v>
          </cell>
          <cell r="E5">
            <v>-1.14717245101928</v>
          </cell>
        </row>
        <row r="6">
          <cell r="A6" t="str">
            <v>Moby Dick; Or, The Whale</v>
          </cell>
          <cell r="B6" t="str">
            <v>Herman Melville</v>
          </cell>
          <cell r="C6" t="str">
            <v>https://www.gutenberg.org/files/2701/2701-h/2701-h.htm</v>
          </cell>
          <cell r="D6" t="str">
            <v>Wooden whales, or whales cut in profile out of the small dark slabs of the noble South Sea war-wood, are frequently met with in the forecastles of American whalers. Some of them are done with much accuracy. At some old gable-roofed country houses you will see brass whales hung by the tail for knockers to the road-side door. When the porter is sleepy, the anvil-headed whale would be best. But these knocking whales are seldom remarkable as faithful essays. On the spires of some old-fashioned churches you will see sheet-iron whales placed there for weather-cocks; but they are so elevated, and besides that are to all intents and purposes so labelled with “Hands off!” you cannot examine them closely enough to decide upon their merit.</v>
          </cell>
          <cell r="E6">
            <v>-1.4798604249954199</v>
          </cell>
        </row>
        <row r="7">
          <cell r="A7" t="str">
            <v>The Prince</v>
          </cell>
          <cell r="B7" t="str">
            <v>Niccolò Machiavelli</v>
          </cell>
          <cell r="C7" t="str">
            <v>https://www.gutenberg.org/files/1232/1232-h/1232-h.htm</v>
          </cell>
          <cell r="D7" t="str">
            <v>I say, therefore, that in entirely new principalities, where there is a new prince, more or less difficulty is found in keeping them, accordingly as there is more or less ability in him who has acquired the state. Now, as the fact of becoming a prince from a private station presupposes either ability or fortune, it is clear that one or other of these things will mitigate in some degree many difficulties. Nevertheless, he who has relied least on fortune is established the strongest. Further, it facilitates matters when the prince, having no other state, is compelled to reside there in person.</v>
          </cell>
          <cell r="E7">
            <v>-2.3427762985229399</v>
          </cell>
        </row>
        <row r="8">
          <cell r="A8" t="str">
            <v>Beowulf: An Anglo-Saxon Epic Poem</v>
          </cell>
          <cell r="B8" t="str">
            <v>J. Lesslie Hall</v>
          </cell>
          <cell r="C8" t="str">
            <v>https://www.gutenberg.org/ebooks/16328.html.images</v>
          </cell>
          <cell r="D8" t="str">
            <v>“We men of the water wish to declare now Fared from far-lands, we’re firmly determined To seek King Higelac. Here have we fitly Been welcomed and feasted, as heart would desire it; Good was the greeting. If greater affection I am anywise able ever on earth to Gain at thy hands, ruler of heroes, Than yet I have done, I shall quickly be ready For combat and conflict. O’er the course of the waters Learn I that neighbors alarm thee with terror, As haters did whilom, I hither will bring thee For help unto heroes henchmen by thousands. I know as to Higelac, the lord of the Geatmen,</v>
          </cell>
          <cell r="E8">
            <v>-2.86202073097229</v>
          </cell>
        </row>
        <row r="9">
          <cell r="A9" t="str">
            <v>The Picture of Dorian Gray</v>
          </cell>
          <cell r="B9" t="str">
            <v>Oscar Wilde</v>
          </cell>
          <cell r="C9" t="str">
            <v>https://www.gutenberg.org/files/174/174-h/174-h.htm</v>
          </cell>
          <cell r="D9" t="str">
            <v>“Yes.” “That mad-cat is sure to be there. They won’t have her in this place now.” Dorian shrugged his shoulders. “I am sick of women who love one. Women who hate one are much more interesting. Besides, the stuff is better.” “Much the same.” “I like it better. Come and have something to drink. I must have something.” “I don’t want anything,” murmured the young man. “Never mind.” Adrian Singleton rose up wearily and followed Dorian to the bar. A half-caste, in a ragged turban and a shabby ulster, grinned a hideous greeting as he thrust a bottle of brandy and two tumblers in front of them.</v>
          </cell>
          <cell r="E9">
            <v>3.3038590103387798E-2</v>
          </cell>
        </row>
        <row r="10">
          <cell r="A10" t="str">
            <v>A Tale of Two Cities</v>
          </cell>
          <cell r="B10" t="str">
            <v>Charles Dickens</v>
          </cell>
          <cell r="C10" t="str">
            <v>https://www.gutenberg.org/files/98/98-h/98-h.htm</v>
          </cell>
          <cell r="D10" t="str">
            <v>The jackal removed the towels from his head, which had been steaming again, shook himself, yawned, shivered, and complied. “You were very sound, Sydney, in the matter of those crown witnesses to-day. Every question told.” “I always am sound; am I not?” “I don’t gainsay it. What has roughened your temper? Put some punch to it and smooth it again.” With a deprecatory grunt, the jackal again complied. “The old Sydney Carton of old Shrewsbury School,” said Stryver, nodding his head over him as he reviewed him in the present and the past, “the old seesaw Sydney. Up one minute and down the next; now in spirits and now in despondency!”</v>
          </cell>
          <cell r="E10">
            <v>-0.92112994194030695</v>
          </cell>
        </row>
        <row r="11">
          <cell r="A11" t="str">
            <v>The Great Gatsby</v>
          </cell>
          <cell r="B11" t="str">
            <v>F. Scott Fitzgerald</v>
          </cell>
          <cell r="C11" t="str">
            <v>https://www.gutenberg.org/ebooks/64317.html.images</v>
          </cell>
          <cell r="D11" t="str">
            <v>Once I wrote down on the empty spaces of a timetable the names of those who came to Gatsby’s house that summer. It is an old timetable now, disintegrating at its folds, and headed “This schedule in effect July 5th, 1922.” But I can still read the grey names, and they will give you a better impression than my generalities of those who accepted Gatsby’s hospitality and paid him the subtle tribute of knowing nothing whatever about him. From East Egg, then, came the Chester Beckers and the Leeches, and a man named Bunsen, whom I knew at Yale, and Doctor Webster Civet, who was drowned last summer up in Maine. And the Hornbeams and the Willie Voltaires, and a whole clan named Blackbuck, who always gathered in a corner and flipped up their noses like goats at whosoever came near.</v>
          </cell>
          <cell r="E11">
            <v>-1.42369997501373</v>
          </cell>
        </row>
        <row r="12">
          <cell r="A12" t="str">
            <v>The Scarlet Letter</v>
          </cell>
          <cell r="B12" t="str">
            <v>Nathaniel Hawthorne</v>
          </cell>
          <cell r="C12" t="str">
            <v>https://www.gutenberg.org/files/25344/25344-h/25344-h.htm</v>
          </cell>
          <cell r="D12" t="str">
            <v>Then, all was spoken! rthur Dimmesdale gazed into Hester’s face with a look in which hope and joy shone out, indeed, but with fear betwixt them, and a kind of horror at her boldness, who had spoken what he vaguely hinted at, but dared not speak. The minister, on the other hand, had never gone through an experience calculated to lead him beyond the scope of generally received laws; although, in a single instance, he had so fearfully transgressed one of the most sacred of them. But this had been a sin of passion, not of principle, nor even purpose. Since that wretched epoch, he had watched, with morbid zeal and minuteness, not his acts,—for those it was easy to arrange,—but each breath of emotion, and his every thought.</v>
          </cell>
          <cell r="E12">
            <v>-2.23112869262695</v>
          </cell>
        </row>
        <row r="13">
          <cell r="A13" t="str">
            <v>Metamorphosis</v>
          </cell>
          <cell r="B13" t="str">
            <v>Franz Kafka</v>
          </cell>
          <cell r="C13" t="str">
            <v>https://www.gutenberg.org/files/5200/5200-h/5200-h.htm</v>
          </cell>
          <cell r="D13" t="str">
            <v>Gregor soon had the opportunity to test the strength of his decisions, as early the next morning, almost before the night had ended, his sister, nearly fully dressed, opened the door from the front room and looked anxiously in. She did not see him straight away, but when she did notice him under the couch—he had to be somewhere, for God’s sake, he couldn’t have flown away—she was so shocked that she lost control of herself and slammed the door shut again from outside. But she seemed to regret her behaviour, as she opened the door again straight away and came in on tip-toe as if entering the room of someone seriously ill or even of a stranger.</v>
          </cell>
          <cell r="E13">
            <v>0.192793324589729</v>
          </cell>
        </row>
        <row r="14">
          <cell r="A14" t="str">
            <v>The Yellow Wallpaper</v>
          </cell>
          <cell r="B14" t="str">
            <v>Charlotte Perkins Gilman</v>
          </cell>
          <cell r="C14" t="str">
            <v>https://www.gutenberg.org/files/1952/1952-h/1952-h.htm</v>
          </cell>
          <cell r="D14" t="str">
            <v>I have watched John when he did not know I was looking, and come into the room suddenly on the most innocent excuses, and I’ve caught him several times looking at the paper! And Jennie too. I caught Jennie with her hand on it once. She didn’t know I was in the room, and when I asked her in a quiet, a very quiet voice, with the most restrained manner possible, what she was doing with the paper she turned around as if she had been caught stealing, and looked quite angry—asked me why I should frighten her so! Then she said that the paper stained everything it touched, that she had found yellow smooches on all my clothes and John’s, and she wished we would be more careful!</v>
          </cell>
          <cell r="E14">
            <v>-0.35248979926109297</v>
          </cell>
        </row>
        <row r="15">
          <cell r="A15" t="str">
            <v>Dracula</v>
          </cell>
          <cell r="B15" t="str">
            <v>Bram Stoker</v>
          </cell>
          <cell r="C15" t="str">
            <v>https://www.gutenberg.org/files/345/345-h/345-h.htm</v>
          </cell>
          <cell r="D15" t="str">
            <v>“When he woke he asked me for his coat, as he wanted to get something from the pocket; I asked Sister Agatha, and she brought all his things. I saw that amongst them was his note-book, and was going to ask him to let me look at it—for I knew then that I might find some clue to his trouble—but I suppose he must have seen my wish in my eyes, for he sent me over to the window, saying he wanted to be quite alone for a moment. Then he called me back, and when I came he had his hand over the note-book, and he said to me very solemnly:—</v>
          </cell>
          <cell r="E15">
            <v>2.61599607765674E-2</v>
          </cell>
        </row>
        <row r="16">
          <cell r="A16" t="str">
            <v>Grimms' Fairy Tales</v>
          </cell>
          <cell r="B16" t="str">
            <v>Jacob Grimm and Wilhelm Grimm</v>
          </cell>
          <cell r="C16" t="str">
            <v>https://www.gutenberg.org/files/2591/2591-h/2591-h.htm</v>
          </cell>
          <cell r="D16" t="str">
            <v>When people are too well off they always begin to long for something new. And so it came to pass, that the bird, while out one day, met a fellow bird, to whom he boastfully expatiated on the excellence of his household arrangements. But the other bird sneered at him for being a poor simpleton, who did all the hard work, while the other two stayed at home and had a good time of it. For, when the mouse had made the fire and fetched in the water, she could retire into her little room and rest until it was time to set the table.</v>
          </cell>
          <cell r="E16">
            <v>-0.206149607896804</v>
          </cell>
        </row>
        <row r="17">
          <cell r="A17" t="str">
            <v>A Doll's House : a play</v>
          </cell>
          <cell r="B17" t="str">
            <v>Henrik Ibsen</v>
          </cell>
          <cell r="C17" t="str">
            <v>https://www.gutenberg.org/files/2542/2542-h/2542-h.htm</v>
          </cell>
          <cell r="D17" t="str">
            <v>You do, really. Look straight at me. No; what makes you think that? Hasn’t she paid a visit to the confectioner’s? No, I assure you, Torvald— Not been nibbling sweets? No, certainly not. Not even taken a bite at a macaroon or two? No, Torvald, I assure you really— There, there, of course I was only joking. Did you remember to invite Doctor Rank? No. But there is no need; as a matter of course he will come to dinner with us. However, I will ask him when he comes in this morning. I have ordered some good wine. Nora, you can’t think how I am looking forward to this evening.</v>
          </cell>
          <cell r="E17">
            <v>-0.409827500581741</v>
          </cell>
        </row>
        <row r="18">
          <cell r="A18" t="str">
            <v>The Iliad</v>
          </cell>
          <cell r="B18" t="str">
            <v>Homer</v>
          </cell>
          <cell r="C18" t="str">
            <v>https://www.gutenberg.org/files/6130/6130-h/6130-h.htm</v>
          </cell>
          <cell r="D18" t="str">
            <v>Neptune, concerned for the loss of the Grecians, upon seeing the fortification forced by Hector, (who had entered the gate near the station of the Ajaces,) assumes the shape of Calchas, and inspires those heroes to oppose him: then, in the form of one of the generals, encourages the other Greeks who had retired to their vessels. The Ajaces form their troops in a close phalanx, and put a stop to Hector and the Trojans. Several deeds of valour are performed; Meriones, losing his spear in the encounter, repairs to seek another at the tent of Idomeneus: this occasions a conversation between those two warriors, who return together to the battle.</v>
          </cell>
          <cell r="E18">
            <v>-2.65897440910339</v>
          </cell>
        </row>
        <row r="19">
          <cell r="A19" t="str">
            <v>Jane Eyre: An Autobiography</v>
          </cell>
          <cell r="B19" t="str">
            <v>Charlotte Brontë</v>
          </cell>
          <cell r="C19" t="str">
            <v>https://www.gutenberg.org/files/1260/1260-h/1260-h.htm</v>
          </cell>
          <cell r="D19" t="str">
            <v>My heart really warmed to the worthy lady as I heard her talk; and I drew my chair a little nearer to her, and expressed my sincere wish that she might find my company as agreeable as she anticipated. I thanked her for her considerate choice, and as I really felt fatigued with my long journey, expressed my readiness to retire. She took her candle, and I followed her from the room. First she went to see if the hall-door was fastened; having taken the key from the lock, she led the way upstairs. The steps and banisters were of oak; the staircase window was high and latticed; both it and the long gallery into which the bedroom doors opened looked as if they belonged to a church rather than a house.</v>
          </cell>
          <cell r="E19">
            <v>-0.26266166567802401</v>
          </cell>
        </row>
        <row r="20">
          <cell r="A20" t="str">
            <v>Walden, and On The Duty Of Civil Disobedience</v>
          </cell>
          <cell r="B20" t="str">
            <v>Henry David Thoreau</v>
          </cell>
          <cell r="C20" t="str">
            <v>https://www.gutenberg.org/files/205/205-h/205-h.htm</v>
          </cell>
          <cell r="D20" t="str">
            <v>I took down this dwelling the same morning, drawing the nails, and removed it to the pond side by small cartloads, spreading the boards on the grass there to bleach and warp back again in the sun. One early thrush gave me a note or two as I drove along the woodland path. I was informed treacherously by a young Patrick that neighbor Seeley, an Irishman, in the intervals of the carting, transferred the still tolerable, straight, and drivable nails, staples, and spikes to his pocket, and then stood when I came back to pass the time of day, and look freshly up, unconcerned, with spring thoughts, at the devastation; there being a dearth of work, as he said.</v>
          </cell>
          <cell r="E20">
            <v>-1.58459031581878</v>
          </cell>
        </row>
        <row r="21">
          <cell r="A21" t="str">
            <v>A Modest Proposal</v>
          </cell>
          <cell r="B21" t="str">
            <v>Jonathan Swift</v>
          </cell>
          <cell r="C21" t="str">
            <v>https://www.gutenberg.org/files/1080/1080-h/1080-h.htm</v>
          </cell>
          <cell r="D21" t="str">
            <v>A very worthy person, a true lover of his country, and whose virtues I highly esteem, was lately pleased in discoursing on this matter, to offer a refinement upon my scheme. He said, that many gentlemen of this kingdom, having of late destroyed their deer, he conceived that the want of venison might be well supplied by the bodies of young lads and maidens, not exceeding fourteen years of age, nor under twelve; so great a number of both sexes in every county being now ready to starve for want of work and service: and these to be disposed of by their parents if alive, or otherwise by their nearest relations.</v>
          </cell>
          <cell r="E21">
            <v>-2.3388073444366402</v>
          </cell>
        </row>
        <row r="22">
          <cell r="A22" t="str">
            <v>The Strange Case of Dr. Jekyll and Mr. Hyde</v>
          </cell>
          <cell r="B22" t="str">
            <v>Robert Louis Stevenson</v>
          </cell>
          <cell r="C22" t="str">
            <v>https://www.gutenberg.org/files/43/43-h/43-h.htm</v>
          </cell>
          <cell r="D22" t="str">
            <v>“I daren’t say, sir,” was the answer; “but will you come along with me and see for yourself?” Mr. Utterson’s only answer was to rise and get his hat and greatcoat; but he observed with wonder the greatness of the relief that appeared upon the butler’s face, and perhaps with no less, that the wine was still untasted when he set it down to follow. “Well, sir,” he said, “here we are, and God grant there be nothing wrong.” “Amen, Poole,” said the lawyer. Thereupon the servant knocked in a very guarded manner; the door was opened on the chain; and a voice asked from within, “Is that you, Poole?”</v>
          </cell>
          <cell r="E22">
            <v>-0.64601534605026201</v>
          </cell>
        </row>
        <row r="23">
          <cell r="A23" t="str">
            <v>War and Peace</v>
          </cell>
          <cell r="B23" t="str">
            <v>graf Leo Tolstoy</v>
          </cell>
          <cell r="C23" t="str">
            <v>https://www.gutenberg.org/files/2600/2600-h/2600-h.htm</v>
          </cell>
          <cell r="D23" t="str">
            <v>“That’s right,” said the man, whom Pétya took to be an hussar. “Was the cup left here?” “There, by the wheel!” The hussar took the cup. “It must be daylight soon,” said he, yawning, and went away. Pétya ought to have known that he was in a forest with Denísov’s guerrilla band, less than a mile from the road, sitting on a wagon captured from the French beside which horses were tethered, that under it Likhachëv was sitting sharpening a saber for him, that the big dark blotch to the right was the watchman’s hut, and the red blotch below to the left was the dying embers of a campfire, that the man who had come for the cup was an hussar who wanted a drink; but he neither knew nor waited to know anything of all this.</v>
          </cell>
          <cell r="E23">
            <v>-1.07401442527771</v>
          </cell>
        </row>
        <row r="24">
          <cell r="A24" t="str">
            <v>The Adventures of Tom Sawyer, Complete</v>
          </cell>
          <cell r="B24" t="str">
            <v>Mark Twain</v>
          </cell>
          <cell r="C24" t="str">
            <v>https://www.gutenberg.org/files/74/74-h/74-h.htm</v>
          </cell>
          <cell r="D24" t="str">
            <v>Tom began to fear that Huck was right. Mis-givings gathered in his mind. But presently an idea occurred to him— “Lookyhere, Huck, what fools we’re making of ourselves! Injun Joe’s ghost ain’t a going to come around where there’s a cross!” The point was well taken. It had its effect. “Tom, I didn’t think of that. But that’s so. It’s luck for us, that cross is. I reckon we’ll climb down there and have a hunt for that box.” Tom went first, cutting rude steps in the clay hill as he descended. Huck followed. Four avenues opened out of the small cavern which the great rock stood in.</v>
          </cell>
          <cell r="E24">
            <v>-0.47458049654960599</v>
          </cell>
        </row>
        <row r="25">
          <cell r="A25" t="str">
            <v>Anthem</v>
          </cell>
          <cell r="B25" t="str">
            <v>Ayn Rand</v>
          </cell>
          <cell r="C25" t="str">
            <v>https://www.gutenberg.org/files/1250/1250-h/1250-h.htm</v>
          </cell>
          <cell r="D25" t="str">
            <v>We look ahead, we beg our heart for guidance in answering this call no voice has spoken, yet we have heard. We look upon our hands. We see the dust of centuries, the dust which hid the great secrets and perhaps great evils. And yet it stirs no fear within our heart, but only silent reverence and pity. May knowledge come to us! What is the secret our heart has understood and yet will not reveal to us, although it seems to beat as if it were endeavoring to tell it? I am. I think. I will. My hands... My spirit...</v>
          </cell>
          <cell r="E25">
            <v>-1.1868301630020099</v>
          </cell>
        </row>
        <row r="26">
          <cell r="A26" t="str">
            <v>A Christmas Carol in Prose; Being a Ghost Story of Christmas</v>
          </cell>
          <cell r="B26" t="str">
            <v>Charles Dickens</v>
          </cell>
          <cell r="C26" t="str">
            <v>https://www.gutenberg.org/files/46/46-h/46-h.htm</v>
          </cell>
          <cell r="D26" t="str">
            <v>“I have known him walk with—I have known him walk with Tiny Tim upon his shoulder, very fast indeed.” “And so have I,” cried Peter. “Often.” “And so have I,” exclaimed another. So had all. “But he was very light to carry,” she resumed, intent upon her work, “and his father loved him so, that it was no trouble: no trouble. And there is your father at the door!” She hurried out to meet him; and little Bob in his comforter—he had need of it, poor fellow—came in. His tea was ready for him on the hob, and they all tried who should help him to it most.</v>
          </cell>
          <cell r="E26">
            <v>-2.7757701463997299E-3</v>
          </cell>
        </row>
        <row r="27">
          <cell r="A27" t="str">
            <v>The Republic</v>
          </cell>
          <cell r="B27" t="str">
            <v>Plato</v>
          </cell>
          <cell r="C27" t="str">
            <v>https://www.gutenberg.org/ebooks/1497.html.images</v>
          </cell>
          <cell r="D27" t="str">
            <v>Or if honour or victory or courage, in that case the judgment of the ambitious or pugnacious would be the truest? Clearly. But since experience and wisdom and reason are the judges— The only inference possible, he replied, is that pleasures which are approved by the lover of wisdom and reason are the truest. And what does the judge affirm to be the life which is next, and the pleasure which is next? Clearly that of the soldier and lover of honour; who is nearer to himself than the money-maker. Last comes the lover of gain? Very true, he said.</v>
          </cell>
          <cell r="E27">
            <v>-2.0941233634948699</v>
          </cell>
        </row>
        <row r="28">
          <cell r="A28" t="str">
            <v>Crime and Punishment</v>
          </cell>
          <cell r="B28" t="str">
            <v>Fyodor Dostoyevsky</v>
          </cell>
          <cell r="C28" t="str">
            <v>https://www.gutenberg.org/files/2554/2554-h/2554-h.htm</v>
          </cell>
          <cell r="D28" t="str">
            <v>“I wonder you trouble yourself about it!” At one time Raskolnikov thought of getting up and walking out and so finishing the interview. But some curiosity and even a sort of prudence made him linger for a moment. “You are fond of fighting?” he asked carelessly. “No, not very,” Svidrigaïlov answered, calmly. “And Marfa Petrovna and I scarcely ever fought. We lived very harmoniously, and she was always pleased with me. I only used the whip twice in all our seven years (not counting a third occasion of a very ambiguous character). The first time, two months after our marriage, immediately after we arrived in the country, and the last time was that of which we are speaking.</v>
          </cell>
          <cell r="E28">
            <v>-0.87500876188278198</v>
          </cell>
        </row>
        <row r="29">
          <cell r="A29" t="str">
            <v>Heart of Darkness</v>
          </cell>
          <cell r="B29" t="str">
            <v>Joseph Conrad</v>
          </cell>
          <cell r="C29" t="str">
            <v>https://www.gutenberg.org/files/219/219-h/219-h.htm</v>
          </cell>
          <cell r="D29" t="str">
            <v>“In exterior he resembled a butcher in a poor neighbourhood, and his eyes had a look of sleepy cunning. He carried his fat paunch with ostentation on his short legs, and during the time his gang infested the station spoke to no one but his nephew. You could see these two roaming about all day long with their heads close together in an everlasting confab. “I was broad awake by this time, but, lying perfectly at ease, remained still, having no inducement to change my position. ‘How did that ivory come all this way?’ growled the elder man, who seemed very vexed.</v>
          </cell>
          <cell r="E29">
            <v>-0.68441307544708196</v>
          </cell>
        </row>
        <row r="30">
          <cell r="A30" t="str">
            <v>Great Expectations</v>
          </cell>
          <cell r="B30" t="str">
            <v>Charles Dickens</v>
          </cell>
          <cell r="C30" t="str">
            <v>https://www.gutenberg.org/files/1400/1400-h/1400-h.htm</v>
          </cell>
          <cell r="D30" t="str">
            <v>I had not got as much further down the street as the post-office, when I again beheld Trabb’s boy shooting round by a back way. This time, he was entirely changed. He wore the blue bag in the manner of my great-coat, and was strutting along the pavement towards me on the opposite side of the street, attended by a company of delighted young friends to whom he from time to time exclaimed, with a wave of his hand, “Don’t know yah!” Words cannot state the amount of aggravation and injury wreaked upon me by Trabb’s boy, when passing abreast of me, he pulled up his shirt-collar, twined his side-hair, stuck an arm akimbo, and smirked extravagantly by, wriggling his elbows and body, and drawling to his attendants, “Don’t know yah, don’t know yah, ’pon my soul don’t know yah!” The disgrace attendant on his immediately afterwards taking to crowing and pursuing me across the bridge with crows, as from an exceedingly dejected fowl who had known me when I was a blacksmith, culminated the disgrace with which I left the town, and was, so to speak, ejected by it into the open country.</v>
          </cell>
          <cell r="E30">
            <v>-2.1575548648834202</v>
          </cell>
        </row>
        <row r="31">
          <cell r="A31" t="str">
            <v>Adventures of Huckleberry Finn</v>
          </cell>
          <cell r="B31" t="str">
            <v>Mark Twain</v>
          </cell>
          <cell r="C31" t="str">
            <v>https://www.gutenberg.org/files/76/76-h/76-h.htm</v>
          </cell>
          <cell r="D31" t="str">
            <v>“I bet you can’t spell my name,” says I. “I bet you what you dare I can,” says he. “All right,” says I, “go ahead.” “G-e-o-r-g-e J-a-x-o-n—there now,” he says. “Well,” says I, “you done it, but I didn’t think you could. It ain’t no slouch of a name to spell—right off without studying.” I set it down, private, because somebody might want me to spell it next, and so I wanted to be handy with it and rattle it off like I was used to it. It was a mighty nice family, and a mighty nice house, too. I hadn’t seen no house out in the country before that was so nice and had so much style.</v>
          </cell>
          <cell r="E31">
            <v>0.22126936912536599</v>
          </cell>
        </row>
        <row r="32">
          <cell r="A32" t="str">
            <v>The Wonderful Wizard of Oz</v>
          </cell>
          <cell r="B32" t="str">
            <v>L. Frank Baum</v>
          </cell>
          <cell r="C32" t="str">
            <v>https://www.gutenberg.org/files/55/55-h/55-h.htm</v>
          </cell>
          <cell r="D32" t="str">
            <v>The Lion was about to reply when suddenly they came to another gulf across the road. But this one was so broad and deep that the Lion knew at once he could not leap across it. So they sat down to consider what they should do, and after serious thought the Scarecrow said: “Here is a great tree, standing close to the ditch. If the Tin Woodman can chop it down, so that it will fall to the other side, we can walk across it easily.” “That is a first-rate idea,” said the Lion. “One would almost suspect you had brains in your head, instead of straw.”</v>
          </cell>
          <cell r="E32">
            <v>0.70024675130844105</v>
          </cell>
        </row>
        <row r="33">
          <cell r="A33" t="str">
            <v>The Count of Monte Cristo, Illustrated</v>
          </cell>
          <cell r="B33" t="str">
            <v>Alexandre Dumas</v>
          </cell>
          <cell r="C33" t="str">
            <v>https://www.gutenberg.org/files/1184/1184-h/1184-h.htm</v>
          </cell>
          <cell r="D33" t="str">
            <v>“I think it would be better for me to retire, with your permission, for the sight of me appears still to afflict your mother-in-law.” Madame de Saint-Méran heard her. “Yes, yes,” she said softly to Valentine, “let her leave; but do you stay.” Madame de Villefort left, and Valentine remained alone beside the bed, for the procureur, overcome with astonishment at the unexpected death, had followed his wife. Meanwhile, Barrois had returned for the first time to old Noirtier, who having heard the noise in the house, had, as we have said, sent his old servant to inquire the cause; on his return, his quick intelligent eye interrogated the messenger.</v>
          </cell>
          <cell r="E33">
            <v>-1.1882474422454801</v>
          </cell>
        </row>
        <row r="34">
          <cell r="A34" t="str">
            <v>Ulysses</v>
          </cell>
          <cell r="B34" t="str">
            <v>James Joyce</v>
          </cell>
          <cell r="C34" t="str">
            <v>https://www.gutenberg.org/files/4300/4300-h/4300-h.htm</v>
          </cell>
          <cell r="D34" t="str">
            <v>Mr Bloom, glancing sideways up from the cross he had made, saw the foreman’s sallow face, think he has a touch of jaundice, and beyond the obedient reels feeding in huge webs of paper. Clank it. Clank it. Miles of it unreeled. What becomes of it after? wrap up meat, parcels: various uses, thousand and one things. Slipping his words deftly into the pauses of the clanking he drew swiftly on the scarred woodwork. —Like that, see. Two crossed keys here. A circle. Then here the name. Alexander Keyes, tea, wine and spirit merchant. So on. Better not teach him his own business.</v>
          </cell>
          <cell r="E34">
            <v>-1.6062381267547601</v>
          </cell>
        </row>
        <row r="35">
          <cell r="A35" t="str">
            <v>The Odyssey</v>
          </cell>
          <cell r="B35" t="str">
            <v>Homer</v>
          </cell>
          <cell r="C35" t="str">
            <v>https://www.gutenberg.org/files/1727/1727-h/1727-h.htm</v>
          </cell>
          <cell r="D35" t="str">
            <v>This was what they said, but they did not know what it was that had been happening. The upper servant Eurynome washed and anointed Ulysses in his own house and gave him a shirt and cloak, while Minerva made him look taller and stronger than before; she also made the hair grow thick on the top of his head, and flow down in curls like hyacinth blossoms; she glorified him about the head and shoulders just as a skilful workman who has studied art of all kinds under Vulcan or Minerva—and his work is full of beauty—enriches a piece of silver plate by gilding it.</v>
          </cell>
          <cell r="E35">
            <v>-1.19916379451751</v>
          </cell>
        </row>
        <row r="36">
          <cell r="A36" t="str">
            <v>The Prophet</v>
          </cell>
          <cell r="B36" t="str">
            <v>Kahlil Gibran</v>
          </cell>
          <cell r="C36" t="str">
            <v>https://www.gutenberg.org/files/58585/58585-h/58585-h.htm</v>
          </cell>
          <cell r="D36" t="str">
            <v>It is to sow seeds with tenderness and reap the harvest with joy, even as if your beloved were to eat the fruit. It is to charge all things you fashion with a breath of your own spirit, And to know that all the blessed dead are standing about you and watching. Often have I heard you say, as if speaking in sleep, “He who works in marble, and finds the shape of his own soul in the stone, is nobler than he who ploughs the soil. 33And he who seizes the rainbow to lay it on a cloth in the likeness of man, is more than he who makes the sandals for our feet.”</v>
          </cell>
          <cell r="E36">
            <v>-0.90895587205886796</v>
          </cell>
        </row>
        <row r="37">
          <cell r="A37" t="str">
            <v>Little Women</v>
          </cell>
          <cell r="B37" t="str">
            <v>Louisa May Alcott</v>
          </cell>
          <cell r="C37" t="str">
            <v>https://www.gutenberg.org/files/514/514-h/514-h.htm</v>
          </cell>
          <cell r="D37" t="str">
            <v>"There, Beth, that's an honor to be proud of, I'm sure! Laurie told me how fond Mr. Laurence used to be of the child who died, and how he kept all her little things carefully. Just think, he's given you her piano. That comes of having big blue eyes and loving music," said Jo, trying to soothe Beth, who trembled and looked more excited than she had ever been before. "See the cunning brackets to hold candles, and the nice green silk, puckered up, with a gold rose in the middle, and the pretty rack and stool, all complete," added Meg, opening the instrument and displaying its beauties.</v>
          </cell>
          <cell r="E37">
            <v>0.108561493456363</v>
          </cell>
        </row>
        <row r="38">
          <cell r="A38" t="str">
            <v>Peter Pan</v>
          </cell>
          <cell r="B38" t="str">
            <v>J. M. Barrie</v>
          </cell>
          <cell r="C38" t="str">
            <v>https://www.gutenberg.org/files/16/16-h/16-h.htm</v>
          </cell>
          <cell r="D38" t="str">
            <v>They had caught her boarding the pirate ship with a knife in her mouth. No watch was kept on the ship, it being Hook’s boast that the wind of his name guarded the ship for a mile around. Now her fate would help to guard it also. One more wail would go the round in that wind by night. In the gloom that they brought with them the two pirates did not see the rock till they crashed into it. “Luff, you lubber,” cried an Irish voice that was Smee’s; “here’s the rock. Now, then, what we have to do is to hoist the redskin on to it and leave her here to drown.”</v>
          </cell>
          <cell r="E38">
            <v>-0.16460433602332999</v>
          </cell>
        </row>
        <row r="39">
          <cell r="A39" t="str">
            <v>Anne of Green Gables</v>
          </cell>
          <cell r="B39" t="str">
            <v>L. M. Montgomery</v>
          </cell>
          <cell r="C39" t="str">
            <v>https://www.gutenberg.org/files/45/45-h/45-h.htm</v>
          </cell>
          <cell r="D39" t="str">
            <v>“Anne dear, would you like to have me sleep with you tonight?” “Thank you, Diana.” Anne looked earnestly into her friend’s face. “I think you won’t misunderstand me when I say I want to be alone. I’m not afraid. I haven’t been alone one minute since it happened—and I want to be. I want to be quite silent and quiet and try to realize it. I can’t realize it. Half the time it seems to me that Matthew can’t be dead; and the other half it seems as if he must have been dead for a long time and I’ve had this horrible dull ache ever since.”</v>
          </cell>
          <cell r="E39">
            <v>0.90621358156204201</v>
          </cell>
        </row>
        <row r="40">
          <cell r="A40" t="str">
            <v>The Happy Prince, and Other Tales</v>
          </cell>
          <cell r="B40" t="str">
            <v>Oscar Wilde</v>
          </cell>
          <cell r="C40" t="str">
            <v>https://www.gutenberg.org/ebooks/902.html.images</v>
          </cell>
          <cell r="D40" t="str">
            <v>“She said that she would dance with me if I brought her red roses,” cried the young Student; “but in all my garden there is no red rose.” From her nest in the holm-oak tree the Nightingale heard him, and she looked out through the leaves, and wondered. “No red rose in all my garden!” he cried, and his beautiful eyes filled with tears. “Ah, on what little things does happiness depend! I have read all that the wise men have written, and all the secrets of philosophy are mine, yet for want of a red rose is my life made wretched.”</v>
          </cell>
          <cell r="E40">
            <v>7.3418788611888802E-2</v>
          </cell>
        </row>
        <row r="41">
          <cell r="A41" t="str">
            <v>The Importance of Being Earnest: A Trivial Comedy for Serious People</v>
          </cell>
          <cell r="B41" t="str">
            <v>Oscar Wilde</v>
          </cell>
          <cell r="C41" t="str">
            <v>https://www.gutenberg.org/files/844/844-h/844-h.htm</v>
          </cell>
          <cell r="D41" t="str">
            <v>Never forgive me? Never, never, never! It’s pleasant, is it not, to see so perfect a reconciliation? I think we might leave the two brothers together. Cecily, you will come with us. Certainly, Miss Prism. My little task of reconciliation is over. You have done a beautiful action to-day, dear child. We must not be premature in our judgments. You young scoundrel, Algy, you must get out of this place as soon as possible. I don’t allow any Bunburying here. I have put Mr. Ernest’s things in the room next to yours, sir. I suppose that is all right?</v>
          </cell>
          <cell r="E41">
            <v>-0.958604335784912</v>
          </cell>
        </row>
        <row r="42">
          <cell r="A42" t="str">
            <v>The Souls of Black Folk</v>
          </cell>
          <cell r="B42" t="str">
            <v>W. E. B. Du Bois</v>
          </cell>
          <cell r="C42" t="str">
            <v>https://www.gutenberg.org/files/408/408-h/408-h.htm</v>
          </cell>
          <cell r="D42" t="str">
            <v>The Whistle place, which includes his bit of land, was bought soon after the war by an English syndicate, the “Dixie Cotton and Corn Company.” A marvellous deal of style their factor put on, with his servants and coach-and-six; so much so that the concern soon landed in inextricable bankruptcy. Nobody lives in the old house now, but a man comes each winter out of the North and collects his high rents. I know not which are the more touching,—such old empty houses, or the homes of the masters’ sons. Sad and bitter tales lie hidden back of those white doors,—tales of poverty, of struggle, of disappointment.</v>
          </cell>
          <cell r="E42">
            <v>-1.48166739940643</v>
          </cell>
        </row>
        <row r="43">
          <cell r="A43" t="str">
            <v>The American Diary of a Japanese Girl</v>
          </cell>
          <cell r="B43" t="str">
            <v>Yoné Noguchi</v>
          </cell>
          <cell r="C43" t="str">
            <v>https://www.gutenberg.org/ebooks/63256.html.images</v>
          </cell>
          <cell r="D43" t="str">
            <v>By and by, twenty Japanese lanterns were candled among the trees in my honor. I was in a sprightly bent. I was whispering a little Jap song, when Oscar led out two donkeys. Olive sprang upon the back of one in gracious audacity. “Jump, Morning Glory!” she exclaimed. I was wavering about my action, when I felt Oscar’s firm arms around my waist. My small body was lifted on to the donkey’s by his careless gallantry. What a sensation ran through me! It was the first occasion to put me into so close contact with a Meriken young man. My skirt was caught by the saddle.</v>
          </cell>
          <cell r="E43">
            <v>-0.75110638141632002</v>
          </cell>
        </row>
        <row r="44">
          <cell r="A44" t="str">
            <v>Narrative of the Life of Frederick Douglass, an American Slave</v>
          </cell>
          <cell r="B44" t="str">
            <v>Douglass</v>
          </cell>
          <cell r="C44" t="str">
            <v>https://www.gutenberg.org/files/23/23-h/23-h.htm</v>
          </cell>
          <cell r="D44" t="str">
            <v>“I am going away to the Great House Farm! yea! yea! This they would sing, as a chorus, to words which to many would seem unmeaning jargon, but which, nevertheless, were full of meaning to themselves. I have sometimes thought that the mere hearing of those songs would do more to impress some minds with the horrible character of slavery, than the reading of whole volumes of philosophy on the subject could do. I did not, when a slave, understand the deep meaning of those rude and apparently incoherent songs. I was myself within the circle; so that I neither saw nor heard as those without might see and hear.</v>
          </cell>
          <cell r="E44">
            <v>-1.1050788164138701</v>
          </cell>
        </row>
        <row r="45">
          <cell r="A45" t="str">
            <v>A Study in Scarlet</v>
          </cell>
          <cell r="B45" t="str">
            <v>Arthur Conan Doyle</v>
          </cell>
          <cell r="C45" t="str">
            <v>https://www.gutenberg.org/files/244/244-h/244-h.htm</v>
          </cell>
          <cell r="D45" t="str">
            <v>“He still carried the heavy stick which the mother described him as having with him when he followed Drebber. It was a stout oak cudgel.” “What is your theory, then?” “Well, my theory is that he followed Drebber as far as the Brixton Road. When there, a fresh altercation arose between them, in the course of which Drebber received a blow from the stick, in the pit of the stomach, perhaps, which killed him without leaving any mark. The night was so wet that no one was about, so Charpentier dragged the body of his victim into the empty house. As to the candle, and the blood, and the writing on the wall, and the ring, they may all be so many tricks to throw the police on to the wrong scent.”</v>
          </cell>
          <cell r="E45">
            <v>-0.56758403778076105</v>
          </cell>
        </row>
        <row r="46">
          <cell r="A46" t="str">
            <v>The War of the Worlds</v>
          </cell>
          <cell r="B46" t="str">
            <v>H. G. Wells</v>
          </cell>
          <cell r="C46" t="str">
            <v>https://www.gutenberg.org/files/36/36-h/36-h.htm</v>
          </cell>
          <cell r="D46" t="str">
            <v>He rose to his knees, for he had been sitting in the darkness near the copper. “I have been still too long,” he said, in a tone that must have reached the pit, “and now I must bear my witness. Woe unto this unfaithful city! Woe! Woe! Woe! Woe! Woe! To the inhabitants of the earth by reason of the other voices of the trumpet——” “Shut up!” I said, rising to my feet, and in a terror lest the Martians should hear us. “For God’s sake——” “Nay,” shouted the curate, at the top of his voice, standing likewise and extending his arms.</v>
          </cell>
          <cell r="E46">
            <v>-0.91791832447052002</v>
          </cell>
        </row>
        <row r="47">
          <cell r="A47" t="str">
            <v>Don Quixote</v>
          </cell>
          <cell r="B47" t="str">
            <v>Miguel de Cervantes Saavedra</v>
          </cell>
          <cell r="C47" t="str">
            <v>https://www.gutenberg.org/files/996/996-h/996-h.htm</v>
          </cell>
          <cell r="D47" t="str">
            <v>Many an argument did he have with the curate of his village (a learned man, and a graduate of Siguenza) as to which had been the better knight, Palmerin of England or Amadis of Gaul. Master Nicholas, the village barber, however, used to say that neither of them came up to the Knight of Phœbus, and that if there was any that could compare with him it was Don Galaor, the brother of Amadis of Gaul, because he had a spirit that was equal to every occasion, and was no finikin knight, nor lachrymose like his brother, while in the matter of valour he was not a whit behind him.</v>
          </cell>
          <cell r="E47">
            <v>-2.8986835479736301</v>
          </cell>
        </row>
        <row r="48">
          <cell r="A48" t="str">
            <v>The Hound of the Baskervilles</v>
          </cell>
          <cell r="B48" t="str">
            <v>Arthur Conan Doyle</v>
          </cell>
          <cell r="C48" t="str">
            <v>https://www.gutenberg.org/files/2852/2852-h/2852-h.htm</v>
          </cell>
          <cell r="D48" t="str">
            <v>“Why should he not go to the home of his fathers?” “It seems natural, does it not? And yet, consider that every Baskerville who goes there meets with an evil fate. I feel sure that if Sir Charles could have spoken with me before his death he would have warned me against bringing this, the last of the old race, and the heir to great wealth, to that deadly place. And yet it cannot be denied that the prosperity of the whole poor, bleak countryside depends upon his presence. All the good work which has been done by Sir Charles will crash to the ground if there is no tenant of the Hall. I fear lest I should be swayed too much by my own obvious interest in the matter, and that is why I bring the case before you and ask for your advice.”</v>
          </cell>
          <cell r="E48">
            <v>-0.852858185768127</v>
          </cell>
        </row>
        <row r="49">
          <cell r="A49" t="str">
            <v>The Awakening, and Selected Short Stories</v>
          </cell>
          <cell r="B49" t="str">
            <v>Kate Chopin</v>
          </cell>
          <cell r="C49" t="str">
            <v>https://www.gutenberg.org/files/160/160-h/160-h.htm</v>
          </cell>
          <cell r="D49" t="str">
            <v>It was then past midnight. The cottages were all dark. A single faint light gleamed out from the hallway of the house. There was no sound abroad except the hooting of an old owl in the top of a water-oak, and the everlasting voice of the sea, that was not uplifted at that soft hour. It broke like a mournful lullaby upon the night. The tears came so fast to Mrs. Pontellier’s eyes that the damp sleeve of her peignoir no longer served to dry them. She was holding the back of her chair with one hand; her loose sleeve had slipped almost to the shoulder of her uplifted arm.</v>
          </cell>
          <cell r="E49">
            <v>-0.66628557443618697</v>
          </cell>
        </row>
        <row r="50">
          <cell r="A50" t="str">
            <v>The Romance of Lust: A classic Victorian erotic novel</v>
          </cell>
          <cell r="B50" t="str">
            <v>Anonymous</v>
          </cell>
          <cell r="C50" t="str">
            <v>https://www.gutenberg.org/files/30254/30254-h/30254-h.htm</v>
          </cell>
          <cell r="D50" t="str">
            <v>I should add that all in turn had either fucked or buggered the old bawd to her infinite gratification both in person and nurse for she claimed afterwards and received a good additional douceur for the extra sight of her own fine body, naked and in double action. My darling wife chimed in with the remark of how much more the middle man had seemed to enjoy it than the two outsiders. I added a remark that I had heard that such a position was the ne plus ultra of delight. “Then why should we not try it?” said the glorious De Grandvit.</v>
          </cell>
          <cell r="E50">
            <v>-1.92266905307769</v>
          </cell>
        </row>
        <row r="51">
          <cell r="A51" t="str">
            <v>Wuthering Heights</v>
          </cell>
          <cell r="B51" t="str">
            <v>Emily Brontë</v>
          </cell>
          <cell r="C51" t="str">
            <v>https://www.gutenberg.org/files/768/768-h/768-h.htm</v>
          </cell>
          <cell r="D51" t="str">
            <v>“You’ll be the favourite among us, Hareton! She says you are a—What was it? Well, something very flattering. Here! you go with her round the farm. And behave like a gentleman, mind! Don’t use any bad words; and don’t stare when the young lady is not looking at you, and be ready to hide your face when she is; and, when you speak, say your words slowly, and keep your hands out of your pockets. Be off, and entertain her as nicely as you can.” He watched the couple walking past the window. Earnshaw had his countenance completely averted from his companion.</v>
          </cell>
          <cell r="E51">
            <v>-0.116519123315811</v>
          </cell>
        </row>
        <row r="52">
          <cell r="A52" t="str">
            <v>Treasure Island</v>
          </cell>
          <cell r="B52" t="str">
            <v>Robert Louis Stevenson</v>
          </cell>
          <cell r="C52" t="str">
            <v>https://www.gutenberg.org/files/120/120-h/120-h.htm</v>
          </cell>
          <cell r="D52" t="str">
            <v>But it was plain that they meant nothing should delay their shot. They had never so much as looked at their fallen comrade, though he was not dead, and I could see him trying to crawl away. “Ready!” cried the squire. “Hold!” cried the captain, quick as an echo. And he and Redruth backed with a great heave that sent her stern bodily under water. The report fell in at the same instant of time. This was the first that Jim heard, the sound of the squire’s shot not having reached him. Where the ball passed, not one of us precisely knew, but I fancy it must have been over our heads and that the wind of it may have contributed to our disaster.</v>
          </cell>
          <cell r="E52">
            <v>-0.63477444648742598</v>
          </cell>
        </row>
        <row r="53">
          <cell r="A53" t="str">
            <v>Leviathan</v>
          </cell>
          <cell r="B53" t="str">
            <v>Thomas Hobbes</v>
          </cell>
          <cell r="C53" t="str">
            <v>https://www.gutenberg.org/files/3207/3207-h/3207-h.htm</v>
          </cell>
          <cell r="D53" t="str">
            <v>This ceremony was not therefore new in our Saviours time. For Jairus (Mark 5.23.) whose daughter was sick, besought our Saviour (not to heal her, but) “to Lay his Hands upon her, that shee might bee healed.” And (Matth. 19.13.) “they brought unto him little children, that hee should Put his Hands on them, and Pray.” From this consolidation of the Right Politique, and Ecclesiastique in Christian Soveraigns, it is evident, they have all manner of Power over their Subjects, that can be given to man, for the government of mens externall actions, both in Policy, and Religion; and may make such Laws, as themselves shall judge fittest, for the government of their own Subjects, both as they are the Common-wealth, and as they are the Church: for both State, and Church are the same men.</v>
          </cell>
          <cell r="E53">
            <v>-2.7722430229186998</v>
          </cell>
        </row>
        <row r="54">
          <cell r="A54" t="str">
            <v>The Kama Sutra of Vatsyayana</v>
          </cell>
          <cell r="B54" t="str">
            <v>Vatsyayana</v>
          </cell>
          <cell r="C54" t="str">
            <v>https://www.gutenberg.org/files/27827/27827-h/27827-h.htm</v>
          </cell>
          <cell r="D54" t="str">
            <v>(k) If lac is saturated seven times in the sweat of the testicle of a white horse, and applied to a red lip, the lip will become white. (l). The colour of the lips can be regained by means of the madayantika and other plants mentioned above under (i). (m). A woman who hears a man playing on a reed pipe which has been dressed with the juices of the bahupadika plant, the tabernamontana coronaria, the costus speciosus or arabicus, the pinus deodora, the euphorbia antiquorum, the vajra and the kantaka plant, becomes his slave. (n). If food be mixed with the fruit of the thorn apple (Dathura) it causes intoxication.</v>
          </cell>
          <cell r="E54">
            <v>-2.3774335384368799</v>
          </cell>
        </row>
        <row r="55">
          <cell r="A55" t="str">
            <v>Narrative of the Captivity and Restoration of Mrs. Mary Rowlandson</v>
          </cell>
          <cell r="B55" t="str">
            <v>Rowlandson</v>
          </cell>
          <cell r="C55" t="str">
            <v>https://www.gutenberg.org/files/851/851-h/851-h.htm</v>
          </cell>
          <cell r="D55" t="str">
            <v>On the tenth of February 1675, came the Indians with great numbers upon Lancaster: their first coming was about sunrising; hearing the noise of some guns, we looked out; several houses were burning, and the smoke ascending to heaven. There were five persons taken in one house; the father, and the mother and a sucking child, they knocked on the head; the other two they took and carried away alive. There were two others, who being out of their garrison upon some occasion were set upon; one was knocked on the head, the other escaped; another there was who running along was shot and wounded, and fell down; he begged of them his life, promising them money (as they told me) but they would not hearken to him but knocked him in head, and stripped him naked, and split open his bowels.</v>
          </cell>
          <cell r="E55">
            <v>-0.84570682048797596</v>
          </cell>
        </row>
        <row r="56">
          <cell r="A56" t="str">
            <v>Second Treatise of Government</v>
          </cell>
          <cell r="B56" t="str">
            <v>John Locke</v>
          </cell>
          <cell r="C56" t="str">
            <v>https://www.gutenberg.org/ebooks/7370.html.images</v>
          </cell>
          <cell r="D56" t="str">
            <v>Sect. 215. Secondly, When the prince hinders the legislative from assembling in its due time, or from acting freely, pursuant to those ends for which it was constituted, the legislative is altered: for it is not a certain number of men, no, nor their meeting, unless they have also freedom of debating, and leisure of perfecting, what is for the good of the society, wherein the legislative consists: when these are taken away or altered, so as to deprive the society of the due exercise of their power, the legislative is truly altered; for it is not names that constitute governments, but the use and exercise of those powers that were intended to accompany them; so that he, who takes away the freedom, or hinders the acting of the legislative in its due seasons, in effect takes away the legislative, and puts an end to the government.</v>
          </cell>
          <cell r="E56">
            <v>-3.1440854072570801</v>
          </cell>
        </row>
        <row r="57">
          <cell r="A57" t="str">
            <v>Emma</v>
          </cell>
          <cell r="B57" t="str">
            <v>Jane Austen</v>
          </cell>
          <cell r="C57" t="str">
            <v>https://www.gutenberg.org/files/158/158-h/158-h.htm</v>
          </cell>
          <cell r="D57" t="str">
            <v>A carriage was heard. He was on the move immediately; but coming back, said, “I am forgetting that I am not acquainted with her. I have never seen either Mr. or Mrs. Elton. I have no business to put myself forward.” Mr. and Mrs. Elton appeared; and all the smiles and the proprieties passed. “But Miss Bates and Miss Fairfax!” said Mr. Weston, looking about. “We thought you were to bring them.” The mistake had been slight. The carriage was sent for them now. Emma longed to know what Frank’s first opinion of Mrs. Elton might be; how he was affected by the studied elegance of her dress, and her smiles of graciousness.</v>
          </cell>
          <cell r="E57">
            <v>-0.37424662709236101</v>
          </cell>
        </row>
        <row r="58">
          <cell r="A58" t="str">
            <v>The Time Machine</v>
          </cell>
          <cell r="B58" t="str">
            <v>H. G. Wells</v>
          </cell>
          <cell r="C58" t="str">
            <v>https://www.gutenberg.org/files/35/35-h/35-h.htm</v>
          </cell>
          <cell r="D58" t="str">
            <v>“Plenty of cabs at the station,” said the Psychologist. “It’s a curious thing,” said the Medical Man; “but I certainly don’t know the natural order of these flowers. May I have them?” The Time Traveller hesitated. Then suddenly: “Certainly not.” “Where did you really get them?” said the Medical Man. The Time Traveller put his hand to his head. He spoke like one who was trying to keep hold of an idea that eluded him. “They were put into my pocket by Weena, when I travelled into Time.” He stared round the room. “I’m damned if it isn’t all going. This room and you and the atmosphere of every day is too much for my memory.</v>
          </cell>
          <cell r="E58">
            <v>-0.25473803281784002</v>
          </cell>
        </row>
        <row r="59">
          <cell r="A59" t="str">
            <v>Les Misérables</v>
          </cell>
          <cell r="B59" t="str">
            <v>Victor Hugo</v>
          </cell>
          <cell r="C59" t="str">
            <v>https://www.gutenberg.org/files/135/135-h/135-h.htm</v>
          </cell>
          <cell r="D59" t="str">
            <v>But Fauchelevent was in too great a hurry to terminate this adventure to take any notice of this sad side of his success. He entered and said:— “I have brought you back your shovel and pick.” Gribier gazed at him in stupefaction. “Is it you, peasant?” “And to-morrow morning you will find your card with the porter of the cemetery.” And he laid the shovel and mattock on the floor. “What is the meaning of this?” demanded Gribier. “The meaning of it is, that you dropped your card out of your pocket, that I found it on the ground after you were gone, that I have buried the corpse, that I have filled the grave, that I have done your work, that the porter will return your card to you, and that you will not have to pay fifteen francs.</v>
          </cell>
          <cell r="E59">
            <v>-1.18358290195465</v>
          </cell>
        </row>
        <row r="60">
          <cell r="A60" t="str">
            <v>Dubliners</v>
          </cell>
          <cell r="B60" t="str">
            <v>James Joyce</v>
          </cell>
          <cell r="C60" t="str">
            <v>https://www.gutenberg.org/files/2814/2814-h/2814-h.htm</v>
          </cell>
          <cell r="D60" t="str">
            <v>“Yes; he’s in the Land Commission.” “I met him one night in London and he seemed to be very flush.... Poor O’Hara! Boose, I suppose?” “Other things, too,” said Little Chandler shortly. Ignatius Gallaher laughed. “Tommy,” he said, “I see you haven’t changed an atom. You’re the very same serious person that used to lecture me on Sunday mornings when I had a sore head and a fur on my tongue. You’d want to knock about a bit in the world. Have you never been anywhere even for a trip?” “I’ve been to the Isle of Man,” said Little Chandler.</v>
          </cell>
          <cell r="E60">
            <v>-0.35151860117912198</v>
          </cell>
        </row>
        <row r="61">
          <cell r="A61" t="str">
            <v>The Call of the Wild</v>
          </cell>
          <cell r="B61" t="str">
            <v>Jack London</v>
          </cell>
          <cell r="C61" t="str">
            <v>https://www.gutenberg.org/files/215/215-h/215-h.htm</v>
          </cell>
          <cell r="D61" t="str">
            <v>“Undreamed of!” cried Mercedes, throwing up her hands in dainty dismay. “However in the world could I manage without a tent?” “It’s springtime, and you won’t get any more cold weather,” the man replied. She shook her head decidedly, and Charles and Hal put the last odds and ends on top the mountainous load. “Think it’ll ride?” one of the men asked. “Why shouldn’t it?” Charles demanded rather shortly. “Oh, that’s all right, that’s all right,” the man hastened meekly to say. “I was just a-wonderin’, that is all. It seemed a mite top-heavy.” Charles turned his back and drew the lashings down as well as he could, which was not in the least well.</v>
          </cell>
          <cell r="E61">
            <v>-0.41226169466972301</v>
          </cell>
        </row>
        <row r="62">
          <cell r="A62" t="str">
            <v>Autobiography of Benjamin Franklin</v>
          </cell>
          <cell r="B62" t="str">
            <v>Benjamin Franklin</v>
          </cell>
          <cell r="C62" t="str">
            <v>https://www.gutenberg.org/files/20203/20203-h/20203-h.htm</v>
          </cell>
          <cell r="D62" t="str">
            <v>"The service will be light and easy, for the army will scarce march above twelve miles per day, and the waggons and baggage-horses, as they carry those things that are absolutely necessary to the welfare of the army, must march with the army, and no faster; and are, for the army's sake, always placed where they can be most secure, whether in a march or in a camp. "If you are really, as I believe you are, good and loyal subjects to his majesty, you may now do a most acceptable service, and make it easy to yourselves; for three or four of such as cannot separately spare from the business of their plantations a waggon and four horses and a driver, may do it together, one furnishing the waggon, another one or two horses, and another the driver, and divide the pay proportionately between you; but if you do not this service to your king and country voluntarily, when such good pay and reasonable terms are offered to you, your loyalty will be strongly suspected.</v>
          </cell>
          <cell r="E62">
            <v>-1.6778603792190501</v>
          </cell>
        </row>
        <row r="63">
          <cell r="A63" t="str">
            <v>Uncle Tom's Cabin</v>
          </cell>
          <cell r="B63" t="str">
            <v>Harriet Beecher Stowe</v>
          </cell>
          <cell r="C63" t="str">
            <v>https://www.gutenberg.org/files/203/203-h/203-h.htm</v>
          </cell>
          <cell r="D63" t="str">
            <v>“My papa can buy you,” said Eva, quickly; “and if he buys you, you will have good times. I mean to ask him, this very day.” “Thank you, my little lady,” said Tom. The boat here stopped at a small landing to take in wood, and Eva, hearing her father’s voice, bounded nimbly away. Tom rose up, and went forward to offer his service in wooding, and soon was busy among the hands. Eva and her father were standing together by the railings to see the boat start from the landing-place, the wheel had made two or three revolutions in the water, when, by some sudden movement, the little one suddenly lost her balance and fell sheer over the side of the boat into the water.</v>
          </cell>
          <cell r="E63">
            <v>0.88587015867233199</v>
          </cell>
        </row>
        <row r="64">
          <cell r="A64" t="str">
            <v>The Brothers Karamazov</v>
          </cell>
          <cell r="B64" t="str">
            <v>Fyodor Dostoyevsky</v>
          </cell>
          <cell r="C64" t="str">
            <v>https://www.gutenberg.org/files/28054/28054-h/28054-h.htm</v>
          </cell>
          <cell r="D64" t="str">
            <v>“I sent your brother, Dmitri Fyodorovitch, some sweets in prison. Alyosha, you know, you are quite pretty! I shall love you awfully for having so quickly allowed me not to love you.” “Why did you send for me to‐day, Lise?” “I wanted to tell you of a longing I have. I should like some one to torture me, marry me and then torture me, deceive me and go away. I don’t want to be happy.” “You are in love with disorder?” “Yes, I want disorder. I keep wanting to set fire to the house. I keep imagining how I’ll creep up and set fire to the house on the sly; it must be on the sly.</v>
          </cell>
          <cell r="E64">
            <v>-0.39693334698677002</v>
          </cell>
        </row>
        <row r="65">
          <cell r="A65" t="str">
            <v>The Interesting Narrative of the Life of Olaudah Equiano, Or Gustavus Vassa, The</v>
          </cell>
          <cell r="C65" t="str">
            <v>https://www.gutenberg.org/ebooks/15399.html.images</v>
          </cell>
          <cell r="D65" t="str">
            <v>Registered the within manumission at full length, this eleventh day of July, 1766, in liber Terrylegay, Register. Our first care, after refreshment, was to make ourselves tents to lodge in, which we did as well as we could with some sails we had brought from the ship. We then began to think how we might get from this place, which was quite uninhabited; and we determined to repair our boat, which was very much shattered, and to put to sea in quest of a ship or some inhabited island. It took us up however eleven days before we could get the boat ready for sea in the manner we wanted it, with a sail and other necessaries.</v>
          </cell>
          <cell r="E65">
            <v>-2.0704653263092001</v>
          </cell>
        </row>
        <row r="66">
          <cell r="A66" t="str">
            <v>The Legend of Sleepy Hollow</v>
          </cell>
          <cell r="B66" t="str">
            <v>Washington Irving</v>
          </cell>
          <cell r="C66" t="str">
            <v>https://www.gutenberg.org/files/41/41-h/41-h.htm</v>
          </cell>
          <cell r="D66" t="str">
            <v>The story-teller, who was just putting a glass of wine to his lips, as a refreshment after his toils, paused for a moment, looked at his inquirer with an air of infinite deference, and, lowering the glass slowly to the table, observed that the story was intended most logically to prove-- “That there is no situation in life but has its advantages and pleasures--provided we will but take a joke as we find it: “That, therefore, he that runs races with goblin troopers is likely to have rough riding of it. “Ergo, for a country schoolmaster to be refused the hand of a Dutch heiress is a certain step to high preferment in the state.”</v>
          </cell>
          <cell r="E66">
            <v>-1.61924517154693</v>
          </cell>
        </row>
        <row r="67">
          <cell r="A67" t="str">
            <v>The Secret Garden</v>
          </cell>
          <cell r="B67" t="str">
            <v>Frances Hodgson Burnett</v>
          </cell>
          <cell r="C67" t="str">
            <v>https://www.gutenberg.org/files/113/113-h/113-h.htm</v>
          </cell>
          <cell r="D67" t="str">
            <v>The Rajah condescended to seat himself on a rug under the tree. “What work do you do in the gardens, Weatherstaff?” he inquired. “Anythin’ I’m told to do,” answered old Ben. “I’m kep’ on by favor—because she liked me.” “She?” said Colin. “Tha’ mother,” answered Ben Weatherstaff. “My mother?” said Colin, and he looked about him quietly. “This was her garden, wasn’t it?” “Aye, it was that!” and Ben Weatherstaff looked about him too. “She were main fond of it.” “It is my garden now. I am fond of it. I shall come here every day,” announced Colin. “But it is to be a secret.</v>
          </cell>
          <cell r="E67">
            <v>-0.43212416768074002</v>
          </cell>
        </row>
        <row r="68">
          <cell r="A68" t="str">
            <v>The Jungle Book</v>
          </cell>
          <cell r="B68" t="str">
            <v>Rudyard Kipling</v>
          </cell>
          <cell r="C68" t="str">
            <v>https://www.gutenberg.org/files/236/236-h/236-h.htm</v>
          </cell>
          <cell r="D68" t="str">
            <v>“Hear him!” said the other driver. “We have swept the hills! Ho! Ho! You are very wise, you plains people. Anyone but a mud-head who never saw the jungle would know that they know that the drives are ended for the season. Therefore all the wild elephants to-night will—but why should I waste wisdom on a river-turtle?” “What will they do?” Little Toomai called out. “Ohe, little one. Art thou there? Well, I will tell thee, for thou hast a cool head. They will dance, and it behooves thy father, who has swept all the hills of all the elephants, to double-chain his pickets to-night.”</v>
          </cell>
          <cell r="E68">
            <v>-0.29829114675521801</v>
          </cell>
        </row>
        <row r="69">
          <cell r="A69" t="str">
            <v>The Extraordinary Adventures of Arsene Lupin, Gentleman-Burglar</v>
          </cell>
          <cell r="B69" t="str">
            <v>Maurice Leblanc</v>
          </cell>
          <cell r="C69" t="str">
            <v>https://www.gutenberg.org/files/6133/6133-h/6133-h.htm</v>
          </cell>
          <cell r="D69" t="str">
            <v>“Everything that the Varin brothers had put in it—a very pretty collection of diamonds and pearls picked up here and there by the said brothers.” “And did you take it?” “Of course I did. Do you blame me?” “I understand.... it was the disappearance of that casket that caused my brother to kill himself.” “Probably. The disappearance of your correspondence was not a sufficient motive. But the disappearance of the casket....Is that all you wish to ask me?” “One thing more: your name?” “You ask that with an idea of seeking revenge.” “Parbleu! The tables may be turned. Today, you are on top.</v>
          </cell>
          <cell r="E69">
            <v>-0.20109474658966001</v>
          </cell>
        </row>
        <row r="70">
          <cell r="A70" t="str">
            <v>Gulliver's Travels into Several Remote Nations of the World</v>
          </cell>
          <cell r="B70" t="str">
            <v>Jonathan Swift</v>
          </cell>
          <cell r="C70" t="str">
            <v>https://www.gutenberg.org/files/829/829-h/829-h.htm</v>
          </cell>
          <cell r="D70" t="str">
            <v>As I ought to have understood human nature much better than I supposed it possible for my master to do, so it was easy to apply the character he gave of the Yahoos to myself and my countrymen; and I believed I could yet make further discoveries, from my own observation. I therefore often begged his honour to let me go among the herds of Yahoos in the neighbourhood; to which he always very graciously consented, being perfectly convinced that the hatred I bore these brutes would never suffer me to be corrupted by them; and his honour ordered one of his servants, a strong sorrel nag, very honest and good-natured, to be my guard; without whose protection I durst not undertake such adventures.</v>
          </cell>
          <cell r="E70">
            <v>-2.4043612480163499</v>
          </cell>
        </row>
        <row r="71">
          <cell r="A71" t="str">
            <v>David Copperfield</v>
          </cell>
          <cell r="B71" t="str">
            <v>Charles Dickens</v>
          </cell>
          <cell r="C71" t="str">
            <v>https://www.gutenberg.org/files/766/766-h/766-h.htm</v>
          </cell>
          <cell r="D71" t="str">
            <v>‘What do you mean,’ said the tinker, ‘by wearing my brother’s silk handkerchief! Give it over here!’ And he had mine off my neck in a moment, and tossed it to the woman. The woman burst into a fit of laughter, as if she thought this a joke, and tossed it back to me, nodded once, as slightly as before, and made the word ‘Go!’ with her lips. Before I could obey, however, the tinker seized the handkerchief out of my hand with a roughness that threw me away like a feather, and putting it loosely round his own neck, turned upon the woman with an oath, and knocked her down.</v>
          </cell>
          <cell r="E71">
            <v>9.0398766100406605E-2</v>
          </cell>
        </row>
        <row r="72">
          <cell r="A72" t="str">
            <v>The Problems of Philosophy</v>
          </cell>
          <cell r="B72" t="str">
            <v>Bertrand Russell</v>
          </cell>
          <cell r="C72" t="str">
            <v>https://www.gutenberg.org/files/5827/5827-h/5827-h.htm</v>
          </cell>
          <cell r="D72" t="str">
            <v>The shape of the table is no better. We are all in the habit of judging as to the 'real' shapes of things, and we do this so unreflectingly that we come to think we actually see the real shapes. But, in fact, as we all have to learn if we try to draw, a given thing looks different in shape from every different point of view. If our table is 'really' rectangular, it will look, from almost all points of view, as if it had two acute angles and two obtuse angles. If opposite sides are parallel, they will look as if they converged to a point away from the spectator; if they are of equal length, they will look as if the nearer side were longer.</v>
          </cell>
          <cell r="E72">
            <v>-0.72309124469757002</v>
          </cell>
        </row>
        <row r="73">
          <cell r="A73" t="str">
            <v>Around the World in Eighty Days</v>
          </cell>
          <cell r="B73" t="str">
            <v>Jules Verne</v>
          </cell>
          <cell r="C73" t="str">
            <v>https://www.gutenberg.org/files/103/103-h/103-h.htm</v>
          </cell>
          <cell r="D73" t="str">
            <v>“Then you know India?” “Why yes,” replied Fix, who spoke cautiously. “A curious place, this India?” “Oh, very curious. Mosques, minarets, temples, fakirs, pagodas, tigers, snakes, elephants! I hope you will have ample time to see the sights.” “I hope so, Monsieur Fix. You see, a man of sound sense ought not to spend his life jumping from a steamer upon a railway train, and from a railway train upon a steamer again, pretending to make the tour of the world in eighty days! No; all these gymnastics, you may be sure, will cease at Bombay.” “And Mr. Fogg is getting on well?” asked Fix, in the most natural tone in the world.</v>
          </cell>
          <cell r="E73">
            <v>-0.29186847805976801</v>
          </cell>
        </row>
        <row r="74">
          <cell r="A74" t="str">
            <v>Essays of Michel de Montaigne — Complete</v>
          </cell>
          <cell r="B74" t="str">
            <v>Michel de Montaigne</v>
          </cell>
          <cell r="C74" t="str">
            <v>https://www.gutenberg.org/files/3600/3600-h/3600-h.htm</v>
          </cell>
          <cell r="D74" t="str">
            <v>This other story that follows is also of the same category. Atalanta, a virgin of excelling beauty and of wonderful disposition of body, to disengage herself from the crowd of a thousand suitors who sought her in marriage, made this proposition, that she would accept of him for her husband who should equal her in running, upon condition that they who failed should lose their lives. There were enough who thought the prize very well worth the hazard, and who suffered the cruel penalty of the contract. Hippomenes, about to make trial after the rest, made his address to the goddess of love, imploring her assistance; and she, granting his request, gave him three golden apples, and instructed him how to use them.</v>
          </cell>
          <cell r="E74">
            <v>-2.30941438674926</v>
          </cell>
        </row>
        <row r="75">
          <cell r="A75" t="str">
            <v>Siddhartha</v>
          </cell>
          <cell r="B75" t="str">
            <v>Hermann Hesse</v>
          </cell>
          <cell r="C75" t="str">
            <v>https://www.gutenberg.org/files/2500/2500-h/2500-h.htm</v>
          </cell>
          <cell r="D75" t="str">
            <v>“You’ve heard it laugh,” he said. “But you haven’t heard everything. Let’s listen, you’ll hear more.” They listened. Softly sounded the river, singing in many voices. Siddhartha looked into the water, and images appeared to him in the moving water: his father appeared, lonely, mourning for his son; he himself appeared, lonely, he also being tied with the bondage of yearning to his distant son; his son appeared, lonely as well, the boy, greedily rushing along the burning course of his young wishes, each one heading for his goal, each one obsessed by the goal, each one suffering. The river sang with a voice of suffering, longingly it sang, longingly, it flowed towards its goal, lamentingly its voice sang.</v>
          </cell>
          <cell r="E75">
            <v>-0.43354138731956399</v>
          </cell>
        </row>
        <row r="76">
          <cell r="A76" t="str">
            <v>Beyond Good and Evil</v>
          </cell>
          <cell r="B76" t="str">
            <v>Friedrich Wilhelm Nietzsche</v>
          </cell>
          <cell r="C76" t="str">
            <v>https://www.gutenberg.org/files/4363/4363-h/4363-h.htm</v>
          </cell>
          <cell r="D76" t="str">
            <v>97. What? A great man? I always see merely the play-actor of his own ideal. 98. When one trains one's conscience, it kisses one while it bites. 99. listened for the echo and I heard only praise." 100. We all feign to ourselves that we are simpler than we are, we thus relax ourselves away from our fellows. 101. A discerning one might easily regard himself at present as the animalization of God. 102. Discovering reciprocal love should really disenchant the lover with regard to the beloved. "What! She is modest enough to love even you? Or stupid enough? Or—or—-"</v>
          </cell>
          <cell r="E76">
            <v>-1.92012703418731</v>
          </cell>
        </row>
        <row r="77">
          <cell r="A77" t="str">
            <v>Ethan Frome</v>
          </cell>
          <cell r="B77" t="str">
            <v>Edith Wharton</v>
          </cell>
          <cell r="C77" t="str">
            <v>https://www.gutenberg.org/files/4517/4517-h/4517-h.htm</v>
          </cell>
          <cell r="D77" t="str">
            <v>He heard her “All right!” and her quick step on the stairs; then he shut the door and turned back into the room. His wife's attitude was unchanged, her face inexorable, and he was seized with the despairing sense of his helplessness. “You ain't going to do it, Zeena?” “Do what?” she emitted between flattened lips. “Send Mattie away—like this?” “I never bargained to take her for life!” He continued with rising vehemence: “You can't put her out of the house like a thief—a poor girl without friends or money. She's done her best for you and she's got no place to go to.</v>
          </cell>
          <cell r="E77">
            <v>1.40318376943469E-2</v>
          </cell>
        </row>
        <row r="78">
          <cell r="A78" t="str">
            <v>The History of the Peloponnesian War</v>
          </cell>
          <cell r="B78" t="str">
            <v>Thucydides</v>
          </cell>
          <cell r="C78" t="str">
            <v>https://www.gutenberg.org/ebooks/7142.html.images</v>
          </cell>
          <cell r="D78" t="str">
            <v>Meanwhile the Peloponnesians in the forty ships, who ought to have made all haste to relieve Mitylene, lost time in coming round Peloponnese itself, and proceeding leisurely on the remainder of the voyage, made Delos without having been seen by the Athenians at Athens, and from thence arriving at Icarus and Myconus, there first heard of the fall of Mitylene. Wishing to know the truth, they put into Embatum, in the Erythraeid, about seven days after the capture of the town. Here they learned the truth, and began to consider what they were to do; and Teutiaplus, an Elean, addressed them as follows:</v>
          </cell>
          <cell r="E78">
            <v>-3.02358841896057</v>
          </cell>
        </row>
        <row r="79">
          <cell r="A79" t="str">
            <v>Anna Karenina</v>
          </cell>
          <cell r="B79" t="str">
            <v>graf Leo Tolstoy</v>
          </cell>
          <cell r="C79" t="str">
            <v>https://www.gutenberg.org/files/1399/1399-h/1399-h.htm</v>
          </cell>
          <cell r="D79" t="str">
            <v>“But it’s over now? He is gone?” “Thank God it’s over! You wouldn’t believe how insufferable it’s been for me.” “Why so? Isn’t it the life all of you, all young men, always lead?” she said, knitting her brows; and taking up the crochet work that was lying on the table, she began drawing the hook out of it, without looking at Vronsky. “I gave that life up long ago,” said he, wondering at the change in her face, and trying to divine its meaning. “And I confess,” he said, with a smile, showing his thick, white teeth, “this week I’ve been, as it were, looking at myself in a glass, seeing that life, and I didn’t like it.”</v>
          </cell>
          <cell r="E79">
            <v>2.96394852921366E-3</v>
          </cell>
        </row>
        <row r="80">
          <cell r="A80" t="str">
            <v>Meditations</v>
          </cell>
          <cell r="B80" t="str">
            <v>Emperor of Rome Marcus Aurelius</v>
          </cell>
          <cell r="C80" t="str">
            <v>https://www.gutenberg.org/files/2680/2680-h/2680-h.htm</v>
          </cell>
          <cell r="D80" t="str">
            <v>Will either passengers, or patients, find fault and complain, either the one if they be well carried, or the others if well cured? Do they take care for any more than this; the one, that their shipmaster may bring them safe to land, and the other, that their physician may effect their recovery? How many of them who came into the world at the same time when I did, are already gone out of it? To them that are sick of the jaundice, honey seems bitter; and to them that are bitten by a mad dog, the water terrible; and to children, a little ball seems a fine thing.</v>
          </cell>
          <cell r="E80">
            <v>-1.47109222412109</v>
          </cell>
        </row>
        <row r="81">
          <cell r="A81" t="str">
            <v>The King James Version of the Bible</v>
          </cell>
          <cell r="C81" t="str">
            <v>https://www.gutenberg.org/files/10/10-h/10-h.htm</v>
          </cell>
          <cell r="D81" t="str">
            <v>33:32 If thou hast anything to say, answer me: speak, for I desire to justify thee. 33:33 If not, hearken unto me: hold thy peace, and I shall teach thee wisdom. 34:1 Furthermore Elihu answered and said, 34:2 Hear my words, O ye wise men; and give ear unto me, ye that have knowledge. 34:3 For the ear trieth words, as the mouth tasteth meat. 34:4 Let us choose to us judgment: let us know among ourselves what is good. 34:5 For Job hath said, I am righteous: and God hath taken away my judgment. 34:6 Should I lie against my right? my wound is incurable without transgression.</v>
          </cell>
          <cell r="E81">
            <v>-1.92118752002716</v>
          </cell>
        </row>
        <row r="82">
          <cell r="A82" t="str">
            <v>The Slang Dictionary: Etymological, Historical and Andecdotal</v>
          </cell>
          <cell r="B82" t="str">
            <v>John Camden Hotten</v>
          </cell>
          <cell r="C82" t="str">
            <v>https://www.gutenberg.org/files/42108/42108-h/42108-h.htm</v>
          </cell>
          <cell r="D82" t="str">
            <v>Vowel. “To a debt” is to acknowledge with an I O Vulpecide, one who shoots or traps foxes, or destroys them in any way other than that of hunting. A foxhunter regards a as rather worse than an ordinary murderer. Wabble, or to move from side to side, to roll about. Johnson terms it “a low, barbarous word.” Walk into, to overcome, to demolish; “I’ll his affections,” i.e., I will scold or thrash him. “He the grub,” i.e., he demolished it. Walk into also means to get into the debt of any one, as “He the affections of all the tradesmen in the neighbourhood.”</v>
          </cell>
          <cell r="E82">
            <v>-2.33761310577392</v>
          </cell>
        </row>
        <row r="83">
          <cell r="A83" t="str">
            <v>Oliver Twist</v>
          </cell>
          <cell r="B83" t="str">
            <v>Charles Dickens</v>
          </cell>
          <cell r="C83" t="str">
            <v>https://www.gutenberg.org/files/730/730-h/730-h.htm</v>
          </cell>
          <cell r="D83" t="str">
            <v>“I have taken the measure of the two women that died last night, Mr. Bumble,” said the undertaker. “You’ll make your fortune, Mr. Sowerberry,” said the beadle, as he thrust his thumb and forefinger into the proffered snuff-box of the undertaker: which was an ingenious little model of a patent coffin. “I say you’ll make your fortune, Mr. Sowerberry,” repeated Mr. Bumble, tapping the undertaker on the shoulder, in a friendly manner, with his cane. “Think so?” said the undertaker in a tone which half admitted and half disputed the probability of the event. “The prices allowed by the board are very small, Mr. Bumble.”</v>
          </cell>
          <cell r="E83">
            <v>-0.59185415506362904</v>
          </cell>
        </row>
        <row r="84">
          <cell r="A84" t="str">
            <v>The Mysterious Affair at Styles</v>
          </cell>
          <cell r="B84" t="str">
            <v>Agatha Christie</v>
          </cell>
          <cell r="C84" t="str">
            <v>https://www.gutenberg.org/files/863/863-h/863-h.htm</v>
          </cell>
          <cell r="D84" t="str">
            <v>“Well, sir, nothing much. She just told Willum to go on his bicycle down to the village, and bring back a form of will, or such-like—I don’t know what exactly—she wrote it down for him.” “Well?” “Well, he did, sir.” “And what happened next?” “We went on with the begonias, sir.” “Did not Mrs. Inglethorp call you again?” “Yes, sir, both me and Willum, she called.” “And then?” “She made us come right in, and sign our names at the bottom of a long paper—under where she’d signed.” “Did you see anything of what was written above her signature?” asked Poirot sharply.</v>
          </cell>
          <cell r="E84">
            <v>-0.42094853520393299</v>
          </cell>
        </row>
        <row r="85">
          <cell r="A85" t="str">
            <v>Thus Spake Zarathustra: A Book for All and None</v>
          </cell>
          <cell r="B85" t="str">
            <v>Friedrich Wilhelm Nietzsche</v>
          </cell>
          <cell r="C85" t="str">
            <v>https://www.gutenberg.org/files/1998/1998-h/1998-h.htm</v>
          </cell>
          <cell r="D85" t="str">
            <v>Go not to men, but stay in the forest! Go rather to the animals! Why not be like me—a bear amongst bears, a bird amongst birds?” “And what doeth the saint in the forest?” asked Zarathustra. The saint answered: “I make hymns and sing them; and in making hymns I laugh and weep and mumble: thus do I praise God. With singing, weeping, laughing, and mumbling do I praise the God who is my God. But what dost thou bring us as a gift?” When Zarathustra was alone, however, he said to his heart: “Could it be possible! This old saint in the forest hath not yet heard of it, that</v>
          </cell>
          <cell r="E85">
            <v>-0.61682182550430298</v>
          </cell>
        </row>
        <row r="86">
          <cell r="A86" t="str">
            <v>Old Granny Fox</v>
          </cell>
          <cell r="B86" t="str">
            <v>Thornton W. Burgess</v>
          </cell>
          <cell r="C86" t="str">
            <v>https://www.gutenberg.org/files/4980/4980-h/4980-h.htm</v>
          </cell>
          <cell r="D86" t="str">
            <v>True to his resolve to know what Granny and Reddy Fox were getting to eat, and where they were getting it, Old Man Coyote hid where he could see what was going on about Farmer Brown's, for it was there he felt sure that Granny and Reddy were getting food. He had waited only a little while when along came Granny and Reddy Fox past the place where Old Man Coyote was hiding. They didn't see him. Of course not. He took care that they should have no chance. But anyway, they were not thinking of him. Their thoughts were all of that dinner they intended to have, and the smart trick by which they would get it.</v>
          </cell>
          <cell r="E86">
            <v>-0.20855681598186401</v>
          </cell>
        </row>
        <row r="87">
          <cell r="A87" t="str">
            <v>Notes from the Underground</v>
          </cell>
          <cell r="B87" t="str">
            <v>Fyodor Dostoyevsky</v>
          </cell>
          <cell r="C87" t="str">
            <v>https://www.gutenberg.org/files/600/600-h/600-h.htm</v>
          </cell>
          <cell r="D87" t="str">
            <v>"That's what's wrong, that you don't think. Realise it while there is still time. There still is time. You are still young, good-looking; you might love, be married, be happy...." "Not all married women are happy," she snapped out in the rude abrupt tone she had used at first. "Not all, of course, but anyway it is much better than the life here. Infinitely better. Besides, with love one can live even without happiness. Even in sorrow life is sweet; life is sweet, however one lives. But here what is there but ... foulness? Phew!" I turned away with disgust; I was no longer reasoning coldly.</v>
          </cell>
          <cell r="E87">
            <v>-0.29115667939186002</v>
          </cell>
        </row>
        <row r="88">
          <cell r="A88" t="str">
            <v>Songs of Innocence, and Songs of Experience</v>
          </cell>
          <cell r="B88" t="str">
            <v>William Blake</v>
          </cell>
          <cell r="C88" t="str">
            <v>https://www.gutenberg.org/files/1934/1934-h/1934-h.htm</v>
          </cell>
          <cell r="D88" t="str">
            <v>They look in every thoughtless nest Where birds are covered warm; They visit caves of every beast, p. 21To keep them all from harm: If they see any weeping That should have been sleeping, They pour sleep on their head, And sit down by their bed. When wolves and tigers howl for prey, They pitying stand and weep; Seeking to drive their thirst away, And keep them from the sheep. But, if they rush dreadful, The angels, most heedful, Receive each mild spirit, New worlds to inherit. And there the lion’s ruddy eyes Shall flow with tears of gold: And pitying the tender cries, And walking round the fold: Saying: ‘Wrath by His meekness, And, by His health, sickness, Is driven away From our immortal day.</v>
          </cell>
          <cell r="E88">
            <v>-1.9066630601882899</v>
          </cell>
        </row>
        <row r="89">
          <cell r="A89" t="str">
            <v>An Index of The Divine Comedy</v>
          </cell>
          <cell r="B89" t="str">
            <v>Dante</v>
          </cell>
          <cell r="C89" t="str">
            <v>https://www.gutenberg.org/ebooks/8800.html.images</v>
          </cell>
          <cell r="D89" t="str">
            <v>With all the heart, and with that tongue which speaks The same in all, an holocaust I made To God, befitting the new grace vouchsaf'd. And from my bosom had not yet upsteam'd The fuming of that incense, when I knew The rite accepted. With such mighty sheen And mantling crimson, in two listed rays The splendours shot before me, that I cried, "God of Sabaoth! that does prank them thus!" As leads the galaxy from pole to pole, Distinguish'd into greater lights and less, Its pathway, which the wisest fail to spell; So thickly studded, in the depth of Mars, Those rays describ'd the venerable sign, That quadrants in the round conjoining frame.</v>
          </cell>
          <cell r="E89">
            <v>-3.2937157154083199</v>
          </cell>
        </row>
        <row r="90">
          <cell r="A90" t="str">
            <v>Sense and Sensibility</v>
          </cell>
          <cell r="B90" t="str">
            <v>Jane Austen</v>
          </cell>
          <cell r="C90" t="str">
            <v>https://www.gutenberg.org/files/161/161-h/161-h.htm</v>
          </cell>
          <cell r="D90" t="str">
            <v>“Yet not a syllable has been said to you on the subject, by either of them.” “I confess,” replied Elinor, “that every circumstance except one is in favour of their engagement; but that one is the total silence of both on the subject, and with me it almost outweighs every other.” “No, I cannot think that. He must and does love her I am sure.” “But with a strange kind of tenderness, if he can leave her with such indifference, such carelessness of the future, as you attribute to him.” “You must remember, my dear mother, that I have never considered this matter as certain.</v>
          </cell>
          <cell r="E90">
            <v>-0.84051865339279097</v>
          </cell>
        </row>
        <row r="91">
          <cell r="A91" t="str">
            <v>Calculus Made Easy</v>
          </cell>
          <cell r="B91" t="str">
            <v>Silvanus P. Thompson</v>
          </cell>
          <cell r="C91" t="str">
            <v>https://www.gutenberg.org/files/33283/33283-pdf.pdf</v>
          </cell>
          <cell r="D91" t="str">
            <v xml:space="preserve"> </v>
          </cell>
          <cell r="E91">
            <v>-0.64822864532470703</v>
          </cell>
        </row>
        <row r="92">
          <cell r="A92" t="str">
            <v>Common Sense</v>
          </cell>
          <cell r="B92" t="str">
            <v>Thomas Paine</v>
          </cell>
          <cell r="C92" t="str">
            <v>https://www.gutenberg.org/files/147/147-h/147-h.htm</v>
          </cell>
          <cell r="D92" t="str">
            <v>Thirdly.—The new republican materials, in the persons of the commons, on whose virtue depends the freedom of England. To say that the constitution of England is a union of three powers reciprocally checking each other, is farcical, either the words have no meaning, or they are flat contradictions. To say that the commons is a check upon the king, presupposes two things: First.—That the king is not to be trusted without being looked after, or in other words, that a thirst for absolute power is the natural disease of monarchy. Secondly.—That the commons, by being appointed for that purpose, are either wiser or more worthy of confidence than the crown.</v>
          </cell>
          <cell r="E92">
            <v>-2.5575604438781698</v>
          </cell>
        </row>
        <row r="93">
          <cell r="A93" t="str">
            <v>The Devil's Dictionary</v>
          </cell>
          <cell r="B93" t="str">
            <v>Ambrose Bierce</v>
          </cell>
          <cell r="C93" t="str">
            <v>https://www.gutenberg.org/files/972/972-h/972-h.htm</v>
          </cell>
          <cell r="D93" t="str">
            <v>v.i. To make answer, or disclose otherwise a consciousness of having inspired an interest in what Herbert Spencer calls "external coexistences," as Satan "squat like a toad" at the ear of Eve, responded to the touch of the angel's spear. To respond in damages is to contribute to the maintenance of the plaintiff's attorney and, incidentally, to the gratification of the plaintiff. n. A detachable burden easily shifted to the shoulders of God, Fate, Fortune, Luck or one's neighbor. In the days of astrology it was customary to unload it upon a star. "The Sturdy Beggar" n. The founding or endowing of universities and public libraries by gift or bequest.</v>
          </cell>
          <cell r="E93">
            <v>-2.91067218780517</v>
          </cell>
        </row>
        <row r="94">
          <cell r="A94" t="str">
            <v>Candide</v>
          </cell>
          <cell r="B94" t="str">
            <v>Voltaire</v>
          </cell>
          <cell r="C94" t="str">
            <v>https://www.gutenberg.org/ebooks/19942.html.images</v>
          </cell>
          <cell r="D94" t="str">
            <v>"You complain," said the old woman; "alas! you have not known such misfortunes as mine." Cunegonde almost broke out laughing, finding the good woman very amusing, for pretending to have been as unfortunate as she. "Alas!" said Cunegonde, "my good mother, unless you have been ravished by two Bulgarians, have received two deep wounds in your belly, have had two castles demolished, have had two mothers cut to pieces before your eyes, and two of your lovers whipped at an auto-da-fé, I do not conceive how you could be more unfortunate than I. Add that I was born a baroness of seventy-two quarterings—and have been a cook!"</v>
          </cell>
          <cell r="E94">
            <v>-1.2937580347061099</v>
          </cell>
        </row>
        <row r="95">
          <cell r="A95" t="str">
            <v>The Confessions of St. Augustine</v>
          </cell>
          <cell r="B95" t="str">
            <v>Bishop of Hippo Saint Augustine</v>
          </cell>
          <cell r="C95" t="str">
            <v>https://www.gutenberg.org/files/3296/3296-h/3296-h.htm</v>
          </cell>
          <cell r="D95" t="str">
            <v>O my God, let me, with thanksgiving, remember, and confess unto Thee Thy mercies on me. Let my bones be bedewed with Thy love, and let them say unto Thee, Who is like unto Thee, O Lord? Thou hast broken my bonds in sunder, I will offer unto Thee the sacrifice of thanksgiving. And how Thou hast broken them, I will declare; and all who worship Thee, when they hear this, shall say, "Blessed be the Lord, in heaven and in earth, great and wonderful is his name." Thy words had stuck fast in my heart, and I was hedged round about on all sides by Thee. Of Thy eternal life I was now certain, though I saw it in a figure and as through a glass.</v>
          </cell>
          <cell r="E95">
            <v>-1.9111303091049101</v>
          </cell>
        </row>
        <row r="96">
          <cell r="A96" t="str">
            <v>The Art of War</v>
          </cell>
          <cell r="B96" t="str">
            <v>active 6th century B.C. Sunzi</v>
          </cell>
          <cell r="C96" t="str">
            <v>https://www.gutenberg.org/files/132/132-h/132-h.htm</v>
          </cell>
          <cell r="D96" t="str">
            <v>17. If in the neighborhood of your camp there should be any hilly country, ponds surrounded by aquatic grass, hollow basins filled with reeds, or woods with thick undergrowth, they must be carefully routed out and searched; for these are places where men in ambush or insidious spies are likely to be lurking. 18. When the enemy is close at hand and remains quiet, he is relying on the natural strength of his position. 19. When he keeps aloof and tries to provoke a battle, he is anxious for the other side to advance. 20. If his place of encampment is easy of access, he is tendering a bait.</v>
          </cell>
          <cell r="E96">
            <v>-0.82521587610244695</v>
          </cell>
        </row>
        <row r="97">
          <cell r="A97" t="str">
            <v>Persuasion</v>
          </cell>
          <cell r="B97" t="str">
            <v>Jane Austen</v>
          </cell>
          <cell r="C97" t="str">
            <v>https://www.gutenberg.org/files/105/105-h/105-h.htm</v>
          </cell>
          <cell r="D97" t="str">
            <v>He got up and moved away. "What a great traveller you must have been, ma'am!" said Mrs Musgrove to Mrs Croft. "Pretty well, ma'am in the fifteen years of my marriage; though many women have done more. I have crossed the Atlantic four times, and have been once to the East Indies, and back again, and only once; besides being in different places about home: Cork, and Lisbon, and Gibraltar. But I never went beyond the Streights, and never was in the West Indies. We do not call Bermuda or Bahama, you know, the West Indies." Mrs Musgrove had not a word to say in dissent; she could not accuse herself of having ever called them anything in the whole course of her life.</v>
          </cell>
          <cell r="E97">
            <v>-0.35175323486328097</v>
          </cell>
        </row>
        <row r="98">
          <cell r="A98" t="str">
            <v>Complete Original Short Stories of Guy De Maupassant</v>
          </cell>
          <cell r="B98" t="str">
            <v>Guy de Maupassant</v>
          </cell>
          <cell r="C98" t="str">
            <v>https://www.gutenberg.org/files/3090/3090-h/3090-h.htm</v>
          </cell>
          <cell r="D98" t="str">
            <v>The first time that he saw her, Francois Tessier liked the face. One sometimes meets a woman whom one longs to clasp in one's arms without even knowing her. That girl seemed to respond to some chord in his being, to that sort of ideal of love which one cherishes in the depths of the heart, without knowing it. He looked at her intently, not meaning to be rude, and she became embarrassed and blushed. He noticed it, and tried to turn away his eyes; but he involuntarily fixed them upon her again every moment, although he tried to look in another direction; and, in a few days, they seemed to know each other without having spoken.</v>
          </cell>
          <cell r="E98">
            <v>-0.49511930346488903</v>
          </cell>
        </row>
        <row r="99">
          <cell r="A99" t="str">
            <v>The Jungle</v>
          </cell>
          <cell r="B99" t="str">
            <v>Upton Sinclair</v>
          </cell>
          <cell r="C99" t="str">
            <v>https://www.gutenberg.org/files/140/140-h/140-h.htm</v>
          </cell>
          <cell r="D99" t="str">
            <v>This was the first time in his life that he had ever really worked, it seemed to Jurgis; it was the first time that he had ever had anything to do which took all he had in him. Jurgis had stood with the rest up in the gallery and watched the men on the killing beds, marveling at their speed and power as if they had been wonderful machines; it somehow never occurred to one to think of the flesh-and-blood side of it—that is, not until he actually got down into the pit and took off his coat. Then he saw things in a different light, he got at the inside of them.</v>
          </cell>
          <cell r="E99">
            <v>-0.20795422792434601</v>
          </cell>
        </row>
        <row r="100">
          <cell r="A100" t="str">
            <v>The Elements of Style</v>
          </cell>
          <cell r="B100" t="str">
            <v>William Strunk</v>
          </cell>
          <cell r="C100" t="str">
            <v>https://www.gutenberg.org/files/37134/37134-h/37134-h.htm</v>
          </cell>
          <cell r="D100" t="str">
            <v>5. A restaurant, not a cafeteria where good meals are served at popular prices.—Advt. 6. The poets of The Nation, for all their intensity of patriotic feeling, followed the English rather than the Celtic tradition, their work has a political rather than a literary value and bears little upon the development of modern Irish verse. 7. We were in one of the strangest places imaginable. A long and narrow passage overhung on either side by a stupendous barrier of black and threatening rocks. 8. Only a few years ago after a snow storm in the passes not far north of Jerusalem no less than twenty-six Russian pilgrims perished amidst the snow.</v>
          </cell>
          <cell r="E100">
            <v>-1.1900836229324301</v>
          </cell>
        </row>
        <row r="101">
          <cell r="A101" t="str">
            <v>A Pickle for the Knowing Ones</v>
          </cell>
          <cell r="B101" t="str">
            <v>Timothy Dexter</v>
          </cell>
          <cell r="C101" t="str">
            <v>https://www.gutenberg.org/files/43453/43453-h/43453-h.htm</v>
          </cell>
          <cell r="D101" t="str">
            <v>S—one thing further I happened not to think of that grate Creature which some fools Call the Goast and others say that he is wanted—But I thing that it will be of searvice to let the Thanttron Dye 1805 may 27 fourder I Dont have Aney of the Ladeys of prinsbell spend the Intress I will spend Day and Nite All I have and Doue all the good to please I can make as much heaven upon Earth as posbel and then Dye in peas A men and Amen for A Companon I must have to make out this heaven then I am happy the goue in the dark in pease when the Candel gous out in the—Lord god of Nater one more A men good bye</v>
          </cell>
          <cell r="E101">
            <v>-3.4423332214355402</v>
          </cell>
        </row>
      </sheetData>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tenberg-predictions-8"/>
    </sheetNames>
    <sheetDataSet>
      <sheetData sheetId="0">
        <row r="1">
          <cell r="A1" t="str">
            <v>book</v>
          </cell>
          <cell r="B1" t="str">
            <v>author</v>
          </cell>
          <cell r="C1" t="str">
            <v>url</v>
          </cell>
          <cell r="D1" t="str">
            <v>excerpt</v>
          </cell>
          <cell r="E1" t="str">
            <v>target</v>
          </cell>
        </row>
        <row r="2">
          <cell r="A2" t="str">
            <v>Pride and Prejudice</v>
          </cell>
          <cell r="B2" t="str">
            <v>Jane Austen</v>
          </cell>
          <cell r="C2" t="str">
            <v>https://www.gutenberg.org/files/1342/1342-h/1342-h.htm</v>
          </cell>
          <cell r="D2" t="str">
            <v>Elizabeth found the interest of the subject increase, and listened with all her heart; but the delicacy of it prevented further enquiry. Mr. Wickham began to speak on more general topics, Meryton, the neighbourhood, the society, appearing highly pleased with all that he had yet seen, and speaking of the latter with gentle but very intelligible gallantry. “It was the prospect of constant society, and good society,” he added, “which was my chief inducement to enter the ——shire. I knew it to be a most respectable, agreeable corps, and my friend Denny tempted me further by his account of their present quarters, and the very great attentions and excellent acquaintances Meryton had procured them.</v>
          </cell>
          <cell r="E2">
            <v>-2.4664754867553702</v>
          </cell>
        </row>
        <row r="3">
          <cell r="A3" t="str">
            <v>Frankenstein; Or, The Modern Prometheus</v>
          </cell>
          <cell r="B3" t="str">
            <v>Mary Wollstonecraft Shelley</v>
          </cell>
          <cell r="C3" t="str">
            <v>https://www.gutenberg.org/files/84/84-h/84-h.htm</v>
          </cell>
          <cell r="D3" t="str">
            <v>I walked about the isle like a restless spectre, separated from all it loved and miserable in the separation. When it became noon, and the sun rose higher, I lay down on the grass and was overpowered by a deep sleep. I had been awake the whole of the preceding night, my nerves were agitated, and my eyes inflamed by watching and misery. The sleep into which I now sank refreshed me; and when I awoke, I again felt as if I belonged to a race of human beings like myself, and I began to reflect upon what had passed with greater composure; yet still the words of the fiend rang in my ears like a death-knell; they appeared like a dream, yet distinct and oppressive as a reality.</v>
          </cell>
          <cell r="E3">
            <v>-1.1837257146835301</v>
          </cell>
        </row>
        <row r="4">
          <cell r="A4" t="str">
            <v>Alice's Adventures in Wonderland</v>
          </cell>
          <cell r="B4" t="str">
            <v>Lewis Carroll</v>
          </cell>
          <cell r="C4" t="str">
            <v>https://www.gutenberg.org/files/11/11-h/11-h.htm</v>
          </cell>
          <cell r="D4" t="str">
            <v>“Come, that finished the guinea-pigs!” thought Alice. “Now we shall get on better.” “I’d rather finish my tea,” said the Hatter, with an anxious look at the Queen, who was reading the list of singers. “You may go,” said the King, and the Hatter hurriedly left the court, without even waiting to put his shoes on. “—and just take his head off outside,” the Queen added to one of the officers: but the Hatter was out of sight before the officer could get to the door. “Call the next witness!” said the King. The next witness was the Duchess’s cook. She carried the pepper-box in her hand, and Alice guessed who it was, even before she got into the court, by the way the people near the door began sneezing all at once.</v>
          </cell>
          <cell r="E4">
            <v>0.32576453685760498</v>
          </cell>
        </row>
        <row r="5">
          <cell r="A5" t="str">
            <v>The Adventures of Sherlock Holmes</v>
          </cell>
          <cell r="B5" t="str">
            <v>Arthur Conan Doyle</v>
          </cell>
          <cell r="C5" t="str">
            <v>https://www.gutenberg.org/files/1661/1661-h/1661-h.htm</v>
          </cell>
          <cell r="D5" t="str">
            <v>“I have seen the will of the deceased wife,” said he. “To determine its exact meaning I have been obliged to work out the present prices of the investments with which it is concerned. The total income, which at the time of the wife’s death was little short of £ 1,100, is now, through the fall in agricultural prices, not more than £ 750. Each daughter can claim an income of £ 250, in case of marriage. It is evident, therefore, that if both girls had married, this beauty would have had a mere pittance, while even one of them would cripple him to a very serious extent.</v>
          </cell>
          <cell r="E5">
            <v>-1.1318509578704801</v>
          </cell>
        </row>
        <row r="6">
          <cell r="A6" t="str">
            <v>Moby Dick; Or, The Whale</v>
          </cell>
          <cell r="B6" t="str">
            <v>Herman Melville</v>
          </cell>
          <cell r="C6" t="str">
            <v>https://www.gutenberg.org/files/2701/2701-h/2701-h.htm</v>
          </cell>
          <cell r="D6" t="str">
            <v>Whatever superstitions the sperm whalemen in general have connected with the sight of this object, certain it is, that a glimpse of it being so very unusual, that circumstance has gone far to invest it with portentousness. So rarely is it beheld, that though one and all of them declare it to be the largest animated thing in the ocean, yet very few of them have any but the most vague ideas concerning its true nature and form; notwithstanding, they believe it to furnish to the sperm whale his only food. For though other species of whales find their food above water, and may be seen by man in the act of feeding, the spermaceti whale obtains his whole food in unknown zones below the surface; and only by inference is it that any one can tell of what, precisely, that food consists.</v>
          </cell>
          <cell r="E6">
            <v>-2.2931842803954998</v>
          </cell>
        </row>
        <row r="7">
          <cell r="A7" t="str">
            <v>The Prince</v>
          </cell>
          <cell r="B7" t="str">
            <v>Niccolò Machiavelli</v>
          </cell>
          <cell r="C7" t="str">
            <v>https://www.gutenberg.org/files/1232/1232-h/1232-h.htm</v>
          </cell>
          <cell r="D7" t="str">
            <v>But the difficulties occur in a new principality. And firstly, if it be not entirely new, but is, as it were, a member of a state which, taken collectively, may be called composite, the changes arise chiefly from an inherent difficulty which there is in all new principalities; for men change their rulers willingly, hoping to better themselves, and this hope induces them to take up arms against him who rules: wherein they are deceived, because they afterwards find by experience they have gone from bad to worse. This follows also on another natural and common necessity, which always causes a new prince to burden those who have submitted to him with his soldiery and with infinite other hardships which he must put upon his new acquisition.</v>
          </cell>
          <cell r="E7">
            <v>-2.5715265274047798</v>
          </cell>
        </row>
        <row r="8">
          <cell r="A8" t="str">
            <v>Beowulf: An Anglo-Saxon Epic Poem</v>
          </cell>
          <cell r="B8" t="str">
            <v>J. Lesslie Hall</v>
          </cell>
          <cell r="C8" t="str">
            <v>https://www.gutenberg.org/ebooks/16328.html.images</v>
          </cell>
          <cell r="D8" t="str">
            <v>Who judgeth wisely well shall determine. This band, I hear, beareth no malice To the prince of the Scyldings. Pass ye then onward With weapons and armor. I shall lead you in person; To my war-trusty vassals command I shall issue To keep from all injury your excellent vessel, Your fresh-tarred craft, ’gainst every opposer Close by the sea-shore, till the curved-neckèd bark shall Waft back again the well-beloved hero O’er the way of the water to Weder dominions. To warrior so great ’twill be granted sure In the storm of strife to stand secure.” Onward they fared then (the vessel lay quiet,</v>
          </cell>
          <cell r="E8">
            <v>-3.5425961017608598</v>
          </cell>
        </row>
        <row r="9">
          <cell r="A9" t="str">
            <v>The Picture of Dorian Gray</v>
          </cell>
          <cell r="B9" t="str">
            <v>Oscar Wilde</v>
          </cell>
          <cell r="C9" t="str">
            <v>https://www.gutenberg.org/files/174/174-h/174-h.htm</v>
          </cell>
          <cell r="D9" t="str">
            <v>As he closed the door behind him, Dorian Gray touched the bell, and in a few minutes Victor appeared with the lamps and drew the blinds down. He waited impatiently for him to go. The man seemed to take an interminable time over everything. As soon as he had left, he rushed to the screen and drew it back. No; there was no further change in the picture. It had received the news of Sibyl Vane’s death before he had known of it himself. It was conscious of the events of life as they occurred. The vicious cruelty that marred the fine lines of the mouth had, no doubt, appeared at the very moment that the girl had drunk the poison, whatever it was.</v>
          </cell>
          <cell r="E9">
            <v>-0.47080951929092402</v>
          </cell>
        </row>
        <row r="10">
          <cell r="A10" t="str">
            <v>A Tale of Two Cities</v>
          </cell>
          <cell r="B10" t="str">
            <v>Charles Dickens</v>
          </cell>
          <cell r="C10" t="str">
            <v>https://www.gutenberg.org/files/98/98-h/98-h.htm</v>
          </cell>
          <cell r="D10" t="str">
            <v>“I don’t hear you,” said Miss Pross. “What do you say?” It was in vain for Mr. Cruncher to repeat what he said; Miss Pross could not hear him. “So I’ll nod my head,” thought Mr. Cruncher, amazed, “at all events she’ll see that.” And she did. “Is there any noise in the streets now?” asked Miss Pross again, presently. Again Mr. Cruncher nodded his head. “I don’t hear it.” “Gone deaf in an hour?” said Mr. Cruncher, ruminating, with his mind much disturbed; “wot’s come to her?” “I feel,” said Miss Pross, “as if there had been a flash and a crash, and that crash was the last thing I should ever hear in this life.”</v>
          </cell>
          <cell r="E10">
            <v>-0.194347828626632</v>
          </cell>
        </row>
        <row r="11">
          <cell r="A11" t="str">
            <v>The Great Gatsby</v>
          </cell>
          <cell r="B11" t="str">
            <v>F. Scott Fitzgerald</v>
          </cell>
          <cell r="C11" t="str">
            <v>https://www.gutenberg.org/ebooks/64317.html.images</v>
          </cell>
          <cell r="D11" t="str">
            <v>“Oh!” “He went to Oggsford College in England. You know Oggsford College?” “I’ve heard of it.” “It’s one of the most famous colleges in the world.” “Have you known Gatsby for a long time?” I inquired. “Several years,” he answered in a gratified way. “I made the pleasure of his acquaintance just after the war. But I knew I had discovered a man of fine breeding after I talked with him an hour. I said to myself: ‘There’s the kind of man you’d like to take home and introduce to your mother and sister.’ ” He paused. “I see you’re looking at my cuff buttons.”</v>
          </cell>
          <cell r="E11">
            <v>0.32011231780052102</v>
          </cell>
        </row>
        <row r="12">
          <cell r="A12" t="str">
            <v>The Scarlet Letter</v>
          </cell>
          <cell r="B12" t="str">
            <v>Nathaniel Hawthorne</v>
          </cell>
          <cell r="C12" t="str">
            <v>https://www.gutenberg.org/files/25344/25344-h/25344-h.htm</v>
          </cell>
          <cell r="D12" t="str">
            <v>“Nevertheless, I will enter,” answered Hester Prynne, and the bond-servant, perhaps judging from the decision of her air, and the glittering symbol in her bosom, that she was a great lady in the land, offered no opposition. Little Pearl—who was as greatly pleased with the gleaming armor as she had been with the glittering frontispiece of the house—spent some time looking into the polished mirror of the breastplate. “Mother,” cried she, “I see you here. Look! Look!” Hester looked, by way of humoring the child; and she saw that, owing to the peculiar effect of this convex mirror, the scarlet letter was represented in exaggerated and gigantic proportions, so as to be greatly the most prominent feature of her appearance.</v>
          </cell>
          <cell r="E12">
            <v>-1.0113102197646999</v>
          </cell>
        </row>
        <row r="13">
          <cell r="A13" t="str">
            <v>Metamorphosis</v>
          </cell>
          <cell r="B13" t="str">
            <v>Franz Kafka</v>
          </cell>
          <cell r="C13" t="str">
            <v>https://www.gutenberg.org/files/5200/5200-h/5200-h.htm</v>
          </cell>
          <cell r="D13" t="str">
            <v>If Gregor had only been able to speak to his sister and thank her for all that she had to do for him it would have been easier for him to bear it; but as it was it caused him pain. His sister, naturally, tried as far as possible to pretend there was nothing burdensome about it, and the longer it went on, of course, the better she was able to do so, but as time went by Gregor was also able to see through it all so much better. It had even become very unpleasant for him, now, whenever she entered the room.</v>
          </cell>
          <cell r="E13">
            <v>3.8952860981225898E-2</v>
          </cell>
        </row>
        <row r="14">
          <cell r="A14" t="str">
            <v>The Yellow Wallpaper</v>
          </cell>
          <cell r="B14" t="str">
            <v>Charlotte Perkins Gilman</v>
          </cell>
          <cell r="C14" t="str">
            <v>https://www.gutenberg.org/files/1952/1952-h/1952-h.htm</v>
          </cell>
          <cell r="D14" t="str">
            <v>But it tired me all the same. John says if I don’t pick up faster he shall send me to Weir Mitchell in the fall. But I don’t want to go there at all. I had a friend who was in his hands once, and she says he is just like John and my brother, only more so! Besides, it is such an undertaking to go so far. I don’t feel as if it was worth while to turn my hand over for anything, and I’m getting dreadfully fretful and querulous. I cry at nothing, and cry most of the time.</v>
          </cell>
          <cell r="E14">
            <v>-0.50506651401519698</v>
          </cell>
        </row>
        <row r="15">
          <cell r="A15" t="str">
            <v>Dracula</v>
          </cell>
          <cell r="B15" t="str">
            <v>Bram Stoker</v>
          </cell>
          <cell r="C15" t="str">
            <v>https://www.gutenberg.org/files/345/345-h/345-h.htm</v>
          </cell>
          <cell r="D15" t="str">
            <v>“I can tell you, I think, Dr. Van Helsing, all about it.” “Ah, then you have good memory for facts, for details? It is not always so with young ladies.” “No, doctor, but I wrote it all down at the time. I can show it to you if you like.” “Oh, Madam Mina, I will be grateful; you will do me much favour.” I could not resist the temptation of mystifying him a bit—I suppose it is some of the taste of the original apple that remains still in our mouths—so I handed him the shorthand diary. He took it with a grateful bow, and said:—</v>
          </cell>
          <cell r="E15">
            <v>-0.22141282260417899</v>
          </cell>
        </row>
        <row r="16">
          <cell r="A16" t="str">
            <v>Grimms' Fairy Tales</v>
          </cell>
          <cell r="B16" t="str">
            <v>Jacob Grimm and Wilhelm Grimm</v>
          </cell>
          <cell r="C16" t="str">
            <v>https://www.gutenberg.org/files/2591/2591-h/2591-h.htm</v>
          </cell>
          <cell r="D16" t="str">
            <v>There was once upon a time an old goat who had seven little kids, and loved them with all the love of a mother for her children. One day she wanted to go into the forest and fetch some food. So she called all seven to her and said: ‘Dear children, I have to go into the forest, be on your guard against the wolf; if he comes in, he will devour you all—skin, hair, and everything. The wretch often disguises himself, but you will know him at once by his rough voice and his black feet.’ The kids said: ‘Dear mother, we will take good care of ourselves; you may go away without any anxiety.’ Then the old one bleated, and went on her way with an easy mind.</v>
          </cell>
          <cell r="E16">
            <v>0.74049991369247403</v>
          </cell>
        </row>
        <row r="17">
          <cell r="A17" t="str">
            <v>A Doll's House : a play</v>
          </cell>
          <cell r="B17" t="str">
            <v>Henrik Ibsen</v>
          </cell>
          <cell r="C17" t="str">
            <v>https://www.gutenberg.org/files/2542/2542-h/2542-h.htm</v>
          </cell>
          <cell r="D17" t="str">
            <v>Didn’t you? Nils, did you really think that? If it were as you say, why did you write to me as you did at the time? I could do nothing else. As I had to break with you, it was my duty also to put an end to all that you felt for me. You must not forget that I had a helpless mother and two little brothers. We couldn’t wait for you, Nils; your prospects seemed hopeless then. That may be so, but you had no right to throw me over for anyone else’s sake.</v>
          </cell>
          <cell r="E17">
            <v>-0.230720445513725</v>
          </cell>
        </row>
        <row r="18">
          <cell r="A18" t="str">
            <v>The Iliad</v>
          </cell>
          <cell r="B18" t="str">
            <v>Homer</v>
          </cell>
          <cell r="C18" t="str">
            <v>https://www.gutenberg.org/files/6130/6130-h/6130-h.htm</v>
          </cell>
          <cell r="D18" t="str">
            <v>The three and twentieth day ends with the duel of Hector and Ajax, the next day the truce is agreed; another is taken up in the funeral rites of the slain and one more in building the fortification before the ships. So that somewhat about three days is employed in this book. The scene lies wholly in the field. The time of seven and twenty days is employed from the opening of the poem to the end of this book. The scene here (except of the celestial machines) lies in the field towards the seashore.</v>
          </cell>
          <cell r="E18">
            <v>-1.9250468015670701</v>
          </cell>
        </row>
        <row r="19">
          <cell r="A19" t="str">
            <v>Jane Eyre: An Autobiography</v>
          </cell>
          <cell r="B19" t="str">
            <v>Charlotte Brontë</v>
          </cell>
          <cell r="C19" t="str">
            <v>https://www.gutenberg.org/files/1260/1260-h/1260-h.htm</v>
          </cell>
          <cell r="D19" t="str">
            <v>“I am laying down good intentions, which I believe durable as flint. Certainly, my associates and pursuits shall be other than they have been.” “And better?” “And better—so much better as pure ore is than foul dross. You seem to doubt me; I don’t doubt myself: I know what my aim is, what my motives are; and at this moment I pass a law, unalterable as that of the Medes and Persians, that both are right.” “They cannot be, sir, if they require a new statute to legalise them.” “They are, Miss Eyre, though they absolutely require a new statute: unheard-of combinations of circumstances demand unheard-of rules.”</v>
          </cell>
          <cell r="E19">
            <v>-1.2717603445053101</v>
          </cell>
        </row>
        <row r="20">
          <cell r="A20" t="str">
            <v>Walden, and On The Duty Of Civil Disobedience</v>
          </cell>
          <cell r="B20" t="str">
            <v>Henry David Thoreau</v>
          </cell>
          <cell r="C20" t="str">
            <v>https://www.gutenberg.org/files/205/205-h/205-h.htm</v>
          </cell>
          <cell r="D20" t="str">
            <v>There too, as every where, I sometimes expected the Visitor who never comes. The Vishnu Purana says, “The house-holder is to remain at eventide in his court-yard as long as it takes to milk a cow, or longer if he pleases, to await the arrival of a guest.” I often performed this duty of hospitality, waited long enough to milk a whole herd of cows, but did not see the man approaching from the town. When the ponds were firmly frozen, they afforded not only new and shorter routes to many points, but new views from their surfaces of the familiar landscape around them.</v>
          </cell>
          <cell r="E20">
            <v>-1.3567937612533501</v>
          </cell>
        </row>
        <row r="21">
          <cell r="A21" t="str">
            <v>A Modest Proposal</v>
          </cell>
          <cell r="B21" t="str">
            <v>Jonathan Swift</v>
          </cell>
          <cell r="C21" t="str">
            <v>https://www.gutenberg.org/files/1080/1080-h/1080-h.htm</v>
          </cell>
          <cell r="D21" t="str">
            <v>For first, as I have already observed, it would greatly lessen the number of Papists, with whom we are yearly overrun, being the principal breeders of the nation, as well as our most dangerous enemies, and who stay at home on purpose with a design to deliver the kingdom to the Pretender, hoping to take their advantage by the absence of so many good Protestants, who have chosen rather to leave their country, than stay at home and pay tithes against their conscience to an episcopal curate. Secondly, The poorer tenants will have something valuable of their own, which by law may be made liable to a distress, and help to pay their landlord’s rent, their corn and cattle being already seized, and money a thing unknown.</v>
          </cell>
          <cell r="E21">
            <v>-2.2652914524078298</v>
          </cell>
        </row>
        <row r="22">
          <cell r="A22" t="str">
            <v>The Strange Case of Dr. Jekyll and Mr. Hyde</v>
          </cell>
          <cell r="B22" t="str">
            <v>Robert Louis Stevenson</v>
          </cell>
          <cell r="C22" t="str">
            <v>https://www.gutenberg.org/files/43/43-h/43-h.htm</v>
          </cell>
          <cell r="D22" t="str">
            <v>The doctor seemed seized with a qualm of faintness; he shut his mouth tight and nodded. “I knew it,” said Utterson. “He meant to murder you. You had a fine escape.” “I have had what is far more to the purpose,” returned the doctor solemnly: “I have had a lesson—O God, Utterson, what a lesson I have had!” And he covered his face for a moment with his hands. On his way out, the lawyer stopped and had a word or two with Poole. “By the bye,” said he, “there was a letter handed in to-day: what was the messenger like?” But Poole was positive nothing had come except by post; “and only circulars by that,” he added.</v>
          </cell>
          <cell r="E22">
            <v>-0.71242761611938399</v>
          </cell>
        </row>
        <row r="23">
          <cell r="A23" t="str">
            <v>War and Peace</v>
          </cell>
          <cell r="B23" t="str">
            <v>graf Leo Tolstoy</v>
          </cell>
          <cell r="C23" t="str">
            <v>https://www.gutenberg.org/files/2600/2600-h/2600-h.htm</v>
          </cell>
          <cell r="D23" t="str">
            <v>“But why talk of me?... Talk to me, yes, tell me about your travels and all you have been doing on your estates.” Pierre felt uncomfortable and even depressed in his friend’s company and at last became silent. “I’ll tell you what, my dear fellow,” said Prince Andrew, who evidently also felt depressed and constrained with his visitor, “I am only bivouacking here and have just come to look round. I am going back to my sister today. I will introduce you to her. But of course you know her already,” he said, evidently trying to entertain a visitor with whom he now found nothing in common.</v>
          </cell>
          <cell r="E23">
            <v>-3.0318800359964301E-2</v>
          </cell>
        </row>
        <row r="24">
          <cell r="A24" t="str">
            <v>The Adventures of Tom Sawyer, Complete</v>
          </cell>
          <cell r="B24" t="str">
            <v>Mark Twain</v>
          </cell>
          <cell r="C24" t="str">
            <v>https://www.gutenberg.org/files/74/74-h/74-h.htm</v>
          </cell>
          <cell r="D24" t="str">
            <v>“He didn’t stay with us,” said Mrs. Harper, beginning to look uneasy. A marked anxiety came into Aunt Polly’s face. “Joe Harper, have you seen my Tom this morning?” “No’m.” “When did you see him last?” Joe tried to remember, but was not sure he could say. The people had stopped moving out of church. Whispers passed along, and a boding uneasiness took possession of every countenance. Children were anxiously questioned, and young teachers. They all said they had not noticed whether Tom and Becky were on board the ferryboat on the homeward trip; it was dark; no one thought of inquiring if any one was missing.</v>
          </cell>
          <cell r="E24">
            <v>0.19187675416469499</v>
          </cell>
        </row>
        <row r="25">
          <cell r="A25" t="str">
            <v>Anthem</v>
          </cell>
          <cell r="B25" t="str">
            <v>Ayn Rand</v>
          </cell>
          <cell r="C25" t="str">
            <v>https://www.gutenberg.org/files/1250/1250-h/1250-h.htm</v>
          </cell>
          <cell r="D25" t="str">
            <v>Their white tunic was torn, and the branches had cut the skin of their arms, but they spoke as if they had never taken notice of it, nor of weariness, nor of fear. “We have followed you,” they said, “and we shall follow you wherever you go. If danger threatens you, we shall face it also. If it be death, we shall die with you. You are damned, and we wish to share your damnation.” They looked upon us, and their voice was low, but there was bitterness and triumph in their voice. “Your eyes are as a flame, but our brothers have neither hope nor fire.</v>
          </cell>
          <cell r="E25">
            <v>-0.30972048640251099</v>
          </cell>
        </row>
        <row r="26">
          <cell r="A26" t="str">
            <v>A Christmas Carol in Prose; Being a Ghost Story of Christmas</v>
          </cell>
          <cell r="B26" t="str">
            <v>Charles Dickens</v>
          </cell>
          <cell r="C26" t="str">
            <v>https://www.gutenberg.org/files/46/46-h/46-h.htm</v>
          </cell>
          <cell r="D26" t="str">
            <v>“I am a mortal,” Scrooge remonstrated, “and liable to fall.” “Bear but a touch of my hand there,” said the Spirit, laying it upon his heart, “and you shall be upheld in more than this!” As the words were spoken, they passed through the wall, and stood upon an open country road, with fields on either hand. The city had entirely vanished. Not a vestige of it was to be seen. The darkness and the mist had vanished with it, for it was a clear, cold, winter day, with snow upon the ground. “Good Heaven!” said Scrooge, clasping his hands together, as he looked about him.</v>
          </cell>
          <cell r="E26">
            <v>-0.19208684563636699</v>
          </cell>
        </row>
        <row r="27">
          <cell r="A27" t="str">
            <v>The Republic</v>
          </cell>
          <cell r="B27" t="str">
            <v>Plato</v>
          </cell>
          <cell r="C27" t="str">
            <v>https://www.gutenberg.org/ebooks/1497.html.images</v>
          </cell>
          <cell r="D27" t="str">
            <v>True. And he is to be deemed courageous whose spirit retains in pleasure and in pain the commands of reason about what he ought or ought not to fear? Right, he replied. Assuredly. And would you not say that he is temperate who has these same elements in friendly harmony, in whom the one ruling principle of reason, and the two subject ones of spirit and desire are equally agreed that reason ought to rule, and do not rebel? Certainly, he said, that is the true account of temperance whether in the State or individual. And surely, I said, we have explained again and again how and by virtue of what quality a man will be just.</v>
          </cell>
          <cell r="E27">
            <v>-2.1515464782714799</v>
          </cell>
        </row>
        <row r="28">
          <cell r="A28" t="str">
            <v>Crime and Punishment</v>
          </cell>
          <cell r="B28" t="str">
            <v>Fyodor Dostoyevsky</v>
          </cell>
          <cell r="C28" t="str">
            <v>https://www.gutenberg.org/files/2554/2554-h/2554-h.htm</v>
          </cell>
          <cell r="D28" t="str">
            <v>“What are you about, are you a Christian, you devil?” shouted an old man in the crowd. “Did anyone ever see the like? A wretched nag like that pulling such a cartload,” said another. “You’ll kill her,” shouted the third. “Don’t meddle! It’s my property, I’ll do what I choose. Get in, more of you! Get in, all of you! I will have her go at a gallop!...” All at once laughter broke into a roar and covered everything: the mare, roused by the shower of blows, began feebly kicking. Even the old man could not help smiling. To think of a wretched little beast like that trying to kick!</v>
          </cell>
          <cell r="E28">
            <v>-9.3663357198238303E-2</v>
          </cell>
        </row>
        <row r="29">
          <cell r="A29" t="str">
            <v>Heart of Darkness</v>
          </cell>
          <cell r="B29" t="str">
            <v>Joseph Conrad</v>
          </cell>
          <cell r="C29" t="str">
            <v>https://www.gutenberg.org/files/219/219-h/219-h.htm</v>
          </cell>
          <cell r="D29" t="str">
            <v>“She stood up; her fair hair seemed to catch all the remaining light in a glimmer of gold. I rose, too. “‘And of all this,’ she went on mournfully, ‘of all his promise, and of all his greatness, of his generous mind, of his noble heart, nothing remains—nothing but a memory. You and I—’ “‘We shall always remember him,’ I said hastily. “‘No!’ she cried. ‘It is impossible that all this should be lost—that such a life should be sacrificed to leave nothing—but sorrow. You know what vast plans he had. I knew of them, too—I could not perhaps understand—but others knew of them.</v>
          </cell>
          <cell r="E29">
            <v>-0.23131647706031799</v>
          </cell>
        </row>
        <row r="30">
          <cell r="A30" t="str">
            <v>Great Expectations</v>
          </cell>
          <cell r="B30" t="str">
            <v>Charles Dickens</v>
          </cell>
          <cell r="C30" t="str">
            <v>https://www.gutenberg.org/files/1400/1400-h/1400-h.htm</v>
          </cell>
          <cell r="D30" t="str">
            <v>“Did that other creature come to the same end?” I asked. “He has the same look.” “You’re right,” said Wemmick; “it’s the genuine look. Much as if one nostril was caught up with a horse-hair and a little fish-hook. Yes, he came to the same end; quite the natural end here, I assure you. He forged wills, this blade did, if he didn’t also put the supposed testators to sleep too. You were a gentlemanly Cove, though” (Mr. Wemmick was again apostrophising), “and you said you could write Greek. Yah, Bounceable! What a liar you were! I never met such a liar as you!” Before putting his late friend on his shelf again, Wemmick touched the largest of his mourning rings and said, “Sent out to buy it for me, only the day before.”</v>
          </cell>
          <cell r="E30">
            <v>-0.96176505088806097</v>
          </cell>
        </row>
        <row r="31">
          <cell r="A31" t="str">
            <v>Adventures of Huckleberry Finn</v>
          </cell>
          <cell r="B31" t="str">
            <v>Mark Twain</v>
          </cell>
          <cell r="C31" t="str">
            <v>https://www.gutenberg.org/files/76/76-h/76-h.htm</v>
          </cell>
          <cell r="D31" t="str">
            <v>Tom says: “Well, I tell you what I think. What makes them come here just at this runaway nigger’s breakfast-time? It’s because they’re hungry; that’s the reason. You make them a witch pie; that’s the thing for you to do.” “But my lan’, Mars Sid, how’s I gwyne to make ’m a witch pie? I doan’ know how to make it. I hain’t ever hearn er sich a thing b’fo’.” “Well, then, I’ll have to make it myself.” “Will you do it, honey?—will you? I’ll wusshup de groun’ und’ yo’ foot, I will!” “All right, I’ll do it, seeing it’s you, and you’ve been good to us and showed us the runaway nigger.</v>
          </cell>
          <cell r="E31">
            <v>-1.04495060443878</v>
          </cell>
        </row>
        <row r="32">
          <cell r="A32" t="str">
            <v>The Wonderful Wizard of Oz</v>
          </cell>
          <cell r="B32" t="str">
            <v>L. Frank Baum</v>
          </cell>
          <cell r="C32" t="str">
            <v>https://www.gutenberg.org/files/55/55-h/55-h.htm</v>
          </cell>
          <cell r="D32" t="str">
            <v>“No more than in any other city,” replied Oz; “but when you wear green spectacles, why of course everything you see looks green to you. The Emerald City was built a great many years ago, for I was a young man when the balloon brought me here, and I am a very old man now. But my people have worn green glasses on their eyes so long that most of them think it really is an Emerald City, and it certainly is a beautiful place, abounding in jewels and precious metals, and every good thing that is needed to make one happy.</v>
          </cell>
          <cell r="E32">
            <v>0.53316265344619695</v>
          </cell>
        </row>
        <row r="33">
          <cell r="A33" t="str">
            <v>The Count of Monte Cristo, Illustrated</v>
          </cell>
          <cell r="B33" t="str">
            <v>Alexandre Dumas</v>
          </cell>
          <cell r="C33" t="str">
            <v>https://www.gutenberg.org/files/1184/1184-h/1184-h.htm</v>
          </cell>
          <cell r="D33" t="str">
            <v>“No, unfortunately; but when I do obtain it——” “Well?” “I shall remember old friends, I can tell you that.” “Yes, since you have such a good memory.” “What do you want? It looks as if you were trying to fleece me?” “I? What an idea! I, who am going to give you another piece of good advice.” “What is it?” “To leave behind you the diamond you have on your finger. We shall both get into trouble. You will ruin both yourself and me by your folly.” “How so?” said Andrea. “How? You put on a livery, you disguise yourself as a servant, and yet keep a diamond on your finger worth four or five thousand francs.”</v>
          </cell>
          <cell r="E33">
            <v>-0.156401827931404</v>
          </cell>
        </row>
        <row r="34">
          <cell r="A34" t="str">
            <v>Ulysses</v>
          </cell>
          <cell r="B34" t="str">
            <v>James Joyce</v>
          </cell>
          <cell r="C34" t="str">
            <v>https://www.gutenberg.org/files/4300/4300-h/4300-h.htm</v>
          </cell>
          <cell r="D34" t="str">
            <v>Miss bronze unbloused her neck. —No, said miss Kennedy. It gets brown after. Did you try the borax with the cherry laurel water? Miss Douce halfstood to see her skin askance in the barmirror gildedlettered where hock and claret glasses shimmered and in their midst a shell. —And leave it to my hands, she said. —Try it with the glycerine, miss Kennedy advised. Bidding her neck and hands adieu miss Douce —Those things only bring out a rash, replied, reseated. I asked that old fogey in Boyd’s for something for my skin. Miss Kennedy, pouring now a fulldrawn tea, grimaced and prayed:</v>
          </cell>
          <cell r="E34">
            <v>-1.42230236530303</v>
          </cell>
        </row>
        <row r="35">
          <cell r="A35" t="str">
            <v>The Odyssey</v>
          </cell>
          <cell r="B35" t="str">
            <v>Homer</v>
          </cell>
          <cell r="C35" t="str">
            <v>https://www.gutenberg.org/files/1727/1727-h/1727-h.htm</v>
          </cell>
          <cell r="D35" t="str">
            <v>Mr. A. Griffith has kindly called my attention to Herod iv. 42, where, speaking of the circumnavigation of Africa by Phoenician mariners under Necos, he writes: “I had better send you my ideas about Nausicaa’s hanging of the maids (not ‘maidens,’ of whom Froude wrote so well in his ‘Science of History’) before I forget it all. Luckily for me Liddell &amp; Scott have specially translated most of the doubtful words, referring to this very place. “A ship’s cable. I don’t know how big a ship she meant, but it must have been a very small one indeed if its ‘cable’ could be used to tie tightly round a woman’s neck, and still more round a dozen of them ‘in a row,’ besides being strong enough to hold them and pull them all up.</v>
          </cell>
          <cell r="E35">
            <v>-2.2629003524780198</v>
          </cell>
        </row>
        <row r="36">
          <cell r="A36" t="str">
            <v>The Prophet</v>
          </cell>
          <cell r="B36" t="str">
            <v>Kahlil Gibran</v>
          </cell>
          <cell r="C36" t="str">
            <v>https://www.gutenberg.org/files/58585/58585-h/58585-h.htm</v>
          </cell>
          <cell r="D36" t="str">
            <v>And though of magnificence and splendour, your house shall not hold your secret nor shelter your longing. For that which is boundless in you abides in the mansion of the sky, whose door is the morning mist, and whose windows are the songs and the silences of night. 41And the weaver said, Speak to us of Clothes. And he answered: Your clothes conceal much of your beauty, yet they hide not the unbeautiful. And though you seek in garments the freedom of privacy you may find in them a harness and a chain. Would that you could meet the sun and the wind with more of your skin and less of your raiment,</v>
          </cell>
          <cell r="E36">
            <v>-1.8315840959548899</v>
          </cell>
        </row>
        <row r="37">
          <cell r="A37" t="str">
            <v>Little Women</v>
          </cell>
          <cell r="B37" t="str">
            <v>Louisa May Alcott</v>
          </cell>
          <cell r="C37" t="str">
            <v>https://www.gutenberg.org/files/514/514-h/514-h.htm</v>
          </cell>
          <cell r="D37" t="str">
            <v>"Mademoiselle is charmante, tres jolie, is she not?" cried Hortense, clasping her hands in an affected rapture. "Come and show yourself," said Miss Belle, leading the way to the room where the others were waiting. "While I dress, do you drill her, Nan, in the management of her skirt and those French heels, or she will trip herself up. Take your silver butterfly, and catch up that long curl on the left side of her head, Clara, and don't any of you disturb the charming work of my hands," said Belle, as she hurried away, looking well pleased with her success.</v>
          </cell>
          <cell r="E37">
            <v>-1.00771379470825</v>
          </cell>
        </row>
        <row r="38">
          <cell r="A38" t="str">
            <v>Peter Pan</v>
          </cell>
          <cell r="B38" t="str">
            <v>J. M. Barrie</v>
          </cell>
          <cell r="C38" t="str">
            <v>https://www.gutenberg.org/files/16/16-h/16-h.htm</v>
          </cell>
          <cell r="D38" t="str">
            <v>Then at last he stopped. “I hadn’t really any hope,” he said. The hateful telling broke out again. “Slightly is coughing on the table.” “The twins began with cheese-cakes.” “Curly is taking both butter and honey.” “Nibs is speaking with his mouth full.” “I complain of the twins.” “I complain of Curly.” “I complain of Nibs.” “Oh dear, oh dear,” cried Wendy, “I’m sure I sometimes think that spinsters are to be envied.” She told them to clear away, and sat down to her work-basket, a heavy load of stockings and every knee with a hole in it as usual.</v>
          </cell>
          <cell r="E38">
            <v>-0.194483637809753</v>
          </cell>
        </row>
        <row r="39">
          <cell r="A39" t="str">
            <v>Anne of Green Gables</v>
          </cell>
          <cell r="B39" t="str">
            <v>L. M. Montgomery</v>
          </cell>
          <cell r="C39" t="str">
            <v>https://www.gutenberg.org/files/45/45-h/45-h.htm</v>
          </cell>
          <cell r="D39" t="str">
            <v>“Oh, Matthew, isn’t it a wonderful morning? The world looks like something God had just imagined for His own pleasure, doesn’t it? Those trees look as if I could blow them away with a breath—pouf! I’m so glad I live in a world where there are white frosts, aren’t you? And I’m so glad Mrs. Hammond had three pairs of twins after all. If she hadn’t I mightn’t have known what to do for Minnie May. I’m real sorry I was ever cross with Mrs. Hammond for having twins. But, oh, Matthew, I’m so sleepy. I can’t go to school. I just know I couldn’t keep my eyes open and I’d be so stupid.</v>
          </cell>
          <cell r="E39">
            <v>0.43707913160324002</v>
          </cell>
        </row>
        <row r="40">
          <cell r="A40" t="str">
            <v>The Happy Prince, and Other Tales</v>
          </cell>
          <cell r="B40" t="str">
            <v>Oscar Wilde</v>
          </cell>
          <cell r="C40" t="str">
            <v>https://www.gutenberg.org/ebooks/902.html.images</v>
          </cell>
          <cell r="D40" t="str">
            <v>“But the storm grew worse and worse, and the rain fell in torrents, and little Hans could not see where he was going, or keep up with the horse. At last he lost his way, and wandered off on the moor, which was a very dangerous place, as it was full of deep holes, and there poor little Hans was drowned. His body was found the next day by some goatherds, floating in a great pool of water, and was brought back by them to the cottage. “Everybody went to little Hans’ funeral, as he was so popular, and the Miller was the chief mourner.</v>
          </cell>
          <cell r="E40">
            <v>-0.167167767882347</v>
          </cell>
        </row>
        <row r="41">
          <cell r="A41" t="str">
            <v>The Importance of Being Earnest: A Trivial Comedy for Serious People</v>
          </cell>
          <cell r="B41" t="str">
            <v>Oscar Wilde</v>
          </cell>
          <cell r="C41" t="str">
            <v>https://www.gutenberg.org/files/844/844-h/844-h.htm</v>
          </cell>
          <cell r="D41" t="str">
            <v>Very natural, I am sure. That will do, Lane, thank you. Lane’s views on marriage seem somewhat lax. Really, if the lower orders don’t set us a good example, what on earth is the use of them? They seem, as a class, to have absolutely no sense of moral responsibility. Mr. Ernest Worthing. How are you, my dear Ernest? What brings you up to town? Oh, pleasure, pleasure! What else should bring one anywhere? Eating as usual, I see, Algy! What on earth do you do there? And who are the people you amuse?</v>
          </cell>
          <cell r="E41">
            <v>-0.93328201770782404</v>
          </cell>
        </row>
        <row r="42">
          <cell r="A42" t="str">
            <v>The Souls of Black Folk</v>
          </cell>
          <cell r="B42" t="str">
            <v>W. E. B. Du Bois</v>
          </cell>
          <cell r="C42" t="str">
            <v>https://www.gutenberg.org/files/408/408-h/408-h.htm</v>
          </cell>
          <cell r="D42" t="str">
            <v>In failing thus to state plainly and unequivocally the legitimate demands of their people, even at the cost of opposing an honored leader, the thinking classes of American Negroes would shirk a heavy responsibility,—a responsibility to themselves, a responsibility to the struggling masses, a responsibility to the darker races of men whose future depends so largely on this American experiment, but especially a responsibility to this nation,—this common Fatherland. It is wrong to encourage a man or a people in evil-doing; it is wrong to aid and abet a national crime simply because it is unpopular not to do so. The growing spirit of kindliness and reconciliation between the North and South after the frightful difference of a generation ago ought to be a source of deep congratulation to all, and especially to those whose mistreatment caused the war; but if that reconciliation is to be marked by the industrial slavery and civic death of those same black men, with permanent legislation into a position of inferiority, then those black men, if they are really men, are called upon by every consideration of patriotism and loyalty to oppose such a course by all civilized methods, even though such opposition involves disagreement with Mr. Booker Washington. We have no right to sit silently by while the inevitable seeds are sown for a harvest of disaster to our children, black and white.</v>
          </cell>
          <cell r="E42">
            <v>-2.4463398456573402</v>
          </cell>
        </row>
        <row r="43">
          <cell r="A43" t="str">
            <v>The American Diary of a Japanese Girl</v>
          </cell>
          <cell r="B43" t="str">
            <v>Yoné Noguchi</v>
          </cell>
          <cell r="C43" t="str">
            <v>https://www.gutenberg.org/ebooks/63256.html.images</v>
          </cell>
          <cell r="D43" t="str">
            <v>I took a few of them in my pocket papers merely as a curiosity. Shall I hang them on the door, so that the pest may not come near to our house? (Even the pest-devils stay away from it, you see.) 4th—The “Belgic” makes one day’s delay. She will leave on the seventh. “Why not one week?” I cried. My mother shouldn’t come to the Meriken wharf. Her tears may easily stop my American adventure. I and my maid went to our Buddhist monastery. I offered my good-bye to the graves of my grandparents. I decked them with elegant bunches of chrysanthemums.</v>
          </cell>
          <cell r="E43">
            <v>-0.68527829647064198</v>
          </cell>
        </row>
        <row r="44">
          <cell r="A44" t="str">
            <v>Narrative of the Life of Frederick Douglass, an American Slave</v>
          </cell>
          <cell r="B44" t="str">
            <v>Douglass</v>
          </cell>
          <cell r="C44" t="str">
            <v>https://www.gutenberg.org/files/23/23-h/23-h.htm</v>
          </cell>
          <cell r="D44" t="str">
            <v>“I am going away to the Great House Farm! yea! yea! This they would sing, as a chorus, to words which to many would seem unmeaning jargon, but which, nevertheless, were full of meaning to themselves. I have sometimes thought that the mere hearing of those songs would do more to impress some minds with the horrible character of slavery, than the reading of whole volumes of philosophy on the subject could do. I did not, when a slave, understand the deep meaning of those rude and apparently incoherent songs. I was myself within the circle; so that I neither saw nor heard as those without might see and hear.</v>
          </cell>
          <cell r="E44">
            <v>-1.1050788164138701</v>
          </cell>
        </row>
        <row r="45">
          <cell r="A45" t="str">
            <v>A Study in Scarlet</v>
          </cell>
          <cell r="B45" t="str">
            <v>Arthur Conan Doyle</v>
          </cell>
          <cell r="C45" t="str">
            <v>https://www.gutenberg.org/files/244/244-h/244-h.htm</v>
          </cell>
          <cell r="D45" t="str">
            <v>HOLMES—his limits. When I had got so far in my list I threw it into the fire in despair. “If I can only find what the fellow is driving at by reconciling all these accomplishments, and discovering a calling which needs them all,” I said to myself, “I may as well give up the attempt at once.” I see that I have alluded above to his powers upon the violin. These were very remarkable, but as eccentric as all his other accomplishments. That he could play pieces, and difficult pieces, I knew well, because at my request he has played me some of Mendelssohn’s Lieder, and other favourites.</v>
          </cell>
          <cell r="E45">
            <v>-1.2845369577407799</v>
          </cell>
        </row>
        <row r="46">
          <cell r="A46" t="str">
            <v>The War of the Worlds</v>
          </cell>
          <cell r="B46" t="str">
            <v>H. G. Wells</v>
          </cell>
          <cell r="C46" t="str">
            <v>https://www.gutenberg.org/files/36/36-h/36-h.htm</v>
          </cell>
          <cell r="D46" t="str">
            <v>One man’s hands pressed on the back of another. My brother stood at the pony’s head. Irresistibly attracted, he advanced slowly, pace by pace, down the lane. Edgware had been a scene of confusion, Chalk Farm a riotous tumult, but this was a whole population in movement. It is hard to imagine that host. It had no character of its own. The figures poured out past the corner, and receded with their backs to the group in the lane. Along the margin came those who were on foot threatened by the wheels, stumbling in the ditches, blundering into one another.</v>
          </cell>
          <cell r="E46">
            <v>-1.1423152685165401</v>
          </cell>
        </row>
        <row r="47">
          <cell r="A47" t="str">
            <v>Don Quixote</v>
          </cell>
          <cell r="B47" t="str">
            <v>Miguel de Cervantes Saavedra</v>
          </cell>
          <cell r="C47" t="str">
            <v>https://www.gutenberg.org/files/996/996-h/996-h.htm</v>
          </cell>
          <cell r="D47" t="str">
            <v>“He is not to cut it short,” said the duchess; “on the contrary, for my gratification, he is to tell it as he knows it, though he should not finish it these six days; and if he took so many they would be to me the pleasantest I ever spent.” “Well then, sirs, I say,” continued Sancho, “that this same gentleman, whom I know as well as I do my own hands, for it’s not a bowshot from my house to his, invited a poor but respectable labourer—” “Get on, brother,” said the churchman; “at the rate you are going you will not stop with your story short of the next world.”</v>
          </cell>
          <cell r="E47">
            <v>-1.17414343357086</v>
          </cell>
        </row>
        <row r="48">
          <cell r="A48" t="str">
            <v>The Hound of the Baskervilles</v>
          </cell>
          <cell r="B48" t="str">
            <v>Arthur Conan Doyle</v>
          </cell>
          <cell r="C48" t="str">
            <v>https://www.gutenberg.org/files/2852/2852-h/2852-h.htm</v>
          </cell>
          <cell r="D48" t="str">
            <v>“No, no,” said I. “Only a humble commoner, but his friend. My name is Dr. Watson.” A flush of vexation passed over her expressive face. “We have been talking at cross purposes,” said she. “Why, you had not very much time for talk,” her brother remarked with the same questioning eyes. “I talked as if Dr. Watson were a resident instead of being merely a visitor,” said she. “It cannot much matter to him whether it is early or late for the orchids. But you will come on, will you not, and see Merripit House?” A short walk brought us to it, a bleak moorland house, once the farm of some grazier in the old prosperous days, but now put into repair and turned into a modern dwelling.</v>
          </cell>
          <cell r="E48">
            <v>-0.73909652233123702</v>
          </cell>
        </row>
        <row r="49">
          <cell r="A49" t="str">
            <v>The Awakening, and Selected Short Stories</v>
          </cell>
          <cell r="B49" t="str">
            <v>Kate Chopin</v>
          </cell>
          <cell r="C49" t="str">
            <v>https://www.gutenberg.org/files/160/160-h/160-h.htm</v>
          </cell>
          <cell r="D49" t="str">
            <v>It took Victor some little time to comprehend that she had come in Beaudelet’s lugger, that she had come alone, and for no purpose but to rest. “There’s nothing fixed up yet, you see. I’ll give you my room; it’s the only place.” “Any corner will do,” she assured him. “And if you can stand Philomel’s cooking,” he went on, “though I might try to get her mother while you are here. Do you think she would come?” turning to Mariequita. Mariequita thought that perhaps Philomel’s mother might come for a few days, and money enough. Beholding Mrs. Pontellier make her appearance, the girl had at once suspected a lovers’ rendezvous.</v>
          </cell>
          <cell r="E49">
            <v>-0.75280386209487904</v>
          </cell>
        </row>
        <row r="50">
          <cell r="A50" t="str">
            <v>The Romance of Lust: A classic Victorian erotic novel</v>
          </cell>
          <cell r="B50" t="str">
            <v>Anonymous</v>
          </cell>
          <cell r="C50" t="str">
            <v>https://www.gutenberg.org/files/30254/30254-h/30254-h.htm</v>
          </cell>
          <cell r="D50" t="str">
            <v>My darling wife was delighted. She got on her knees. I entered her delicious cunt in the first bout, and I quickly housed Carl’s prick in my arse. We ran an exquisite course, and then a second with only a change of my prick to Florence’s arse instead of cunt. Carl was after this obliged to leave us, as the morning was getting on. I sent him away the happiest of men by telling him as long as he placed his arse at my disposal, he should have my wife always at the same time. Thus we had secured another fine prick to our general orgies.</v>
          </cell>
          <cell r="E50">
            <v>-0.76779252290725697</v>
          </cell>
        </row>
        <row r="51">
          <cell r="A51" t="str">
            <v>Wuthering Heights</v>
          </cell>
          <cell r="B51" t="str">
            <v>Emily Brontë</v>
          </cell>
          <cell r="C51" t="str">
            <v>https://www.gutenberg.org/files/768/768-h/768-h.htm</v>
          </cell>
          <cell r="D51" t="str">
            <v>“She’s fainted, or dead,” I thought: “so much the better. Far better that she should be dead, than lingering a burden and a misery-maker to all about her.” Edgar sprang to his unbidden guest, blanched with astonishment and rage. What he meant to do I cannot tell; however, the other stopped all demonstrations, at once, by placing the lifeless-looking form in his arms. “Look there!” he said. “Unless you be a fiend, help her first—then you shall speak to me!” “I shall not refuse to go out of doors,” he answered; “but I shall stay in the garden: and, Nelly, mind you keep your word to-morrow.</v>
          </cell>
          <cell r="E51">
            <v>-0.62412172555923395</v>
          </cell>
        </row>
        <row r="52">
          <cell r="A52" t="str">
            <v>Treasure Island</v>
          </cell>
          <cell r="B52" t="str">
            <v>Robert Louis Stevenson</v>
          </cell>
          <cell r="C52" t="str">
            <v>https://www.gutenberg.org/files/120/120-h/120-h.htm</v>
          </cell>
          <cell r="D52" t="str">
            <v>“Well, gentlemen,” continued the captain, “I don’t know who has this map; but I make it a point, it shall be kept secret even from me and Mr. Arrow. Otherwise I would ask you to let me resign.” “Sir,” said Captain Smollett, “with no intention to take offence, I deny your right to put words into my mouth. No captain, sir, would be justified in going to sea at all if he had ground enough to say that. As for Mr. Arrow, I believe him thoroughly honest; some of the men are the same; all may be for what I know.</v>
          </cell>
          <cell r="E52">
            <v>-0.24725027382373799</v>
          </cell>
        </row>
        <row r="53">
          <cell r="A53" t="str">
            <v>Leviathan</v>
          </cell>
          <cell r="B53" t="str">
            <v>Thomas Hobbes</v>
          </cell>
          <cell r="C53" t="str">
            <v>https://www.gutenberg.org/files/3207/3207-h/3207-h.htm</v>
          </cell>
          <cell r="D53" t="str">
            <v>Forme is Power; because being a promise of Good, it recommendeth men to the favour of women and strangers. The Sciences, are small Power; because not eminent; and therefore, not acknowledged in any man; nor are at all, but in a few; and in them, but of a few things. For Science is of that nature, as none can understand it to be, but such as in a good measure have attayned it. Arts of publique use, as Fortification, making of Engines, and other Instruments of War; because they conferre to Defence, and Victory, are Power; And though the true Mother of them, be Science, namely the Mathematiques; yet, because they are brought into the Light, by the hand of the Artificer, they be esteemed (the Midwife passing with the vulgar for the Mother,) as his issue.</v>
          </cell>
          <cell r="E53">
            <v>-3.15480184555053</v>
          </cell>
        </row>
        <row r="54">
          <cell r="A54" t="str">
            <v>The Kama Sutra of Vatsyayana</v>
          </cell>
          <cell r="B54" t="str">
            <v>Vatsyayana</v>
          </cell>
          <cell r="C54" t="str">
            <v>https://www.gutenberg.org/files/27827/27827-h/27827-h.htm</v>
          </cell>
          <cell r="D54" t="str">
            <v>Now such a man can only be in one of the six following conditions, viz.: 1st. He may have left the first woman of his own accord, and may even have left another woman since then. 2nd. He may have been driven away from both women. 3rd. He may have left the one woman of his own accord, and be living with another woman. 5th. He may have been driven away from the one woman, and left the other of his own accord. 6th. He may have been driven away by the one woman, and may be living with another.</v>
          </cell>
          <cell r="E54">
            <v>-0.917971611022949</v>
          </cell>
        </row>
        <row r="55">
          <cell r="A55" t="str">
            <v>Narrative of the Captivity and Restoration of Mrs. Mary Rowlandson</v>
          </cell>
          <cell r="B55" t="str">
            <v>Rowlandson</v>
          </cell>
          <cell r="C55" t="str">
            <v>https://www.gutenberg.org/files/851/851-h/851-h.htm</v>
          </cell>
          <cell r="D55" t="str">
            <v>After a restless and hungry night there, we had a wearisome time of it the next day. The swamp by which we lay was, as it were, a deep dungeon, and an exceeding high and steep hill before it. Before I got to the top of the hill, I thought my heart and legs, and all would have broken, and failed me. What, through faintness and soreness of body, it was a grievous day of travel to me. As we went along, I saw a place where English cattle had been. That was comfort to me, such as it was. Quickly after that we came to an English path, which so took with me, that I thought I could have freely lyen down and died.</v>
          </cell>
          <cell r="E55">
            <v>-1.10499739646911</v>
          </cell>
        </row>
        <row r="56">
          <cell r="A56" t="str">
            <v>Second Treatise of Government</v>
          </cell>
          <cell r="B56" t="str">
            <v>John Locke</v>
          </cell>
          <cell r="C56" t="str">
            <v>https://www.gutenberg.org/ebooks/7370.html.images</v>
          </cell>
          <cell r="D56" t="str">
            <v>Sect. 2. To this purpose, I think it may not be amiss, to set down what I take to be political power; that the power of a over a subject may be distinguished from that of a over his children, a over his servant, a over his wife, and a over his slave. All which distinct powers happening sometimes together in the same man, if he be considered under these different relations, it may help us to distinguish these powers one from wealth, a father of a family, and a captain of a galley. Sect. 3. then, I take to be a of making laws with penalties of death, and consequently all less penalties, for the regulating and preserving of property, and of employing the force of the community, in the execution of such laws, and in the defence of the commonwealth from foreign injury; and all this only for the public good.</v>
          </cell>
          <cell r="E56">
            <v>-2.7143661975860498</v>
          </cell>
        </row>
        <row r="57">
          <cell r="A57" t="str">
            <v>Emma</v>
          </cell>
          <cell r="B57" t="str">
            <v>Jane Austen</v>
          </cell>
          <cell r="C57" t="str">
            <v>https://www.gutenberg.org/files/158/158-h/158-h.htm</v>
          </cell>
          <cell r="D57" t="str">
            <v>“My dearest Emma, do not pretend, with your sweet temper, to understand a bad one, or to lay down rules for it: you must let it go its own way. I have no doubt of his having, at times, considerable influence; but it may be perfectly impossible for him to know beforehand when it will be.” Emma listened, and then coolly said, “I shall not be satisfied, unless he comes.” “He may have a great deal of influence on some points,” continued Mrs. Weston, “and on others, very little: and among those, on which she is beyond his reach, it is but too likely, may be this very circumstance of his coming away from them to visit us.”</v>
          </cell>
          <cell r="E57">
            <v>-0.96548640727996804</v>
          </cell>
        </row>
        <row r="58">
          <cell r="A58" t="str">
            <v>The Time Machine</v>
          </cell>
          <cell r="B58" t="str">
            <v>H. G. Wells</v>
          </cell>
          <cell r="C58" t="str">
            <v>https://www.gutenberg.org/files/35/35-h/35-h.htm</v>
          </cell>
          <cell r="D58" t="str">
            <v>We stared at each other. “Look here,” said the Medical Man, “are you in earnest about this? Do you seriously believe that that machine has travelled into time?” “Certainly,” said the Time Traveller, stooping to light a spill at the fire. Then he turned, lighting his pipe, to look at the Psychologist’s face. (The Psychologist, to show that he was not unhinged, helped himself to a cigar and tried to light it uncut.) “What is more, I have a big machine nearly finished in there”—he indicated the laboratory—“and when that is put together I mean to have a journey on my own account.”</v>
          </cell>
          <cell r="E58">
            <v>-0.44516211748123102</v>
          </cell>
        </row>
        <row r="59">
          <cell r="A59" t="str">
            <v>Les Misérables</v>
          </cell>
          <cell r="B59" t="str">
            <v>Victor Hugo</v>
          </cell>
          <cell r="C59" t="str">
            <v>https://www.gutenberg.org/files/135/135-h/135-h.htm</v>
          </cell>
          <cell r="D59" t="str">
            <v>“The barricade will not be attacked until daybreak, according to all appearances, and will not be taken before to-morrow noon.” The fresh respite which the assailants were granting to the barricade had, in fact, been prolonged. It was one of those intermissions which frequently occur in nocturnal combats, which are always followed by an increase of rage. “Well,” said Gavroche, “what if I were to go and carry your letter to-morrow?” “It will be too late. The barricade will probably be blockaded, all the streets will be guarded, and you will not be able to get out. Go at once.”</v>
          </cell>
          <cell r="E59">
            <v>-0.94575035572052002</v>
          </cell>
        </row>
        <row r="60">
          <cell r="A60" t="str">
            <v>Dubliners</v>
          </cell>
          <cell r="B60" t="str">
            <v>James Joyce</v>
          </cell>
          <cell r="C60" t="str">
            <v>https://www.gutenberg.org/files/2814/2814-h/2814-h.htm</v>
          </cell>
          <cell r="D60" t="str">
            <v>“Ask me an easier one,” said Mr Henchy. “Fanning and himself seem to me very thick. They’re often in Kavanagh’s together. Is he a priest at all?” “Mmmyes, I believe so.... I think he’s what you call a black sheep. We haven’t many of them, thank God! but we have a few.... He’s an unfortunate man of some kind....” “And how does he knock it out?” asked Mr O’Connor. “That’s another mystery.” “Is he attached to any chapel or church or institution or——” “No,” said Mr Henchy, “I think he’s travelling on his own account.... God forgive me,” he added, “I thought he was the dozen of stout.”</v>
          </cell>
          <cell r="E60">
            <v>-0.73842227458953802</v>
          </cell>
        </row>
        <row r="61">
          <cell r="A61" t="str">
            <v>The Call of the Wild</v>
          </cell>
          <cell r="B61" t="str">
            <v>Jack London</v>
          </cell>
          <cell r="C61" t="str">
            <v>https://www.gutenberg.org/files/215/215-h/215-h.htm</v>
          </cell>
          <cell r="D61" t="str">
            <v>One of the onlookers, who had been clenching his teeth to suppress hot speech, now spoke up:— “It’s not that I care a whoop what becomes of you, but for the dogs’ sakes I just want to tell you, you can help them a mighty lot by breaking out that sled. The runners are froze fast. Throw your weight against the gee-pole, right and left, and break it out.” A third time the attempt was made, but this time, following the advice, Hal broke out the runners which had been frozen to the snow. The overloaded and unwieldy sled forged ahead, Buck and his mates struggling frantically under the rain of blows.</v>
          </cell>
          <cell r="E61">
            <v>-0.223940655589103</v>
          </cell>
        </row>
        <row r="62">
          <cell r="A62" t="str">
            <v>Autobiography of Benjamin Franklin</v>
          </cell>
          <cell r="B62" t="str">
            <v>Benjamin Franklin</v>
          </cell>
          <cell r="C62" t="str">
            <v>https://www.gutenberg.org/files/20203/20203-h/20203-h.htm</v>
          </cell>
          <cell r="D62" t="str">
            <v>Plan of Union. A plan for the union of the colonies presented to the colonial convention at Albany. A Dialogue Between and An appeal to enlist in the provincial army for the defense of Pennsylvania. Father Abraham's Speech. Of the Means of disposing the enemy to Peace. A satirical plea for procecution of the war against France, The Interest of Great Britain Considered, with regard to her Colonies, and the Acquisitions of Canada and Guadaloupe. Cool Thoughts on the Present Situation of our Public Affairs. A pamphlet favoring a Royal Government for Pennsylvania in exchange for that of the Proprietors.</v>
          </cell>
          <cell r="E62">
            <v>-2.7038407325744598</v>
          </cell>
        </row>
        <row r="63">
          <cell r="A63" t="str">
            <v>Uncle Tom's Cabin</v>
          </cell>
          <cell r="B63" t="str">
            <v>Harriet Beecher Stowe</v>
          </cell>
          <cell r="C63" t="str">
            <v>https://www.gutenberg.org/files/203/203-h/203-h.htm</v>
          </cell>
          <cell r="D63" t="str">
            <v>“With one ear open, Phineas?” said Simeon, quietly. The group that stood in various attitudes, after this communication, were worthy of a painter. Rachel Halliday, who had taken her hands out of a batch of biscuit, to hear the news, stood with them upraised and floury, and with a face of the deepest concern. Simeon looked profoundly thoughtful; Eliza had thrown her arms around her husband, and was looking up to him. George stood with clenched hands and glowing eyes, and looking as any other man might look, whose wife was to be sold at auction, and son sent to a trader, all under the shelter of a Christian nation’s laws.</v>
          </cell>
          <cell r="E63">
            <v>-0.71842133998870805</v>
          </cell>
        </row>
        <row r="64">
          <cell r="A64" t="str">
            <v>The Brothers Karamazov</v>
          </cell>
          <cell r="B64" t="str">
            <v>Fyodor Dostoyevsky</v>
          </cell>
          <cell r="C64" t="str">
            <v>https://www.gutenberg.org/files/28054/28054-h/28054-h.htm</v>
          </cell>
          <cell r="D64" t="str">
            <v>“Terrible are your words, most holy and blessed Father,” the monk shook his head. But there was a doubtful look in his frightened little eyes. “Do you see this tree?” asked Father Ferapont, after a pause. “I do, blessed Father.” “You think it’s an elm, but for me it has another shape.” “What sort of shape?” inquired the monk, after a pause of vain expectation. “It happens at night. You see those two branches? In the night it is Christ holding out His arms to me and seeking me with those arms, I see it clearly and tremble. It’s terrible, terrible!”</v>
          </cell>
          <cell r="E64">
            <v>-0.31808802485465998</v>
          </cell>
        </row>
        <row r="65">
          <cell r="A65" t="str">
            <v>The Interesting Narrative of the Life of Olaudah Equiano, Or Gustavus Vassa, The</v>
          </cell>
          <cell r="C65" t="str">
            <v>https://www.gutenberg.org/ebooks/15399.html.images</v>
          </cell>
          <cell r="D65" t="str">
            <v>The oppression and cruelty exercised to the unhappy negroes there, have at length reached the British legislature, and they are now deliberating on its redress; even several persons of property in slaves in the West Indies, have petitioned parliament against its continuance, sensible that it is as impolitic as it is unjust—and what is inhuman must ever be unwise. Your Majesty's reign has been hitherto distinguished by private acts of benevolence and bounty; surely the more extended the misery is, the greater claim it has to your Majesty's compassion, and the greater must be your Majesty's pleasure in administering to its relief.</v>
          </cell>
          <cell r="E65">
            <v>-2.4475731849670401</v>
          </cell>
        </row>
        <row r="66">
          <cell r="A66" t="str">
            <v>The Legend of Sleepy Hollow</v>
          </cell>
          <cell r="B66" t="str">
            <v>Washington Irving</v>
          </cell>
          <cell r="C66" t="str">
            <v>https://www.gutenberg.org/files/41/41-h/41-h.htm</v>
          </cell>
          <cell r="D66" t="str">
            <v>In addition to his other vocations, he was the singing-master of the neighborhood, and picked up many bright shillings by instructing the young folks in psalmody. It was a matter of no little vanity to him on Sundays, to take his station in front of the church gallery, with a band of chosen singers; where, in his own mind, he completely carried away the palm from the parson. Certain it is, his voice resounded far above all the rest of the congregation; and there are peculiar quavers still to be heard in that church, and which may even be heard half a mile off, quite to the opposite side of the millpond, on a still Sunday morning, which are said to be legitimately descended from the nose of Ichabod Crane. Thus, by divers little makeshifts, in that ingenious way which is commonly denominated “by hook and by crook,” the worthy pedagogue got on tolerably enough, and was thought, by all who understood nothing of the labor of headwork, to have a wonderfully easy life of it.</v>
          </cell>
          <cell r="E66">
            <v>-2.3406448364257799</v>
          </cell>
        </row>
        <row r="67">
          <cell r="A67" t="str">
            <v>The Secret Garden</v>
          </cell>
          <cell r="B67" t="str">
            <v>Frances Hodgson Burnett</v>
          </cell>
          <cell r="C67" t="str">
            <v>https://www.gutenberg.org/files/113/113-h/113-h.htm</v>
          </cell>
          <cell r="D67" t="str">
            <v>Dickon made the stimulating discovery that in the wood in the park outside the garden where Mary had first found him piping to the wild creatures there was a deep little hollow where you could build a sort of tiny oven with stones and roast potatoes and eggs in it. Roasted eggs were a previously unknown luxury and very hot potatoes with salt and fresh butter in them were fit for a woodland king—besides being deliciously satisfying. You could buy both potatoes and eggs and eat as many as you liked without feeling as if you were taking food out of the mouths of fourteen people.</v>
          </cell>
          <cell r="E67">
            <v>-0.220418706536293</v>
          </cell>
        </row>
        <row r="68">
          <cell r="A68" t="str">
            <v>The Jungle Book</v>
          </cell>
          <cell r="B68" t="str">
            <v>Rudyard Kipling</v>
          </cell>
          <cell r="C68" t="str">
            <v>https://www.gutenberg.org/files/236/236-h/236-h.htm</v>
          </cell>
          <cell r="D68" t="str">
            <v>“Quick, Akela! Break them up. Scatter them, or they will be fighting one another. Drive them away, Akela. Hai, Rama! Hai, hai, hai! my children. Softly now, softly! It is all over.” Akela and Gray Brother ran to and fro nipping the buffaloes’ legs, and though the herd wheeled once to charge up the ravine again, Mowgli managed to turn Rama, and the others followed him to the wallows. Shere Khan needed no more trampling. He was dead, and the kites were coming for him already. “Brothers, that was a dog’s death,” said Mowgli, feeling for the knife he always carried in a sheath round his neck now that he lived with men.</v>
          </cell>
          <cell r="E68">
            <v>-0.73009914159774703</v>
          </cell>
        </row>
        <row r="69">
          <cell r="A69" t="str">
            <v>The Extraordinary Adventures of Arsene Lupin, Gentleman-Burglar</v>
          </cell>
          <cell r="B69" t="str">
            <v>Maurice Leblanc</v>
          </cell>
          <cell r="C69" t="str">
            <v>https://www.gutenberg.org/files/6133/6133-h/6133-h.htm</v>
          </cell>
          <cell r="D69" t="str">
            <v>The judge smiled, as he said: “I do not understand the theory of your defense, Arsène Lupin. If you are seeking to avoid responsibility for your crimes on the ground of imbecility, such a line of defense is open to you. But I shall proceed with the trial and pay no heed to your vagaries.” He then narrated at length the various thefts, swindles and forgeries charged against Lupin. Sometimes he questioned the prisoner, but the latter simply grunted or remained silent. The examination of witnesses commenced. Some of the evidence given was immaterial; other portions of it seemed more important, but through all of it there ran a vein of contradictions and inconsistencies.</v>
          </cell>
          <cell r="E69">
            <v>-1.3733602762222199</v>
          </cell>
        </row>
        <row r="70">
          <cell r="A70" t="str">
            <v>Gulliver's Travels into Several Remote Nations of the World</v>
          </cell>
          <cell r="B70" t="str">
            <v>Jonathan Swift</v>
          </cell>
          <cell r="C70" t="str">
            <v>https://www.gutenberg.org/files/829/829-h/829-h.htm</v>
          </cell>
          <cell r="D70" t="str">
            <v>He made me observe, “that among the Houyhnhnms, the white, the sorrel, and the iron-gray, were not so exactly shaped as the bay, the dapple-gray, and the black; nor born with equal talents of mind, or a capacity to improve them; and therefore continued always in the condition of servants, without ever aspiring to match out of their own race, which in that country would be reckoned monstrous and unnatural.” I made his honour my most humble acknowledgments for the good opinion he was pleased to conceive of me, but assured him at the same time, “that my birth was of the lower sort, having been born of plain honest parents, who were just able to give me a tolerable education; that nobility, among us, was altogether a different thing from the idea he had of it; that our young noblemen are bred from their childhood in idleness and luxury; that, as soon as years will permit, they consume their vigour, and contract odious diseases among lewd females; and when their fortunes are almost ruined, they marry some woman of mean birth, disagreeable person, and unsound constitution (merely for the sake of money), whom they hate and despise.</v>
          </cell>
          <cell r="E70">
            <v>-3.2319068908691402</v>
          </cell>
        </row>
        <row r="71">
          <cell r="A71" t="str">
            <v>David Copperfield</v>
          </cell>
          <cell r="B71" t="str">
            <v>Charles Dickens</v>
          </cell>
          <cell r="C71" t="str">
            <v>https://www.gutenberg.org/files/766/766-h/766-h.htm</v>
          </cell>
          <cell r="D71" t="str">
            <v>‘Oh dear me!’ replied Traddles, ‘it would be very difficult to answer that question. Perhaps he voted for somebody, or lent money to somebody, or bought something of somebody, or otherwise obliged somebody, or jobbed for somebody, who knew somebody who got the lieutenant of the county to nominate him for the commission.’ ‘On the commission he is, at any rate,’ said I. ‘And he writes to me here, that he will be glad to show me, in operation, the only true system of prison discipline; the only unchallengeable way of making sincere and lasting converts and penitents—which, you know, is by solitary confinement.</v>
          </cell>
          <cell r="E71">
            <v>-0.78725749254226596</v>
          </cell>
        </row>
        <row r="72">
          <cell r="A72" t="str">
            <v>The Problems of Philosophy</v>
          </cell>
          <cell r="B72" t="str">
            <v>Bertrand Russell</v>
          </cell>
          <cell r="C72" t="str">
            <v>https://www.gutenberg.org/files/5827/5827-h/5827-h.htm</v>
          </cell>
          <cell r="D72" t="str">
            <v>The problem we have to discuss is whether there is any reason for believing in what is called 'the uniformity of nature'. The belief in the uniformity of nature is the belief that everything that has happened or will happen is an instance of some general law to which there are no exceptions. The crude expectations which we have been considering are all subject to exceptions, and therefore liable to disappoint those who entertain them. But science habitually assumes, at least as a working hypothesis, that general rules which have exceptions can be replaced by general rules which have no exceptions.</v>
          </cell>
          <cell r="E72">
            <v>-1.7400206327438299</v>
          </cell>
        </row>
        <row r="73">
          <cell r="A73" t="str">
            <v>Around the World in Eighty Days</v>
          </cell>
          <cell r="B73" t="str">
            <v>Jules Verne</v>
          </cell>
          <cell r="C73" t="str">
            <v>https://www.gutenberg.org/files/103/103-h/103-h.htm</v>
          </cell>
          <cell r="D73" t="str">
            <v>“Pirate!” cried Captain Speedy. “I have sent for you, sir—” “Pickaroon!” “—sir,” continued Mr. Fogg, “to ask you to sell me your vessel.” “No! By all the devils, no!” “But I shall be obliged to burn her.” “Burn the ‘Henrietta’!” “Burn my vessel!” cried Captain Speedy, who could scarcely pronounce the words. “A vessel worth fifty thousand dollars!” “Here are sixty thousand,” replied Phileas Fogg, handing the captain a roll of bank-bills. This had a prodigious effect on Andrew Speedy. An American can scarcely remain unmoved at the sight of sixty thousand dollars. The captain forgot in an instant his anger, his imprisonment, and all his grudges against his passenger.</v>
          </cell>
          <cell r="E73">
            <v>-0.50792795419692904</v>
          </cell>
        </row>
        <row r="74">
          <cell r="A74" t="str">
            <v>Essays of Michel de Montaigne — Complete</v>
          </cell>
          <cell r="B74" t="str">
            <v>Michel de Montaigne</v>
          </cell>
          <cell r="C74" t="str">
            <v>https://www.gutenberg.org/files/3600/3600-h/3600-h.htm</v>
          </cell>
          <cell r="D74" t="str">
            <v>After she had left, “My brother,” said he to me, “keep near me, if you please;” and then feeling the advance of death more pressing and more acute, or else the effect of some warm draught which they had made him swallow, his voice grew stronger and clearer, and he turned quite with violence in his bed, so that all began again to entertain the hope which we had lost only upon witnessing his extreme prostration. Being in this extremity, he frequently called me, merely to satisfy him that I was at his side. At length, he composed himself a little to rest, which strengthened our hopes; so much so, indeed, that I left the room, and went to rejoice thereupon with Mademoiselle de la Boetie. But, an hour or so afterwards, he called me by name once or twice, and then with a long sigh expired at three o’clock on Wednesday morning, the 18th August 1563, having lived thirty-two years, nine months, and seventeen days.</v>
          </cell>
          <cell r="E74">
            <v>-1.51674103736877</v>
          </cell>
        </row>
        <row r="75">
          <cell r="A75" t="str">
            <v>Siddhartha</v>
          </cell>
          <cell r="B75" t="str">
            <v>Hermann Hesse</v>
          </cell>
          <cell r="C75" t="str">
            <v>https://www.gutenberg.org/files/2500/2500-h/2500-h.htm</v>
          </cell>
          <cell r="D75" t="str">
            <v>For a long time, the ferryman looked at the stranger, searching. “My name is Siddhartha, and I was a Samana, when you’ve last seen me.” “So be welcome, Siddhartha. My name is Vasudeva. You will, so I hope, be my guest today as well and sleep in my hut, and tell me, where you’re coming from and why these beautiful clothes are such a nuisance to you.” They had reached the middle of the river, and Vasudeva pushed the oar with more strength, in order to overcome the current. He worked calmly, his eyes fixed in on the front of the boat, with brawny arms.</v>
          </cell>
          <cell r="E75">
            <v>-0.42193531990051197</v>
          </cell>
        </row>
        <row r="76">
          <cell r="A76" t="str">
            <v>Beyond Good and Evil</v>
          </cell>
          <cell r="B76" t="str">
            <v>Friedrich Wilhelm Nietzsche</v>
          </cell>
          <cell r="C76" t="str">
            <v>https://www.gutenberg.org/files/4363/4363-h/4363-h.htm</v>
          </cell>
          <cell r="D76" t="str">
            <v>194. The difference among men does not manifest itself only in the difference of their lists of desirable things—in their regarding different good things as worth striving for, and being disagreed as to the greater or less value, the order of rank, of the commonly recognized desirable things:—it manifests itself much more in what they regard as actually and a desirable thing. As regards a woman, for instance, the control over her body and her sexual gratification serves as an amply sufficient sign of ownership and possession to the more modest man; another with a more suspicious and ambitious thirst for possession, sees the "questionableness," the mere apparentness of such ownership, and wishes to have finer tests in order to know especially whether the woman not only gives herself to him, but also gives up for his sake what she has or would like to have—only does he look upon her as "possessed." A third, however, has not even here got to the limit of his distrust and his desire for possession: he asks himself whether the woman, when she gives up everything for him, does not perhaps do so for a phantom of him; he wishes first to be thoroughly, indeed, profoundly well known; in order to be loved at all he ventures to let himself be found out.</v>
          </cell>
          <cell r="E76">
            <v>-2.69916796684265</v>
          </cell>
        </row>
        <row r="77">
          <cell r="A77" t="str">
            <v>Ethan Frome</v>
          </cell>
          <cell r="B77" t="str">
            <v>Edith Wharton</v>
          </cell>
          <cell r="C77" t="str">
            <v>https://www.gutenberg.org/files/4517/4517-h/4517-h.htm</v>
          </cell>
          <cell r="D77" t="str">
            <v>She and Ethan looked at each other in silence; then she said, as she had said the night before: “I guess it's about time for supper.” Ethan went out into the passage to hang up his wet garments. He listened for Zeena's step and, not hearing it, called her name up the stairs. She did not answer, and after a moment's hesitation he went up and opened her door. The room was almost dark, but in the obscurity he saw her sitting by the window, bolt upright, and knew by the rigidity of the outline projected against the pane that she had not taken off her travelling dress.</v>
          </cell>
          <cell r="E77">
            <v>0.50152415037155096</v>
          </cell>
        </row>
        <row r="78">
          <cell r="A78" t="str">
            <v>The History of the Peloponnesian War</v>
          </cell>
          <cell r="B78" t="str">
            <v>Thucydides</v>
          </cell>
          <cell r="C78" t="str">
            <v>https://www.gutenberg.org/ebooks/7142.html.images</v>
          </cell>
          <cell r="D78" t="str">
            <v>3. As to what follows, the Lacedaemonians and the other allies agree, if the Athenians conclude a treaty, to remain, each of us in our own territory, retaining our respective acquisitions: the garrison in Coryphasium keeping within Buphras and Tomeus: that in Cythera attempting no communication with the Peloponnesian confederacy, neither we with them, nor they with us: that in Nisaea and Minoa not crossing the road leading from the gates of the temple of Nisus to that of Poseidon and from thence straight to the bridge at Minoa: the Megarians and the allies being equally bound not to cross this road, and the Athenians retaining the island they have taken, without any communication on either side: as to Troezen, each side retaining what it has, and as was arranged with the Athenians.</v>
          </cell>
          <cell r="E78">
            <v>-3.34522080421447</v>
          </cell>
        </row>
        <row r="79">
          <cell r="A79" t="str">
            <v>Anna Karenina</v>
          </cell>
          <cell r="B79" t="str">
            <v>graf Leo Tolstoy</v>
          </cell>
          <cell r="C79" t="str">
            <v>https://www.gutenberg.org/files/1399/1399-h/1399-h.htm</v>
          </cell>
          <cell r="D79" t="str">
            <v>“Do you allow me to listen?” he asked. “Oh, yes; I did not want to disturb you,” said Lidia Ivanovna, gazing tenderly at him; “sit here with us.” “One has only not to close one’s eyes to shut out the light,” Alexey Alexandrovitch went on. “Ah, if you knew the happiness we know, feeling His presence ever in our hearts!” said Countess Lidia Ivanovna with a rapturous smile. “But a man may feel himself unworthy sometimes to rise to that height,” said Stepan Arkadyevitch, conscious of hypocrisy in admitting this religious height, but at the same time unable to bring himself to acknowledge his free-thinking views before a person who, by a single word to Pomorsky, might procure him the coveted appointment.</v>
          </cell>
          <cell r="E79">
            <v>-0.85781782865524203</v>
          </cell>
        </row>
        <row r="80">
          <cell r="A80" t="str">
            <v>Meditations</v>
          </cell>
          <cell r="B80" t="str">
            <v>Emperor of Rome Marcus Aurelius</v>
          </cell>
          <cell r="C80" t="str">
            <v>https://www.gutenberg.org/files/2680/2680-h/2680-h.htm</v>
          </cell>
          <cell r="D80" t="str">
            <v>Phocion, an Athenian general and statesman, a noble and high-minded man, 4th century He was called by Demosthenes, "the pruner of my periods." He was put to death by the State in 317, on a false suspicion, and left a message for his son "to bear no grudge against the Athenians." Pine, torment. Plato of Athens, 429-347 He used the dialectic method invented by his master Socrates. Platonics, followers of Plato. Pompeii, near Mount Vesuvius, buried in the eruption of 79 A. Pompeius, Pompeius Magnus, a very successful general at the end of the Roman Republic (106-48</v>
          </cell>
          <cell r="E80">
            <v>-2.52053618431091</v>
          </cell>
        </row>
        <row r="81">
          <cell r="A81" t="str">
            <v>The King James Version of the Bible</v>
          </cell>
          <cell r="C81" t="str">
            <v>https://www.gutenberg.org/files/10/10-h/10-h.htm</v>
          </cell>
          <cell r="D81" t="str">
            <v>28:41 And thou shalt put them upon Aaron thy brother, and his sons with him; and shalt anoint them, and consecrate them, and sanctify them, that they may minister unto me in the priest’s office. 28:42 And thou shalt make them linen breeches to cover their nakedness; from the loins even unto the thighs they shall reach: 28:43 And they shall be upon Aaron, and upon his sons, when they come in unto the tabernacle of the congregation, or when they come near unto the altar to minister in the holy place; that they bear not iniquity, and die: it shall be a statute for ever unto him and his seed after him.</v>
          </cell>
          <cell r="E81">
            <v>-2.73692631721496</v>
          </cell>
        </row>
        <row r="82">
          <cell r="A82" t="str">
            <v>The Slang Dictionary: Etymological, Historical and Andecdotal</v>
          </cell>
          <cell r="B82" t="str">
            <v>John Camden Hotten</v>
          </cell>
          <cell r="C82" t="str">
            <v>https://www.gutenberg.org/files/42108/42108-h/42108-h.htm</v>
          </cell>
          <cell r="D82" t="str">
            <v>Dunop, a pound. Varied by “Dick,” back slang for “quid.” Further than which the costermonger seldom goes in money reckoning. This kind of slang, formed by reversing and transposing the letters of a word, is not peculiar to the London costermongers. Instances of an exactly similar secret dialect are found in the Spanish “Germania” and French “Argot.” Thus:— The Bazeegars, a wandering tribe of jugglers in India, form a back slang, on the basis of the Hindustanee, in the following manner:— Birk, a “crib,”—a house. Cool, to look. Cool him, look at him. A phrase frequently used when one costermonger warns another of the approach of a policeman, or when any person worthy of notice passes by.</v>
          </cell>
          <cell r="E82">
            <v>-2.7910456657409601</v>
          </cell>
        </row>
        <row r="83">
          <cell r="A83" t="str">
            <v>Oliver Twist</v>
          </cell>
          <cell r="B83" t="str">
            <v>Charles Dickens</v>
          </cell>
          <cell r="C83" t="str">
            <v>https://www.gutenberg.org/files/730/730-h/730-h.htm</v>
          </cell>
          <cell r="D83" t="str">
            <v>“Why, I did mention that, and I shouldn’t mind turning my hand to it sometimes,” rejoined Mr. Claypole slowly; “but it wouldn’t pay by itself, you know.” “That’s true!” observed the Jew, ruminating or pretending to ruminate. “No, it might not.” “What do you think, then?” asked Noah, anxiously regarding him. “Something in the sneaking way, where it was pretty sure work, and not much more risk than being at home.” “What do you think of the old ladies?” asked Fagin. “There’s a good deal of money made in snatching their bags and parcels, and running round the corner.” “Don’t they holler out a good deal, and scratch sometimes?” asked Noah, shaking his head.</v>
          </cell>
          <cell r="E83">
            <v>-0.19300055503845201</v>
          </cell>
        </row>
        <row r="84">
          <cell r="A84" t="str">
            <v>The Mysterious Affair at Styles</v>
          </cell>
          <cell r="B84" t="str">
            <v>Agatha Christie</v>
          </cell>
          <cell r="C84" t="str">
            <v>https://www.gutenberg.org/files/863/863-h/863-h.htm</v>
          </cell>
          <cell r="D84" t="str">
            <v>“Thank you.” Mr. Mace identified the phial handed him by Counsel as that sold by him to “Mr. Inglethorp.” Pressed, he admitted that he only knew Mr. Inglethorp by sight. He had never spoken to him. The witness was not cross-examined. Alfred Inglethorp was called, and denied having purchased the poison. He also denied having quarrelled with his wife. Various witnesses testified to the accuracy of these statements. The gardeners’ evidence, as to the witnessing of the will was taken, and then Dorcas was called. Dorcas, faithful to her “young gentlemen,” denied strenuously that it could have been John’s voice she heard, and resolutely declared, in the teeth of everything, that it was Mr. Inglethorp who had been in the boudoir with her mistress.</v>
          </cell>
          <cell r="E84">
            <v>-1.62335884571075</v>
          </cell>
        </row>
        <row r="85">
          <cell r="A85" t="str">
            <v>Thus Spake Zarathustra: A Book for All and None</v>
          </cell>
          <cell r="B85" t="str">
            <v>Friedrich Wilhelm Nietzsche</v>
          </cell>
          <cell r="C85" t="str">
            <v>https://www.gutenberg.org/files/1998/1998-h/1998-h.htm</v>
          </cell>
          <cell r="D85" t="str">
            <v>One still worketh, for work is a pastime. But one is careful lest the pastime should hurt one. One no longer becometh poor or rich; both are too burdensome. Who still wanteth to rule? Who still wanteth to obey? Both are too burdensome. No shepherd, and one herd! Every one wanteth the same; every one is equal: he who hath other sentiments goeth voluntarily into the madhouse. “Formerly all the world was insane,”—say the subtlest of them, and blink thereby. They are clever and know all that hath happened: so there is no end to their raillery. People still fall out, but are soon reconciled—otherwise it spoileth their stomachs.</v>
          </cell>
          <cell r="E85">
            <v>-2.0357699394225999</v>
          </cell>
        </row>
        <row r="86">
          <cell r="A86" t="str">
            <v>Old Granny Fox</v>
          </cell>
          <cell r="B86" t="str">
            <v>Thornton W. Burgess</v>
          </cell>
          <cell r="C86" t="str">
            <v>https://www.gutenberg.org/files/4980/4980-h/4980-h.htm</v>
          </cell>
          <cell r="D86" t="str">
            <v>But Granny was in no hurry. Not that she wasn't just as hungry for a fat hen as was Reddy, but she was too wise and clever and altogether too sly to run any risks. “There is nothing gained by being in too much of a hurry, Reddy,” said she, “and often a great deal is lost in that way. A fat hen will taste just as good a little later as it would now, and it will be foolish to go up to Farmer Brown's until we are sure that everybody up there is asleep. But to ease your mind, I'll tell you what we will do; we'll go where we can see Farmer Brown's house and watch until the last light winks out.”</v>
          </cell>
          <cell r="E86">
            <v>0.28176969289779602</v>
          </cell>
        </row>
        <row r="87">
          <cell r="A87" t="str">
            <v>Notes from the Underground</v>
          </cell>
          <cell r="B87" t="str">
            <v>Fyodor Dostoyevsky</v>
          </cell>
          <cell r="C87" t="str">
            <v>https://www.gutenberg.org/files/600/600-h/600-h.htm</v>
          </cell>
          <cell r="D87" t="str">
            <v>I knew I was speaking stiffly, artificially, even bookishly, in fact, I could not speak except "like a book." But that did not trouble me: I knew, I felt that I should be understood and that this very bookishness might be an assistance. But now, having attained my effect, I was suddenly panic-stricken. Never before had I witnessed such despair! She was lying on her face, thrusting her face into the pillow and clutching it in both hands. Her heart was being torn. Her youthful body was shuddering all over as though in convulsions. Suppressed sobs rent her bosom and suddenly burst out in weeping and wailing, then she pressed closer into the pillow: she did not want anyone here, not a living soul, to know of her anguish and her tears.</v>
          </cell>
          <cell r="E87">
            <v>-1.13306105136871</v>
          </cell>
        </row>
        <row r="88">
          <cell r="A88" t="str">
            <v>Songs of Innocence, and Songs of Experience</v>
          </cell>
          <cell r="B88" t="str">
            <v>William Blake</v>
          </cell>
          <cell r="C88" t="str">
            <v>https://www.gutenberg.org/files/1934/1934-h/1934-h.htm</v>
          </cell>
          <cell r="D88" t="str">
            <v>Piping down the valleys wild, Piping songs of pleasant glee, On a cloud I saw a child, And he laughing said to me: ‘Pipe a song about a Lamb!’ So I piped with merry cheer. ‘Piper, pipe that song again.’ So I piped: he wept to hear. ‘Drop thy pipe, thy happy pipe; Sing thy songs of happy cheer!’ So I sung the same again, While he wept with joy to hear. p. 2‘Piper, sit thee down and write In a book, that all may read.’ So he vanished from my sight; And I plucked a hollow reed, And I made a rural pen, And I stained the water clear, And I wrote my happy songs Every child may joy to hear.</v>
          </cell>
          <cell r="E88">
            <v>-1.39265656471252</v>
          </cell>
        </row>
        <row r="89">
          <cell r="A89" t="str">
            <v>An Index of The Divine Comedy</v>
          </cell>
          <cell r="B89" t="str">
            <v>Dante</v>
          </cell>
          <cell r="C89" t="str">
            <v>https://www.gutenberg.org/ebooks/8800.html.images</v>
          </cell>
          <cell r="D89" t="str">
            <v>That sun, which erst with love my bosom warm'd Had of fair truth unveil'd the sweet aspect, By proof of right, and of the false reproof; And I, to own myself convinc'd and free Of doubt, as much as needed, rais'd my head Erect for speech. But soon a sight appear'd, Which, so intent to mark it, held me fix'd, That of confession I no longer thought. As in a quiet and clear lake the fish, If aught approach them from without, do draw Towards it, deeming it their food; so drew Full more than thousand splendours towards us, And in each one was heard: "Lo! one arriv'd To multiply our loves!" and as each came The shadow, streaming forth effulgence new, Witness'd augmented joy.</v>
          </cell>
          <cell r="E89">
            <v>-3.3484306335449201</v>
          </cell>
        </row>
        <row r="90">
          <cell r="A90" t="str">
            <v>Sense and Sensibility</v>
          </cell>
          <cell r="B90" t="str">
            <v>Jane Austen</v>
          </cell>
          <cell r="C90" t="str">
            <v>https://www.gutenberg.org/files/161/161-h/161-h.htm</v>
          </cell>
          <cell r="D90" t="str">
            <v>Elinor had not needed this to be assured of the injustice to which her sister was often led in her opinion of others, by the irritable refinement of her own mind, and the too great importance placed by her on the delicacies of a strong sensibility, and the graces of a polished manner. Like half the rest of the world, if more than half there be that are clever and good, Marianne, with excellent abilities and an excellent disposition, was neither reasonable nor candid. She expected from other people the same opinions and feelings as her own, and she judged of their motives by the immediate effect of their actions on herself.</v>
          </cell>
          <cell r="E90">
            <v>-2.1569113731384202</v>
          </cell>
        </row>
        <row r="91">
          <cell r="A91" t="str">
            <v>Calculus Made Easy</v>
          </cell>
          <cell r="B91" t="str">
            <v>Silvanus P. Thompson</v>
          </cell>
          <cell r="C91" t="str">
            <v>https://www.gutenberg.org/files/33283/33283-pdf.pdf</v>
          </cell>
          <cell r="D91" t="str">
            <v xml:space="preserve"> </v>
          </cell>
          <cell r="E91">
            <v>-0.64822864532470703</v>
          </cell>
        </row>
        <row r="92">
          <cell r="A92" t="str">
            <v>Common Sense</v>
          </cell>
          <cell r="B92" t="str">
            <v>Thomas Paine</v>
          </cell>
          <cell r="C92" t="str">
            <v>https://www.gutenberg.org/files/147/147-h/147-h.htm</v>
          </cell>
          <cell r="D92" t="str">
            <v>Wherefore, laying aside all national pride and prejudice in favour of modes and forms, the plain truth is, that it is wholly owing to the constitution of the people, and not to the constitution of the government that the crown is not as oppressive in England as in Turkey. But there is another and greater distinction for which no truly natural or religious reason can be assigned, and that is, the distinction of men into kings and subjects. Male and female are the distinctions of nature, good and bad the distinctions of heaven; but how a race of men came into the world so exalted above the rest, and distinguished like some new species, is worth enquiring into, and whether they are the means of happiness or of misery to mankind.</v>
          </cell>
          <cell r="E92">
            <v>-2.1085190773010201</v>
          </cell>
        </row>
        <row r="93">
          <cell r="A93" t="str">
            <v>The Devil's Dictionary</v>
          </cell>
          <cell r="B93" t="str">
            <v>Ambrose Bierce</v>
          </cell>
          <cell r="C93" t="str">
            <v>https://www.gutenberg.org/files/972/972-h/972-h.htm</v>
          </cell>
          <cell r="D93" t="str">
            <v>n. A place where astronomers conjecture away the guesses of their predecessors. p.p. Vexed by an evil spirit, like the Gadarene swine and other critics. Obsession was once more common than it is now. Arasthus tells of a peasant who was occupied by a different devil for every day in the week, and on Sundays by two. They were frequently seen, always walking in his shadow, when he had one, but were finally driven away by the village notary, a holy man; but they took the peasant with them, for he vanished utterly. A devil thrown out of a woman by the Archbishop of Rheims ran through the trees, pursued by a hundred persons, until the open country was reached, where by a leap higher than a church spire he escaped into a bird.</v>
          </cell>
          <cell r="E93">
            <v>-2.3977131843566801</v>
          </cell>
        </row>
        <row r="94">
          <cell r="A94" t="str">
            <v>Candide</v>
          </cell>
          <cell r="B94" t="str">
            <v>Voltaire</v>
          </cell>
          <cell r="C94" t="str">
            <v>https://www.gutenberg.org/ebooks/19942.html.images</v>
          </cell>
          <cell r="D94" t="str">
            <v>Thus she resumed the thread of her story: This Issachar was the most choleric Hebrew that had ever been seen in Israel since the Captivity in Babylon. "What!" said he, "thou bitch of a Galilean, was not the Inquisitor enough for thee? Must this rascal also share with me?" In saying this he drew a long poniard which he always carried about him; and not imagining that his adversary had any arms he threw himself upon Candide: but our honest Westphalian had received a handsome sword from the old woman along with the suit of clothes. He drew his rapier, despite his gentleness, and laid the Israelite stone dead upon the cushions at Cunegonde's feet.</v>
          </cell>
          <cell r="E94">
            <v>-2.5746982097625701</v>
          </cell>
        </row>
        <row r="95">
          <cell r="A95" t="str">
            <v>The Confessions of St. Augustine</v>
          </cell>
          <cell r="B95" t="str">
            <v>Bishop of Hippo Saint Augustine</v>
          </cell>
          <cell r="C95" t="str">
            <v>https://www.gutenberg.org/files/3296/3296-h/3296-h.htm</v>
          </cell>
          <cell r="D95" t="str">
            <v>O God my God, what miseries and mockeries did I now experience, when obedience to my teachers was proposed to me, as proper in a boy, in order that in this world I might prosper, and excel in tongue-science, which should serve to the "praise of men," and to deceitful riches. Next I was put to school to get learning, in which I (poor wretch) knew not what use there was; and yet, if idle in learning, I was beaten. For this was judged right by our forefathers; and many, passing the same course before us, framed for us weary paths, through which we were fain to pass; multiplying toil and grief upon the sons of Adam. But, Lord, we found that men called upon Thee, and we learnt from them to think of Thee (according to our powers) as of some great One, who, though hidden from our senses, couldest hear and help us.</v>
          </cell>
          <cell r="E95">
            <v>-2.0827445983886701</v>
          </cell>
        </row>
        <row r="96">
          <cell r="A96" t="str">
            <v>The Art of War</v>
          </cell>
          <cell r="B96" t="str">
            <v>active 6th century B.C. Sunzi</v>
          </cell>
          <cell r="C96" t="str">
            <v>https://www.gutenberg.org/files/132/132-h/132-h.htm</v>
          </cell>
          <cell r="D96" t="str">
            <v>5. In attacking with fire, one should be prepared to meet five possible developments: 6. (1) When fire breaks out inside to enemy's camp, respond at once with an attack from without. 7. (2) If there is an outbreak of fire, but the enemy's soldiers remain quiet, bide your time and do not attack. 8. (3) When the force of the flames has reached its height, follow it up with an attack, if that is practicable; if not, stay where you are. 9. (4) If it is possible to make an assault with fire from without, do not wait for it to break out within, but deliver your attack at a favorable moment.</v>
          </cell>
          <cell r="E96">
            <v>-0.657110095024108</v>
          </cell>
        </row>
        <row r="97">
          <cell r="A97" t="str">
            <v>Persuasion</v>
          </cell>
          <cell r="B97" t="str">
            <v>Jane Austen</v>
          </cell>
          <cell r="C97" t="str">
            <v>https://www.gutenberg.org/files/105/105-h/105-h.htm</v>
          </cell>
          <cell r="D97" t="str">
            <v>The two ladies continued to talk, to re-urge the same admitted truths, and enforce them with such examples of the ill effect of a contrary practice as had fallen within their observation, but Anne heard nothing distinctly; it was only a buzz of words in her ear, her mind was in confusion. Captain Harville, who had in truth been hearing none of it, now left his seat, and moved to a window, and Anne seeming to watch him, though it was from thorough absence of mind, became gradually sensible that he was inviting her to join him where he stood. He looked at her with a smile, and a little motion of the head, which expressed, "Come to me, I have something to say;" and the unaffected, easy kindness of manner which denoted the feelings of an older acquaintance than he really was, strongly enforced the invitation.</v>
          </cell>
          <cell r="E97">
            <v>-1.71107721328735</v>
          </cell>
        </row>
        <row r="98">
          <cell r="A98" t="str">
            <v>Complete Original Short Stories of Guy De Maupassant</v>
          </cell>
          <cell r="B98" t="str">
            <v>Guy de Maupassant</v>
          </cell>
          <cell r="C98" t="str">
            <v>https://www.gutenberg.org/files/3090/3090-h/3090-h.htm</v>
          </cell>
          <cell r="D98" t="str">
            <v>“Yes; it's another matter when one acts in self-defence; but would it not be better to kill all the kings, seeing that they make war just to amuse themselves?” Cornudet's eyes kindled. “Bravo, citizens!” he said. Monsieur Carre-Lamadon was reflecting profoundly. Although an ardent admirer of great generals, the peasant woman's sturdy common sense made him reflect on the wealth which might accrue to a country by the employment of so many idle hands now maintained at a great expense, of so much unproductive force, if they were employed in those great industrial enterprises which it will take centuries to complete.</v>
          </cell>
          <cell r="E98">
            <v>-1.16028416156768</v>
          </cell>
        </row>
        <row r="99">
          <cell r="A99" t="str">
            <v>The Jungle</v>
          </cell>
          <cell r="B99" t="str">
            <v>Upton Sinclair</v>
          </cell>
          <cell r="C99" t="str">
            <v>https://www.gutenberg.org/files/140/140-h/140-h.htm</v>
          </cell>
          <cell r="D99" t="str">
            <v>“Still,” said Jurgis, reflectively, “he never did us any harm.” “He was doing it to somebody as hard as he could, you can be sure of that,” said his friend. Duane had already explained to Jurgis that if a man of their trade were known he would have to work all the time to satisfy the demands of the police. Therefore it would be better for Jurgis to stay in hiding and never be seen in public with his pal. But Jurgis soon got very tired of staying in hiding. In a couple of weeks he was feeling strong and beginning to use his arm, and then he could not stand it any longer.</v>
          </cell>
          <cell r="E99">
            <v>-3.4378398209810201E-2</v>
          </cell>
        </row>
        <row r="100">
          <cell r="A100" t="str">
            <v>The Elements of Style</v>
          </cell>
          <cell r="B100" t="str">
            <v>William Strunk</v>
          </cell>
          <cell r="C100" t="str">
            <v>https://www.gutenberg.org/files/37134/37134-h/37134-h.htm</v>
          </cell>
          <cell r="D100" t="str">
            <v>Similar in principle to the enclosing of parenthetic expressions between commas is the setting off by commas of phrases or dependent clauses preceding or following the main clause of a sentence. The early records of the city have disappeared, and the story of its first years can no longer be reconstructed. The situation is perilous, but there is still one chance of escape. As the early records of the city have disappeared, the story of its first years can no longer be reconstructed. Although the situation is perilous, there is still one chance of escape. Or the subordinate clauses might be replaced by phrases:</v>
          </cell>
          <cell r="E100">
            <v>-2.4808869361877401</v>
          </cell>
        </row>
        <row r="101">
          <cell r="A101" t="str">
            <v>A Pickle for the Knowing Ones</v>
          </cell>
          <cell r="B101" t="str">
            <v>Timothy Dexter</v>
          </cell>
          <cell r="C101" t="str">
            <v>https://www.gutenberg.org/files/43453/43453-h/43453-h.htm</v>
          </cell>
          <cell r="D101" t="str">
            <v>The Dexter mansion, is yet standing, and is a very fine tenement, but retains few traces of the whims of its late proprietor. Of the images, upwards of forty in number, only the three Presidents now remain, the others having been cast down by the resistless hand of time. Some of them were blown down in the great gale of September, 1815, and were sold at auction. The cut fronting the Biography gives a very excellent and faithful representation of Lord Dexter in his walking habits, and the likeness of the dog is equally perfect. The dog was perfectly black and the skin as entirely free from hair as that of an elephant.</v>
          </cell>
          <cell r="E101">
            <v>-1.28248238563537</v>
          </cell>
        </row>
      </sheetData>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tenberg-predictions-9"/>
    </sheetNames>
    <sheetDataSet>
      <sheetData sheetId="0">
        <row r="1">
          <cell r="A1" t="str">
            <v>book</v>
          </cell>
          <cell r="B1" t="str">
            <v>author</v>
          </cell>
          <cell r="C1" t="str">
            <v>url</v>
          </cell>
          <cell r="D1" t="str">
            <v>excerpt</v>
          </cell>
          <cell r="E1" t="str">
            <v>target</v>
          </cell>
        </row>
        <row r="2">
          <cell r="A2" t="str">
            <v>Pride and Prejudice</v>
          </cell>
          <cell r="B2" t="str">
            <v>Jane Austen</v>
          </cell>
          <cell r="C2" t="str">
            <v>https://www.gutenberg.org/files/1342/1342-h/1342-h.htm</v>
          </cell>
          <cell r="D2" t="str">
            <v>There was certainly at this moment, in Elizabeth’s mind, a more gentle sensation towards the original than she had ever felt at the height of their acquaintance. The commendation bestowed on him by Mrs. Reynolds was of no trifling nature. What praise is more valuable than the praise of an intelligent servant? As a brother, a landlord, a master, she considered how many people’s happiness were in his guardianship!—how much of pleasure or pain was it in his power to bestow!—how much of good or evil must be done by him! Every idea that had been brought forward by the housekeeper was favourable to his character, and as she stood before the canvas on which he was represented, and fixed his eyes upon herself, she thought of his regard with a deeper sentiment of gratitude than it had ever raised before; she remembered its warmth, and softened its impropriety of expression.</v>
          </cell>
          <cell r="E2">
            <v>-1.8117107152938801</v>
          </cell>
        </row>
        <row r="3">
          <cell r="A3" t="str">
            <v>Frankenstein; Or, The Modern Prometheus</v>
          </cell>
          <cell r="B3" t="str">
            <v>Mary Wollstonecraft Shelley</v>
          </cell>
          <cell r="C3" t="str">
            <v>https://www.gutenberg.org/files/84/84-h/84-h.htm</v>
          </cell>
          <cell r="D3" t="str">
            <v>“The father of Safie had been the cause of their ruin. He was a Turkish merchant and had inhabited Paris for many years, when, for some reason which I could not learn, he became obnoxious to the government. He was seized and cast into prison the very day that Safie arrived from Constantinople to join him. He was tried and condemned to death. The injustice of his sentence was very flagrant; all Paris was indignant; and it was judged that his religion and wealth rather than the crime alleged against him had been the cause of his condemnation. “The Turk quickly perceived the impression that his daughter had made on the heart of Felix and endeavoured to secure him more entirely in his interests by the promise of her hand in marriage so soon as he should be conveyed to a place of safety.</v>
          </cell>
          <cell r="E3">
            <v>-1.35420382022857</v>
          </cell>
        </row>
        <row r="4">
          <cell r="A4" t="str">
            <v>Alice's Adventures in Wonderland</v>
          </cell>
          <cell r="B4" t="str">
            <v>Lewis Carroll</v>
          </cell>
          <cell r="C4" t="str">
            <v>https://www.gutenberg.org/files/11/11-h/11-h.htm</v>
          </cell>
          <cell r="D4" t="str">
            <v>“One side of what? The other side of what?” thought Alice to herself. “Of the mushroom,” said the Caterpillar, just as if she had asked it aloud; and in another moment it was out of sight. Alice remained looking thoughtfully at the mushroom for a minute, trying to make out which were the two sides of it; and as it was perfectly round, she found this a very difficult question. However, at last she stretched her arms round it as far as they would go, and broke off a bit of the edge with each hand. “And now which is which?” she said to herself, and nibbled a little of the right-hand bit to try the effect: the next moment she felt a violent blow underneath her chin: it had struck her foot!</v>
          </cell>
          <cell r="E4">
            <v>0.41914203763008101</v>
          </cell>
        </row>
        <row r="5">
          <cell r="A5" t="str">
            <v>The Adventures of Sherlock Holmes</v>
          </cell>
          <cell r="B5" t="str">
            <v>Arthur Conan Doyle</v>
          </cell>
          <cell r="C5" t="str">
            <v>https://www.gutenberg.org/files/1661/1661-h/1661-h.htm</v>
          </cell>
          <cell r="D5" t="str">
            <v>“And for present expenses?” The King took a heavy chamois leather bag from under his cloak and laid it on the table. “There are three hundred pounds in gold and seven hundred in notes,” he said. Holmes scribbled a receipt upon a sheet of his note-book and handed it to him. “And Mademoiselle’s address?” he asked. “Is Briony Lodge, Serpentine Avenue, St. John’s Wood.” Holmes took a note of it. “One other question,” said he. “Was the photograph a cabinet?” “It was.” “Then, good-night, your Majesty, and I trust that we shall soon have some good news for you. And good-night, Watson,” he added, as the wheels of the royal brougham rolled down the street.</v>
          </cell>
          <cell r="E5">
            <v>-0.70012617111205999</v>
          </cell>
        </row>
        <row r="6">
          <cell r="A6" t="str">
            <v>Moby Dick; Or, The Whale</v>
          </cell>
          <cell r="B6" t="str">
            <v>Herman Melville</v>
          </cell>
          <cell r="C6" t="str">
            <v>https://www.gutenberg.org/files/2701/2701-h/2701-h.htm</v>
          </cell>
          <cell r="D6" t="str">
            <v>“Pooh! Stubb, you are skylarking; how can Fedallah do that?” “I don’t know, Flask, but the devil is a curious chap, and a wicked one, I tell ye. Why, they say as how he went a sauntering into the old flag-ship once, switching his tail about devilish easy and gentlemanlike, and inquiring if the old governor was at home. Well, he was at home, and asked the devil what he wanted. The devil, switching his hoofs, up and says, want John.’ ‘What for?’ says the old governor. ‘What business is that of yours,’ says the devil, getting mad,—‘I want to use him.’ ‘Take him,’ says the governor—and by the Lord, Flask, if the devil didn’t give John the Asiatic cholera before he got through with him, I’ll eat this whale in one mouthful.</v>
          </cell>
          <cell r="E6">
            <v>-1.09622514247894</v>
          </cell>
        </row>
        <row r="7">
          <cell r="A7" t="str">
            <v>The Prince</v>
          </cell>
          <cell r="B7" t="str">
            <v>Niccolò Machiavelli</v>
          </cell>
          <cell r="C7" t="str">
            <v>https://www.gutenberg.org/files/1232/1232-h/1232-h.htm</v>
          </cell>
          <cell r="D7" t="str">
            <v>I conclude, therefore, that no principality is secure without having its own forces; on the contrary, it is entirely dependent on good fortune, not having the valour which in adversity would defend it. And it has always been the opinion and judgment of wise men that nothing can be so uncertain or unstable as fame or power not founded on its own strength. And one’s own forces are those which are composed either of subjects, citizens, or dependents; all others are mercenaries or auxiliaries. And the way to make ready one’s own forces will be easily found if the rules suggested by me shall be reflected upon, and if one will consider how Philip, the father of Alexander the Great, and many republics and princes have armed and organized themselves, to which rules I entirely commit myself.</v>
          </cell>
          <cell r="E7">
            <v>-2.1069161891937198</v>
          </cell>
        </row>
        <row r="8">
          <cell r="A8" t="str">
            <v>Beowulf: An Anglo-Saxon Epic Poem</v>
          </cell>
          <cell r="B8" t="str">
            <v>J. Lesslie Hall</v>
          </cell>
          <cell r="C8" t="str">
            <v>https://www.gutenberg.org/ebooks/16328.html.images</v>
          </cell>
          <cell r="D8" t="str">
            <v>To the glory-decked Geatman when gold was distributed. There was hubbub in Heorot. The hand that was famous She grasped in its gore;4 grief was renewed then In homes and houses: ’twas no happy arrangement In both of the quarters to barter and purchase With lives of their friends. Then the well-agèd ruler, The gray-headed war-thane, was woful in spirit, When his long-trusted liegeman lifeless he knew of, His dearest one gone. Quick from a room was Beowulf brought, brave and triumphant. As day was dawning in the dusk of the morning, Went then that earlman, champion noble, Came with comrades, where the clever one bided</v>
          </cell>
          <cell r="E8">
            <v>-3.1938343048095699</v>
          </cell>
        </row>
        <row r="9">
          <cell r="A9" t="str">
            <v>The Picture of Dorian Gray</v>
          </cell>
          <cell r="B9" t="str">
            <v>Oscar Wilde</v>
          </cell>
          <cell r="C9" t="str">
            <v>https://www.gutenberg.org/files/174/174-h/174-h.htm</v>
          </cell>
          <cell r="D9" t="str">
            <v>Lord Henry shrugged his shoulders. “My dear fellow, as if I cared! Let us go up to the drawing-room. No sherry, thank you, Mr. Chapman. Something has happened to you, Dorian. Tell me what it is. You are not yourself to-night.” “Don’t mind me, Harry. I am irritable, and out of temper. I shall come round and see you to-morrow, or next day. Make my excuses to Lady Narborough. I shan’t go upstairs. I shall go home. I must go home.” “All right, Dorian. I dare say I shall see you to-morrow at tea-time. The duchess is coming.” “I will try to be there, Harry,” he said, leaving the room.</v>
          </cell>
          <cell r="E9">
            <v>-3.1211767345666799E-2</v>
          </cell>
        </row>
        <row r="10">
          <cell r="A10" t="str">
            <v>A Tale of Two Cities</v>
          </cell>
          <cell r="B10" t="str">
            <v>Charles Dickens</v>
          </cell>
          <cell r="C10" t="str">
            <v>https://www.gutenberg.org/files/98/98-h/98-h.htm</v>
          </cell>
          <cell r="D10" t="str">
            <v>When her husband was brought in, she turned a look upon him, so sustaining, so encouraging, so full of admiring love and pitying tenderness, yet so courageous for his sake, that it called the healthy blood into his face, brightened his glance, and animated his heart. If there had been any eyes to notice the influence of her look, on Sydney Carton, it would have been seen to be the same influence exactly. Before that unjust Tribunal, there was little or no order of procedure, ensuring to any accused person any reasonable hearing. There could have been no such Revolution, if all laws, forms, and ceremonies, had not first been so monstrously abused, that the suicidal vengeance of the Revolution was to scatter them all to the winds.</v>
          </cell>
          <cell r="E10">
            <v>-1.401939868927</v>
          </cell>
        </row>
        <row r="11">
          <cell r="A11" t="str">
            <v>The Great Gatsby</v>
          </cell>
          <cell r="B11" t="str">
            <v>F. Scott Fitzgerald</v>
          </cell>
          <cell r="C11" t="str">
            <v>https://www.gutenberg.org/ebooks/64317.html.images</v>
          </cell>
          <cell r="D11" t="str">
            <v>I ejaculated an unrestrained “Huh!” and he must have heard me, for he went on nervously: “What I called up about was a pair of shoes I left there. I wonder if it’d be too much trouble to have the butler send them on. You see, they’re tennis shoes, and I’m sort of helpless without them. My address is care of I didn’t hear the rest of the name, because I hung up the receiver. After that I felt a certain shame for Gatsby—one gentleman to whom I telephoned implied that he had got what he deserved. However, that was my fault, for he was one of those who used to sneer most bitterly at Gatsby on the courage of Gatsby’s liquor, and I should have known better than to call him.</v>
          </cell>
          <cell r="E11">
            <v>-0.60524141788482599</v>
          </cell>
        </row>
        <row r="12">
          <cell r="A12" t="str">
            <v>The Scarlet Letter</v>
          </cell>
          <cell r="B12" t="str">
            <v>Nathaniel Hawthorne</v>
          </cell>
          <cell r="C12" t="str">
            <v>https://www.gutenberg.org/files/25344/25344-h/25344-h.htm</v>
          </cell>
          <cell r="D12" t="str">
            <v>“Yes, mother,” said the child. “It is the great letter A. Thou hast taught me in the horn-book.” “Dost thou know, child, wherefore thy mother wears this letter?” “Truly do I!” answered Pearl, looking brightly into her mother’s face. “It is for the same reason that the minister keeps his hand over his heart!” “And what reason is that?” asked Hester, half smiling at the absurd incongruity of the child’s observation; but, on second thoughts, turning pale. “What has the letter to do with any heart, save mine?” “Nay, mother, I have told all I know,” said Pearl, more seriously than she was wont to speak.</v>
          </cell>
          <cell r="E12">
            <v>-0.16246002912521301</v>
          </cell>
        </row>
        <row r="13">
          <cell r="A13" t="str">
            <v>Metamorphosis</v>
          </cell>
          <cell r="B13" t="str">
            <v>Franz Kafka</v>
          </cell>
          <cell r="C13" t="str">
            <v>https://www.gutenberg.org/files/5200/5200-h/5200-h.htm</v>
          </cell>
          <cell r="D13" t="str">
            <v>Gregor’s sister rushed to his mother and put her hand on her forehead. Her words seemed to give Gregor’s father some more definite ideas. He sat upright, played with his uniform cap between the plates left by the three gentlemen after their meal, and occasionally looked down at Gregor as he lay there immobile. “We have to try and get rid of it”, said Gregor’s sister, now speaking only to her father, as her mother was too occupied with coughing to listen, “it’ll be the death of both of you, I can see it coming. We can’t all work as hard as we have to and then come home to be tortured like this, we can’t endure it.</v>
          </cell>
          <cell r="E13">
            <v>0.179473280906677</v>
          </cell>
        </row>
        <row r="14">
          <cell r="A14" t="str">
            <v>The Yellow Wallpaper</v>
          </cell>
          <cell r="B14" t="str">
            <v>Charlotte Perkins Gilman</v>
          </cell>
          <cell r="C14" t="str">
            <v>https://www.gutenberg.org/files/1952/1952-h/1952-h.htm</v>
          </cell>
          <cell r="D14" t="str">
            <v>“And you won’t go away?” I asked gloomily. “Why, how can I, dear? It is only three weeks more and then we will take a nice little trip of a few days while Jennie is getting the house ready. Really, dear, you are better!” “Better in body perhaps”—I began, and stopped short, for he sat up straight and looked at me with such a stern, reproachful look that I could not say another word. “My darling,” said he, “I beg of you, for my sake and for our child’s sake, as well as for your own, that you will never for one instant let that idea enter your mind! There is nothing so dangerous, so fascinating, to a temperament like yours.</v>
          </cell>
          <cell r="E14">
            <v>0.45574554800987199</v>
          </cell>
        </row>
        <row r="15">
          <cell r="A15" t="str">
            <v>Dracula</v>
          </cell>
          <cell r="B15" t="str">
            <v>Bram Stoker</v>
          </cell>
          <cell r="C15" t="str">
            <v>https://www.gutenberg.org/files/345/345-h/345-h.htm</v>
          </cell>
          <cell r="D15" t="str">
            <v>“You needn’t tie me; I shall go quietly!” Without trouble we came back to the house. I feel there is something ominous in his calm, and shall not forget this night.... Lucy Westenra’s Diary Hillingham, 24 August.—I must imitate Mina, and keep writing things down. Then we can have long talks when we do meet. I wonder when it will be. I wish she were with me again, for I feel so unhappy. Last night I seemed to be dreaming again just as I was at Whitby. Perhaps it is the change of air, or getting home again. It is all dark and horrid to me, for I can remember nothing; but I am full of vague fear, and I feel so weak and worn out.</v>
          </cell>
          <cell r="E15">
            <v>-0.61971449851989702</v>
          </cell>
        </row>
        <row r="16">
          <cell r="A16" t="str">
            <v>Grimms' Fairy Tales</v>
          </cell>
          <cell r="B16" t="str">
            <v>Jacob Grimm and Wilhelm Grimm</v>
          </cell>
          <cell r="C16" t="str">
            <v>https://www.gutenberg.org/files/2591/2591-h/2591-h.htm</v>
          </cell>
          <cell r="D16" t="str">
            <v>‘My darling, this is only a dream.’ ‘And one of the robbers saw that there was a gold ring still left on her finger, and as it was difficult to draw off, he took a hatchet and cut off her finger; but the finger sprang into the air and fell behind the great cask into my lap. And here is the finger with the ring.’ And with these words the bride drew forth the finger and shewed it to the assembled guests. The bridegroom, who during this recital had grown deadly pale, up and tried to escape, but the guests seized him and held him fast.</v>
          </cell>
          <cell r="E16">
            <v>0.27520784735679599</v>
          </cell>
        </row>
        <row r="17">
          <cell r="A17" t="str">
            <v>A Doll's House : a play</v>
          </cell>
          <cell r="B17" t="str">
            <v>Henrik Ibsen</v>
          </cell>
          <cell r="C17" t="str">
            <v>https://www.gutenberg.org/files/2542/2542-h/2542-h.htm</v>
          </cell>
          <cell r="D17" t="str">
            <v>Oh, benefit, benefit—I would have done it whether or no. I have learned to act prudently. Life, and hard, bitter necessity have taught me that. And life has taught me not to believe in fine speeches. Then life has taught you something very reasonable. But deeds you must believe in? What do you mean by that? You said you were like a shipwrecked man clinging to some wreckage. I had good reason to say so. Well, I am like a shipwrecked woman clinging to some wreckage—no one to mourn for, no one to care for.</v>
          </cell>
          <cell r="E17">
            <v>-0.96575915813446001</v>
          </cell>
        </row>
        <row r="18">
          <cell r="A18" t="str">
            <v>The Iliad</v>
          </cell>
          <cell r="B18" t="str">
            <v>Homer</v>
          </cell>
          <cell r="C18" t="str">
            <v>https://www.gutenberg.org/files/6130/6130-h/6130-h.htm</v>
          </cell>
          <cell r="D18" t="str">
            <v>It was at Bolissus, and in the house of this Chian citizen, that Homer is said to have written the Batrachomyomachia, or Battle of the Frogs and Mice, the Epicichlidia, and some other minor works. A more probable reason for this companionship, and for the character of Mentor itself, is given by the allegorists, viz.: the assumption of Mentor’s form by the guardian deity of the wise Ulysses, Minerva. The classical reader may compare Plutarch, Opp. t. ii. p. 880; Xyland. Heraclid. Pont. Alleg. Hom. p. 531-5, of Gale’s Opusc. Mythol. Dionys. Halic. de Hom. Poes. c. 15; Apul. de Deo Socrat. s.</v>
          </cell>
          <cell r="E18">
            <v>-3.4749016761779701</v>
          </cell>
        </row>
        <row r="19">
          <cell r="A19" t="str">
            <v>Jane Eyre: An Autobiography</v>
          </cell>
          <cell r="B19" t="str">
            <v>Charlotte Brontë</v>
          </cell>
          <cell r="C19" t="str">
            <v>https://www.gutenberg.org/files/1260/1260-h/1260-h.htm</v>
          </cell>
          <cell r="D19" t="str">
            <v>“Shortly?” “Appearances would warrant that conclusion: and, no doubt (though, with an audacity that wants chastising out of you, you seem to question it), they will be a superlatively happy pair. He must love such a handsome, noble, witty, accomplished lady; and probably she loves him, or, if not his person, at least his purse. I know she considers the Rochester estate eligible to the last degree; though (God pardon me!) I told her something on that point about an hour ago which made her look wondrous grave: the corners of her mouth fell half an inch. I would advise her blackaviced suitor to look out: if another comes, with a longer or clearer rent-roll,—he’s dished—”</v>
          </cell>
          <cell r="E19">
            <v>-1.8335095643997099</v>
          </cell>
        </row>
        <row r="20">
          <cell r="A20" t="str">
            <v>Walden, and On The Duty Of Civil Disobedience</v>
          </cell>
          <cell r="B20" t="str">
            <v>Henry David Thoreau</v>
          </cell>
          <cell r="C20" t="str">
            <v>https://www.gutenberg.org/files/205/205-h/205-h.htm</v>
          </cell>
          <cell r="D20" t="str">
            <v>There is an incessant influx of novelty into the world, and yet we tolerate incredible dulness. I need only suggest what kind of sermons are still listened to in the most enlightened countries. There are such words as joy and sorrow, but they are only the burden of a psalm, sung with a nasal twang, while we believe in the ordinary and mean. We think that we can change our clothes only. It is said that the British Empire is very large and respectable, and that the United States are a first-rate power. We do not believe that a tide rises and falls behind every man which can float the British Empire like a chip, if he should ever harbor it in his mind.</v>
          </cell>
          <cell r="E20">
            <v>-1.60453116893768</v>
          </cell>
        </row>
        <row r="21">
          <cell r="A21" t="str">
            <v>A Modest Proposal</v>
          </cell>
          <cell r="B21" t="str">
            <v>Jonathan Swift</v>
          </cell>
          <cell r="C21" t="str">
            <v>https://www.gutenberg.org/files/1080/1080-h/1080-h.htm</v>
          </cell>
          <cell r="D21" t="str">
            <v>Those who are more thrifty (as I must confess the times require) may flay the carcass; the skin of which, artificially dressed, will make admirable gloves for ladies, and summer boots for fine gentlemen. A very worthy person, a true lover of his country, and whose virtues I highly esteem, was lately pleased in discoursing on this matter, to offer a refinement upon my scheme. He said, that many gentlemen of this kingdom, having of late destroyed their deer, he conceived that the want of venison might be well supplied by the bodies of young lads and maidens, not exceeding fourteen years of age, nor under twelve; so great a number of both sexes in every county being now ready to starve for want of work and service: and these to be disposed of by their parents if alive, or otherwise by their nearest relations.</v>
          </cell>
          <cell r="E21">
            <v>-2.3186397552490199</v>
          </cell>
        </row>
        <row r="22">
          <cell r="A22" t="str">
            <v>The Strange Case of Dr. Jekyll and Mr. Hyde</v>
          </cell>
          <cell r="B22" t="str">
            <v>Robert Louis Stevenson</v>
          </cell>
          <cell r="C22" t="str">
            <v>https://www.gutenberg.org/files/43/43-h/43-h.htm</v>
          </cell>
          <cell r="D22" t="str">
            <v>“It is well, then that we should be frank,” said the other. “We both think more than we have said; let us make a clean breast. This masked figure that you saw, did you recognise it?” “Well, sir, it went so quick, and the creature was so doubled up, that I could hardly swear to that,” was the answer. “But if you mean, was it Mr. Hyde?—why, yes, I think it was! You see, it was much of the same bigness; and it had the same quick, light way with it; and then who else could have got in by the laboratory door? You have not forgot, sir, that at the time of the murder he had still the key with him? But that’s not all.</v>
          </cell>
          <cell r="E22">
            <v>-0.59150218963623002</v>
          </cell>
        </row>
        <row r="23">
          <cell r="A23" t="str">
            <v>War and Peace</v>
          </cell>
          <cell r="B23" t="str">
            <v>graf Leo Tolstoy</v>
          </cell>
          <cell r="C23" t="str">
            <v>https://www.gutenberg.org/files/2600/2600-h/2600-h.htm</v>
          </cell>
          <cell r="D23" t="str">
            <v>“Send Claparède’s division, sire,” replied Berthier, who knew all the division’s regiments, and battalions by heart. Napoleon nodded assent. The adjutant galloped to Claparède’s division and a few minutes later the Young Guards stationed behind the knoll moved forward. Napoleon gazed silently in that direction. “No!” he suddenly said to Berthier. “I can’t send Claparède. Send Friant’s division.” Friant’s division disappeared as the others had done into the smoke of the battlefield. From all sides adjutants continued to arrive at a gallop and as if by agreement all said the same thing. They all asked for reinforcements and all said that the Russians were holding their positions and maintaining a hellish fire under which the French army was melting away.</v>
          </cell>
          <cell r="E23">
            <v>-1.80421519279479</v>
          </cell>
        </row>
        <row r="24">
          <cell r="A24" t="str">
            <v>The Adventures of Tom Sawyer, Complete</v>
          </cell>
          <cell r="B24" t="str">
            <v>Mark Twain</v>
          </cell>
          <cell r="C24" t="str">
            <v>https://www.gutenberg.org/files/74/74-h/74-h.htm</v>
          </cell>
          <cell r="D24" t="str">
            <v>adventure of the day mightily tormented Tom’s dreams that night. Four times he had his hands on that rich treasure and four times it wasted to nothingness in his fingers as sleep forsook him and wakefulness brought back the hard reality of his misfortune. As he lay in the early morning recalling the incidents of his great adventure, he noticed that they seemed curiously subdued and far away—somewhat as if they had happened in another world, or in a time long gone by. Then it occurred to him that the great adventure itself must be a dream! There was one very strong argument in favor of this idea—namely, that the quantity of coin he had seen was too vast to be real.</v>
          </cell>
          <cell r="E24">
            <v>-0.97908675670623702</v>
          </cell>
        </row>
        <row r="25">
          <cell r="A25" t="str">
            <v>Anthem</v>
          </cell>
          <cell r="B25" t="str">
            <v>Ayn Rand</v>
          </cell>
          <cell r="C25" t="str">
            <v>https://www.gutenberg.org/files/1250/1250-h/1250-h.htm</v>
          </cell>
          <cell r="D25" t="str">
            <v>We stopped when we felt hunger. We saw birds in the tree branches, and flying from under our footsteps. We picked a stone and we sent it as an arrow at a bird. It fell before us. We made a fire, we cooked the bird, and we ate it, and no meal had ever tasted better to us. And we thought suddenly that there was a great satisfaction to be found in the food which we need and obtain by our own hand. And we wished to be hungry again and soon, that we might know again this strange new pride in eating.</v>
          </cell>
          <cell r="E25">
            <v>0.27302026748657199</v>
          </cell>
        </row>
        <row r="26">
          <cell r="A26" t="str">
            <v>A Christmas Carol in Prose; Being a Ghost Story of Christmas</v>
          </cell>
          <cell r="B26" t="str">
            <v>Charles Dickens</v>
          </cell>
          <cell r="C26" t="str">
            <v>https://www.gutenberg.org/files/46/46-h/46-h.htm</v>
          </cell>
          <cell r="D26" t="str">
            <v>From the foldings of its robe, it brought two children; wretched, abject, frightful, hideous, miserable. They knelt down at its feet, and clung upon the outside of its garment. “Oh, Man! look here. Look, look, down here!” exclaimed the Ghost. They were a boy and girl. Yellow, meagre, ragged, scowling, wolfish; but prostrate, too, in their humility. Where graceful youth should have filled their features out, and touched them with its freshest tints, a stale and shrivelled hand, like that of age, had pinched, and twisted them, and pulled them into shreds. Where angels might have sat enthroned, devils lurked, and glared out menacing.</v>
          </cell>
          <cell r="E26">
            <v>-0.98277437686920099</v>
          </cell>
        </row>
        <row r="27">
          <cell r="A27" t="str">
            <v>The Republic</v>
          </cell>
          <cell r="B27" t="str">
            <v>Plato</v>
          </cell>
          <cell r="C27" t="str">
            <v>https://www.gutenberg.org/ebooks/1497.html.images</v>
          </cell>
          <cell r="D27" t="str">
            <v>Certainly. And even if injustice be found in two only, will they not quarrel and fight, and become enemies to one another and to the just? They will. And suppose injustice abiding in a single person, would your wisdom say that she loses or that she retains her natural power? Let us assume that she retains her power. Yes, certainly. And is not injustice equally fatal when existing in a single person; in the first place rendering him incapable of action because he is not at unity with himself, and in the second place making him an enemy to himself and the just? Is not that true, Thrasymachus?</v>
          </cell>
          <cell r="E27">
            <v>-1.85333228111267</v>
          </cell>
        </row>
        <row r="28">
          <cell r="A28" t="str">
            <v>Crime and Punishment</v>
          </cell>
          <cell r="B28" t="str">
            <v>Fyodor Dostoyevsky</v>
          </cell>
          <cell r="C28" t="str">
            <v>https://www.gutenberg.org/files/2554/2554-h/2554-h.htm</v>
          </cell>
          <cell r="D28" t="str">
            <v>“This morning I went to see Sonia, I went to ask her for a pick-me-up! He-he-he!” “You don’t say she gave it to you?” cried one of the new-comers; he shouted the words and went off into a guffaw. “This very quart was bought with her money,” Marmeladov declared, addressing himself exclusively to Raskolnikov. “Thirty copecks she gave me with her own hands, her last, all she had, as I saw.... She said nothing, she only looked at me without a word.... Not on earth, but up yonder... they grieve over men, they weep, but they don’t blame them, they don’t blame them! But it hurts more, it hurts more when they don’t blame! Thirty copecks yes! And maybe she needs them now, eh? What do you think, my dear sir? For now she’s got to keep up her appearance.</v>
          </cell>
          <cell r="E28">
            <v>-0.75169652700424106</v>
          </cell>
        </row>
        <row r="29">
          <cell r="A29" t="str">
            <v>Heart of Darkness</v>
          </cell>
          <cell r="B29" t="str">
            <v>Joseph Conrad</v>
          </cell>
          <cell r="C29" t="str">
            <v>https://www.gutenberg.org/files/219/219-h/219-h.htm</v>
          </cell>
          <cell r="D29" t="str">
            <v>“Through my glasses I saw the slope of a hill interspersed with rare trees and perfectly free from undergrowth. A long decaying building on the summit was half buried in the high grass; the large holes in the peaked roof gaped black from afar; the jungle and the woods made a background. There was no enclosure or fence of any kind; but there had been one apparently, for near the house half-a-dozen slim posts remained in a row, roughly trimmed, and with their upper ends ornamented with round carved balls. The rails, or whatever there had been between, had disappeared. Of course the forest surrounded all that.</v>
          </cell>
          <cell r="E29">
            <v>-0.41223457455634999</v>
          </cell>
        </row>
        <row r="30">
          <cell r="A30" t="str">
            <v>Great Expectations</v>
          </cell>
          <cell r="B30" t="str">
            <v>Charles Dickens</v>
          </cell>
          <cell r="C30" t="str">
            <v>https://www.gutenberg.org/files/1400/1400-h/1400-h.htm</v>
          </cell>
          <cell r="D30" t="str">
            <v>“Mr. Herbert,” said Wemmick, “after being all of a heap for half an hour, struck out a plan. He mentioned to me as a secret, that he is courting a young lady who has, as no doubt you are aware, a bedridden Pa. Which Pa, having been in the Purser line of life, lies a-bed in a bow-window where he can see the ships sail up and down the river. You are acquainted with the young lady, most probably?” “Not personally,” said I. “The house with the bow-window,” said Wemmick, “being by the river-side, down the Pool there between Limehouse and Greenwich, and being kept, it seems, by a very respectable widow who has a furnished upper floor to let, Mr. Herbert put it to me, what did I think of that as a temporary tenement for Tom, Jack, or Richard? Now, I thought very well of it, for three reasons I’ll give you.</v>
          </cell>
          <cell r="E30">
            <v>-1.40494740009307</v>
          </cell>
        </row>
        <row r="31">
          <cell r="A31" t="str">
            <v>Adventures of Huckleberry Finn</v>
          </cell>
          <cell r="B31" t="str">
            <v>Mark Twain</v>
          </cell>
          <cell r="C31" t="str">
            <v>https://www.gutenberg.org/files/76/76-h/76-h.htm</v>
          </cell>
          <cell r="D31" t="str">
            <v>It was about dark now; so I dropped the canoe down the river under some willows that hung over the bank, and waited for the moon to rise. I made fast to a willow; then I took a bite to eat, and by and by laid down in the canoe to smoke a pipe and lay out a plan. I says to myself, they’ll follow the track of that sackful of rocks to the shore and then drag the river for me. And they’ll follow that meal track to the lake and go browsing down the creek that leads out of it to find the robbers that killed me and took the things.</v>
          </cell>
          <cell r="E31">
            <v>0.25682321190834001</v>
          </cell>
        </row>
        <row r="32">
          <cell r="A32" t="str">
            <v>The Wonderful Wizard of Oz</v>
          </cell>
          <cell r="B32" t="str">
            <v>L. Frank Baum</v>
          </cell>
          <cell r="C32" t="str">
            <v>https://www.gutenberg.org/files/55/55-h/55-h.htm</v>
          </cell>
          <cell r="D32" t="str">
            <v>“Very likely. Well, Oz can do anything; so I suppose he will find Kansas for you. But first you must get to see him, and that will be a hard task; for the Great Wizard does not like to see anyone, and he usually has his own way. But what do want?” he continued, speaking to Toto. Toto only wagged his tail; for, strange to say, he could not speak. The woman now called to them that supper was ready, so they gathered around the table and Dorothy ate some delicious porridge and a dish of scrambled eggs and a plate of nice white bread, and enjoyed her meal.</v>
          </cell>
          <cell r="E32">
            <v>0.309940785169601</v>
          </cell>
        </row>
        <row r="33">
          <cell r="A33" t="str">
            <v>The Count of Monte Cristo, Illustrated</v>
          </cell>
          <cell r="B33" t="str">
            <v>Alexandre Dumas</v>
          </cell>
          <cell r="C33" t="str">
            <v>https://www.gutenberg.org/files/1184/1184-h/1184-h.htm</v>
          </cell>
          <cell r="D33" t="str">
            <v>“Are you strong?” the abbé asked one day of Dantès. The young man, in reply, took up the chisel, bent it into the form of a horseshoe, and then as readily straightened it. “And will you engage not to do any harm to the sentry, except as a last resort?” “I promise on my honor.” “Then,” said the abbé, “we may hope to put our design into execution.” “And how long shall we be in accomplishing the necessary work?” “At least a year.” “And shall we begin at once?” “At once.” “We have lost a year to no purpose!” cried Dantès.</v>
          </cell>
          <cell r="E33">
            <v>-0.746584832668304</v>
          </cell>
        </row>
        <row r="34">
          <cell r="A34" t="str">
            <v>Ulysses</v>
          </cell>
          <cell r="B34" t="str">
            <v>James Joyce</v>
          </cell>
          <cell r="C34" t="str">
            <v>https://www.gutenberg.org/files/4300/4300-h/4300-h.htm</v>
          </cell>
          <cell r="D34" t="str">
            <v>Blazes Boylan presented to the leaders’ skyblue frontlets and high action a skyblue tie, a widebrimmed straw hat at a rakish angle and a suit of indigo serge. His hands in his jacket pockets forgot to salute but he offered to the three ladies the bold admiration of his eyes and the red flower between his lips. As they drove along Nassau street His Excellency drew the attention of his bowing consort to the programme of music which was being discoursed in College park. Unseen brazen highland laddies blared and drumthumped after the cortège: But though she’s a factory lass And wears no fancy clothes.</v>
          </cell>
          <cell r="E34">
            <v>-2.9190559387207</v>
          </cell>
        </row>
        <row r="35">
          <cell r="A35" t="str">
            <v>The Odyssey</v>
          </cell>
          <cell r="B35" t="str">
            <v>Homer</v>
          </cell>
          <cell r="C35" t="str">
            <v>https://www.gutenberg.org/files/1727/1727-h/1727-h.htm</v>
          </cell>
          <cell r="D35" t="str">
            <v>They gathered round the ghost of the son of Peleus, and the ghost of Agamemnon joined them, sorrowing bitterly. Round him were gathered also the ghosts of those who had perished with him in the house of Aegisthus; and the ghost of Achilles spoke first. “Son of Atreus,” it said, “we used to say that Jove had loved you better from first to last than any other hero, for you were captain over many and brave men, when we were all fighting together before Troy; yet the hand of death, which no mortal can escape, was laid upon you all too early.</v>
          </cell>
          <cell r="E35">
            <v>-1.7395606040954501</v>
          </cell>
        </row>
        <row r="36">
          <cell r="A36" t="str">
            <v>The Prophet</v>
          </cell>
          <cell r="B36" t="str">
            <v>Kahlil Gibran</v>
          </cell>
          <cell r="C36" t="str">
            <v>https://www.gutenberg.org/files/58585/58585-h/58585-h.htm</v>
          </cell>
          <cell r="D36" t="str">
            <v>Your house shall be not an anchor but a mast. It shall not be a glistening film that 40covers a wound, but an eyelid that guards the eye. You shall not fold your wings that you may pass through doors, nor bend your heads that they strike not against a ceiling, nor fear to breathe lest walls should crack and fall down. You shall not dwell in tombs made by the dead for the living. And though of magnificence and splendour, your house shall not hold your secret nor shelter your longing. For that which is boundless in you abides in the mansion of the sky, whose door is the morning mist, and whose windows are the songs and the silences of night.</v>
          </cell>
          <cell r="E36">
            <v>-1.6477366685867301</v>
          </cell>
        </row>
        <row r="37">
          <cell r="A37" t="str">
            <v>Little Women</v>
          </cell>
          <cell r="B37" t="str">
            <v>Louisa May Alcott</v>
          </cell>
          <cell r="C37" t="str">
            <v>https://www.gutenberg.org/files/514/514-h/514-h.htm</v>
          </cell>
          <cell r="D37" t="str">
            <v>"To hear is to obey, but March is fairer far than May," said little Parker, making a frantic effort to be both witty and tender, and getting promptly quenched by Laurie, who said... "Very well, my son, for a small boy!" and walked him off, with a paternal pat on the head. "Buy the vases," whispered Amy to Laurie, as a final heaping of coals of fire on her enemy's head. To May's great delight, Mr. Laurence not only bought the vases, but pervaded the hall with one under each arm. The other gentlemen speculated with equal rashness in all sorts of frail trifles, and wandered helplessly about afterward, burdened with wax flowers, painted fans, filigree portfolios, and other useful and appropriate purchases.</v>
          </cell>
          <cell r="E37">
            <v>-1.0773504972457799</v>
          </cell>
        </row>
        <row r="38">
          <cell r="A38" t="str">
            <v>Peter Pan</v>
          </cell>
          <cell r="B38" t="str">
            <v>J. M. Barrie</v>
          </cell>
          <cell r="C38" t="str">
            <v>https://www.gutenberg.org/files/16/16-h/16-h.htm</v>
          </cell>
          <cell r="D38" t="str">
            <v>“Listen to Tink,” said Curly, “she is crying because the Wendy lives.” Then they had to tell Peter of Tink’s crime, and almost never had they seen him look so stern. “Listen, Tinker Bell,” he cried, “I am your friend no more. Begone from me for ever.” She flew on to his shoulder and pleaded, but he brushed her off. Not until Wendy again raised her arm did he relent sufficiently to say, “Well, not for ever, but for a whole week.” Do you think Tinker Bell was grateful to Wendy for raising her arm? Oh dear no, never wanted to pinch her so much.</v>
          </cell>
          <cell r="E38">
            <v>0.537389516830444</v>
          </cell>
        </row>
        <row r="39">
          <cell r="A39" t="str">
            <v>Anne of Green Gables</v>
          </cell>
          <cell r="B39" t="str">
            <v>L. M. Montgomery</v>
          </cell>
          <cell r="C39" t="str">
            <v>https://www.gutenberg.org/files/45/45-h/45-h.htm</v>
          </cell>
          <cell r="D39" t="str">
            <v>Anne clasped her hands together, bowed her head, and waited for the word of judgment. There was no mistaking her sincerity—it breathed in every tone of her voice. Both Marilla and Mrs. Lynde recognized its unmistakable ring. But the former under-stood in dismay that Anne was actually enjoying her valley of humiliation—was reveling in the thoroughness of her abasement. Where was the wholesome punishment upon which she, Marilla, had plumed herself? Anne had turned it into a species of positive pleasure. Good Mrs. Lynde, not being overburdened with perception, did not see this. She only perceived that Anne had made a very thorough apology and all resentment vanished from her kindly, if somewhat officious, heart.</v>
          </cell>
          <cell r="E39">
            <v>-1.5866277217864899</v>
          </cell>
        </row>
        <row r="40">
          <cell r="A40" t="str">
            <v>The Happy Prince, and Other Tales</v>
          </cell>
          <cell r="B40" t="str">
            <v>Oscar Wilde</v>
          </cell>
          <cell r="C40" t="str">
            <v>https://www.gutenberg.org/ebooks/902.html.images</v>
          </cell>
          <cell r="D40" t="str">
            <v>And I quite agree with her. The King’s son was going to be married, so there were general rejoicings. He had waited a whole year for his bride, and at last she had arrived. She was a Russian Princess, and had driven all the way from Finland in a sledge drawn by six reindeer. The sledge was shaped like a great golden swan, and between the swan’s wings lay the little Princess herself. Her long ermine-cloak reached right down to her feet, on her head was a tiny cap of silver tissue, and she was as pale as the Snow Palace in which she had always lived.</v>
          </cell>
          <cell r="E40">
            <v>2.31868103146553E-2</v>
          </cell>
        </row>
        <row r="41">
          <cell r="A41" t="str">
            <v>The Importance of Being Earnest: A Trivial Comedy for Serious People</v>
          </cell>
          <cell r="B41" t="str">
            <v>Oscar Wilde</v>
          </cell>
          <cell r="C41" t="str">
            <v>https://www.gutenberg.org/files/844/844-h/844-h.htm</v>
          </cell>
          <cell r="D41" t="str">
            <v>Ah! that accounts for it. And now that I think of it I have never heard any man mention his brother. The subject seems distasteful to most men. Cecily, you have lifted a load from my mind. I was growing almost anxious. It would have been terrible if any cloud had come across a friendship like ours, would it not? Of course you are quite, quite sure that it is not Mr. Ernest Worthing who is your guardian? It would distress me more than I can tell you, dear Gwendolen, if it caused you any mental or physical anguish, but I feel bound to point out that since Ernest proposed to you he clearly has changed his mind.</v>
          </cell>
          <cell r="E41">
            <v>-0.86655640602111805</v>
          </cell>
        </row>
        <row r="42">
          <cell r="A42" t="str">
            <v>The Souls of Black Folk</v>
          </cell>
          <cell r="B42" t="str">
            <v>W. E. B. Du Bois</v>
          </cell>
          <cell r="C42" t="str">
            <v>https://www.gutenberg.org/files/408/408-h/408-h.htm</v>
          </cell>
          <cell r="D42" t="str">
            <v>“Jesus is dead and God’s gone away.” Yet the soul-hunger is there, the restlessness of the savage, the wail of the wanderer, and the plaint is put in one little phrase: Over the inner thoughts of the slaves and their relations one with another the shadow of fear ever hung, so that we get but glimpses here and there, and also with them, eloquent omissions and silences. Mother and child are sung, but seldom father; fugitive and weary wanderer call for pity and affection, but there is little of wooing and wedding; the rocks and the mountains are well known, but home is unknown.</v>
          </cell>
          <cell r="E42">
            <v>-1.772101521492</v>
          </cell>
        </row>
        <row r="43">
          <cell r="A43" t="str">
            <v>The American Diary of a Japanese Girl</v>
          </cell>
          <cell r="B43" t="str">
            <v>Yoné Noguchi</v>
          </cell>
          <cell r="C43" t="str">
            <v>https://www.gutenberg.org/ebooks/63256.html.images</v>
          </cell>
          <cell r="D43" t="str">
            <v>After I put the baby to its nurse, I paced around a bronze statue upon the lawn, losing myself in Greek beauty. Then I snatched a rose. I pressed it to my nose-tip. 12th—Where’s my painstaking description of Echo Mountain? I lost my writing penned last night. Such a heedless tomboy! I idled, watching a spider from my window. It was framing a net amid the garden trees. An awfully dignified tom cat glared from under a bush. I was sorry no game came upon the scene to his honour. My profound Japanese scholar was not discouraged by the lack of an audience.</v>
          </cell>
          <cell r="E43">
            <v>-0.72671711444854703</v>
          </cell>
        </row>
        <row r="44">
          <cell r="A44" t="str">
            <v>Narrative of the Life of Frederick Douglass, an American Slave</v>
          </cell>
          <cell r="B44" t="str">
            <v>Douglass</v>
          </cell>
          <cell r="C44" t="str">
            <v>https://www.gutenberg.org/files/23/23-h/23-h.htm</v>
          </cell>
          <cell r="D44" t="str">
            <v>My Dear Friend: You remember the old fable of “The Man and the Lion,” where the lion complained that he should not be so misrepresented “when the lions wrote history.” I am glad the time has come when the “lions write history.” We have been left long enough to gather the character of slavery from the involuntary evidence of the masters. One might, indeed, rest sufficiently satisfied with what, it is evident, must be, in general, the results of such a relation, without seeking farther to find whether they have followed in every instance. Indeed, those who stare at the half-peck of corn a week, and love to count the lashes on the slave’s back, are seldom the “stuff” out of which reformers and abolitionists are to be made.</v>
          </cell>
          <cell r="E44">
            <v>-1.13070964813232</v>
          </cell>
        </row>
        <row r="45">
          <cell r="A45" t="str">
            <v>A Study in Scarlet</v>
          </cell>
          <cell r="B45" t="str">
            <v>Arthur Conan Doyle</v>
          </cell>
          <cell r="C45" t="str">
            <v>https://www.gutenberg.org/files/244/244-h/244-h.htm</v>
          </cell>
          <cell r="D45" t="str">
            <v>Mr. Gregson, who had listened to this address with considerable impatience, could contain himself no longer. “Look here, Mr. Sherlock Holmes,” he said, “we are all ready to acknowledge that you are a smart man, and that you have your own methods of working. We want something more than mere theory and preaching now, though. It is a case of taking the man. I have made my case out, and it seems I was wrong. Young Charpentier could not have been engaged in this second affair. Lestrade went after his man, Stangerson, and it appears that he was wrong too. You have thrown out hints here, and hints there, and seem to know more than we do, but the time has come when we feel that we have a right to ask you straight how much you do know of the business.</v>
          </cell>
          <cell r="E45">
            <v>-1.0831770896911599</v>
          </cell>
        </row>
        <row r="46">
          <cell r="A46" t="str">
            <v>The War of the Worlds</v>
          </cell>
          <cell r="B46" t="str">
            <v>H. G. Wells</v>
          </cell>
          <cell r="C46" t="str">
            <v>https://www.gutenberg.org/files/36/36-h/36-h.htm</v>
          </cell>
          <cell r="D46" t="str">
            <v>He was full of speculation that night about the condition of Mars, and scoffed at the vulgar idea of its having inhabitants who were signalling us. His idea was that meteorites might be falling in a heavy shower upon the planet, or that a huge volcanic explosion was in progress. He pointed out to me how unlikely it was that organic evolution had taken the same direction in the two adjacent planets. “The chances against anything manlike on Mars are a million to one,” he said. Hundreds of observers saw the flame that night and the night after about midnight, and again the night after; and so for ten nights, a flame each night.</v>
          </cell>
          <cell r="E46">
            <v>-0.46018600463867099</v>
          </cell>
        </row>
        <row r="47">
          <cell r="A47" t="str">
            <v>Don Quixote</v>
          </cell>
          <cell r="B47" t="str">
            <v>Miguel de Cervantes Saavedra</v>
          </cell>
          <cell r="C47" t="str">
            <v>https://www.gutenberg.org/files/996/996-h/996-h.htm</v>
          </cell>
          <cell r="D47" t="str">
            <v>“It is as you say, señor canon,” said the curate; “and for that reason those who have hitherto written books of the sort deserve all the more censure for writing without paying any attention to good taste or the rules of art, by which they might guide themselves and become as famous in prose as the two princes of Greek and Latin poetry are in verse.” “I remember saying one day to one of these obstinate fellows, ‘Tell me, do you not recollect that a few years ago, there were three tragedies acted in Spain, written by a famous poet of these kingdoms, which were such that they filled all who heard them with admiration, delight, and interest, the ignorant as well as the wise, the masses as well as the higher orders, and brought in more money to the performers, these three alone, than thirty of the best that have been since produced?’</v>
          </cell>
          <cell r="E47">
            <v>-1.64474189281463</v>
          </cell>
        </row>
        <row r="48">
          <cell r="A48" t="str">
            <v>The Hound of the Baskervilles</v>
          </cell>
          <cell r="B48" t="str">
            <v>Arthur Conan Doyle</v>
          </cell>
          <cell r="C48" t="str">
            <v>https://www.gutenberg.org/files/2852/2852-h/2852-h.htm</v>
          </cell>
          <cell r="D48" t="str">
            <v>“How so?” I asked. The old man put on a very knowing expression. “Because I could tell them what they are dying to know; but nothing would induce me to help the rascals in any way.” I had been casting round for some excuse by which I could get away from his gossip, but now I began to wish to hear more of it. I had seen enough of the contrary nature of the old sinner to understand that any strong sign of interest would be the surest way to stop his confidences. “Some poaching case, no doubt?” said I with an indifferent manner.</v>
          </cell>
          <cell r="E48">
            <v>-0.681291162967681</v>
          </cell>
        </row>
        <row r="49">
          <cell r="A49" t="str">
            <v>The Awakening, and Selected Short Stories</v>
          </cell>
          <cell r="B49" t="str">
            <v>Kate Chopin</v>
          </cell>
          <cell r="C49" t="str">
            <v>https://www.gutenberg.org/files/160/160-h/160-h.htm</v>
          </cell>
          <cell r="D49" t="str">
            <v>Robert knew the girl, and he talked to her a little in the boat. No one present understood what they said. Her name was Mariequita. She had a round, sly, piquant face and pretty black eyes. Her hands were small, and she kept them folded over the handle of her basket. Her feet were broad and coarse. She did not strive to hide them. Edna looked at her feet, and noticed the sand and slime between her brown toes. Beaudelet grumbled because Mariequita was there, taking up so much room. In reality he was annoyed at having old Monsieur Farival, who considered himself the better sailor of the two.</v>
          </cell>
          <cell r="E49">
            <v>-0.403194099664688</v>
          </cell>
        </row>
        <row r="50">
          <cell r="A50" t="str">
            <v>The Romance of Lust: A classic Victorian erotic novel</v>
          </cell>
          <cell r="B50" t="str">
            <v>Anonymous</v>
          </cell>
          <cell r="C50" t="str">
            <v>https://www.gutenberg.org/files/30254/30254-h/30254-h.htm</v>
          </cell>
          <cell r="D50" t="str">
            <v>We posted down to aunt’s for a day and a night on our way to the continent. They were, of course, delighted with my marriage as bringing great wealth into the family, indeed, my darling presented aunt with a cheque for £1000. Mrs. Dale and Ellen came over, and we had another delicious night’s orgy, in which all exerted themselves to the utmost. We crossed to Calais next day. The sea was smooth at first, but we found it after passing the Foreland very rough. My dear wife suffered severely; fortunately I myself never felt better, and was thus able to devote every attention to the dear sufferer.</v>
          </cell>
          <cell r="E50">
            <v>-0.438734620809555</v>
          </cell>
        </row>
        <row r="51">
          <cell r="A51" t="str">
            <v>Wuthering Heights</v>
          </cell>
          <cell r="B51" t="str">
            <v>Emily Brontë</v>
          </cell>
          <cell r="C51" t="str">
            <v>https://www.gutenberg.org/files/768/768-h/768-h.htm</v>
          </cell>
          <cell r="D51" t="str">
            <v>“Consent to what?” she asked. “To stay! tell me the meaning of this strange talk, and I will. You contradict your own words, and distract me! Be calm and frank, and confess at once all that weighs on your heart. You wouldn’t injure me, Linton, would you? You wouldn’t let any enemy hurt me, if you could prevent it? I’ll believe you are a coward, for yourself, but not a cowardly betrayer of your best friend.” “But my father threatened me,” gasped the boy, clasping his attenuated fingers, “and I dread him—I dread him! I dare not tell!” “Oh, well!” said Catherine, with scornful compassion, “keep your secret: I’m no coward.</v>
          </cell>
          <cell r="E51">
            <v>-0.36674046516418402</v>
          </cell>
        </row>
        <row r="52">
          <cell r="A52" t="str">
            <v>Treasure Island</v>
          </cell>
          <cell r="B52" t="str">
            <v>Robert Louis Stevenson</v>
          </cell>
          <cell r="C52" t="str">
            <v>https://www.gutenberg.org/files/120/120-h/120-h.htm</v>
          </cell>
          <cell r="D52" t="str">
            <v>“That we shall soon know,” replied the doctor. “But you are so confoundedly hot-headed and exclamatory that I cannot get a word in. What I want to know is this: Supposing that I have here in my pocket some clue to where Flint buried his treasure, will that treasure amount to much?” “Amount, sir!” cried the squire. “It will amount to this: If we have the clue you talk about, I fit out a ship in Bristol dock, and take you and Hawkins here along, and I’ll have that treasure if I search a year.” “Very well,” said the doctor. “Now, then, if Jim is agreeable, we’ll open the packet”; and he laid it before him on the table.</v>
          </cell>
          <cell r="E52">
            <v>-0.65635728836059504</v>
          </cell>
        </row>
        <row r="53">
          <cell r="A53" t="str">
            <v>Leviathan</v>
          </cell>
          <cell r="B53" t="str">
            <v>Thomas Hobbes</v>
          </cell>
          <cell r="C53" t="str">
            <v>https://www.gutenberg.org/files/3207/3207-h/3207-h.htm</v>
          </cell>
          <cell r="D53" t="str">
            <v>As for the Instance of gaining the secure and perpetuall felicity of Heaven, by any way; it is frivolous: there being but one way imaginable; and that is not breaking, but keeping of Covenant. And for the other Instance of attaining Soveraignty by Rebellion; it is manifest, that though the event follow, yet because it cannot reasonably be expected, but rather the contrary; and because by gaining it so, others are taught to gain the same in like manner, the attempt thereof is against reason. Justice therefore, that is to say, Keeping of Covenant, is a Rule of Reason, by which we are forbidden to do any thing destructive to our life; and consequently a Law of Nature.</v>
          </cell>
          <cell r="E53">
            <v>-3.4340004920959402</v>
          </cell>
        </row>
        <row r="54">
          <cell r="A54" t="str">
            <v>The Kama Sutra of Vatsyayana</v>
          </cell>
          <cell r="B54" t="str">
            <v>Vatsyayana</v>
          </cell>
          <cell r="C54" t="str">
            <v>https://www.gutenberg.org/files/27827/27827-h/27827-h.htm</v>
          </cell>
          <cell r="D54" t="str">
            <v>6th. Pretending to have lost the ornaments of her lover along with her own. 7th. Causing him to hear through other people of the expenses incurred by her in coming to see him. 8th. Contracting debts for the sake of her lover. 9th. Disputing with her mother on account of some expense incurred by her for her lover, and which was not approved of by her mother. 11th. Not performing certain festive rites under the pretence that she has no money to perform them with. 12th. Engaging artists to do something for her lover. 13th. Entertaining physicians and ministers for the purpose of attaining some object.</v>
          </cell>
          <cell r="E54">
            <v>-1.5627921819686801</v>
          </cell>
        </row>
        <row r="55">
          <cell r="A55" t="str">
            <v>Narrative of the Captivity and Restoration of Mrs. Mary Rowlandson</v>
          </cell>
          <cell r="B55" t="str">
            <v>Rowlandson</v>
          </cell>
          <cell r="C55" t="str">
            <v>https://www.gutenberg.org/files/851/851-h/851-h.htm</v>
          </cell>
          <cell r="D55" t="str">
            <v>Now away we must go with those barbarous creatures, with our bodies wounded and bleeding, and our hearts no less than our bodies. About a mile we went that night, up upon a hill within sight of the town, where they intended to lodge. There was hard by a vacant house (deserted by the English before, for fear of the Indians). I asked them whether I might not lodge in the house that night, to which they answered, "What, will you love English men still?" This was the dolefulest night that ever my eyes saw. Oh the roaring, and singing and dancing, and yelling of those black creatures in the night, which made the place a lively resemblance of hell.</v>
          </cell>
          <cell r="E55">
            <v>-0.62630921602249101</v>
          </cell>
        </row>
        <row r="56">
          <cell r="A56" t="str">
            <v>Second Treatise of Government</v>
          </cell>
          <cell r="B56" t="str">
            <v>John Locke</v>
          </cell>
          <cell r="C56" t="str">
            <v>https://www.gutenberg.org/ebooks/7370.html.images</v>
          </cell>
          <cell r="D56" t="str">
            <v>Sect. 104. But to conclude, reason being plain on our side, that men are naturally free, and the examples of history shewing, that the governments of the world, that were begun in peace, had their beginning laid on that foundation, and were made by the consent of the people; there can be little room for doubt, either where the right is, or what has been the opinion, or practice of mankind, about the first erecting of governments. Sect. 105. I will not deny, that if we look back as far as history will direct us, towards the original of commonwealths, we shall generally find them under the government and administration of one man.</v>
          </cell>
          <cell r="E56">
            <v>-2.7594199180603001</v>
          </cell>
        </row>
        <row r="57">
          <cell r="A57" t="str">
            <v>Emma</v>
          </cell>
          <cell r="B57" t="str">
            <v>Jane Austen</v>
          </cell>
          <cell r="C57" t="str">
            <v>https://www.gutenberg.org/files/158/158-h/158-h.htm</v>
          </cell>
          <cell r="D57" t="str">
            <v>She pondered, but could think of nothing. After a mutual silence of some minutes, Harriet thus began again— “I do so wonder, Miss Woodhouse, that you should not be married, or going to be married! so charming as you are!”— Emma laughed, and replied, “My being charming, Harriet, is not quite enough to induce me to marry; I must find other people charming—one other person at least. And I am not only, not going to be married, at present, but have very little intention of ever marrying at all.” “Ah!—so you say; but I cannot believe it.” “I must see somebody very superior to any one I have seen yet, to be tempted; Mr. Elton, you know, (recollecting herself,) is out of the question: and I do not wish to see any such person.</v>
          </cell>
          <cell r="E57">
            <v>-0.48558670282363797</v>
          </cell>
        </row>
        <row r="58">
          <cell r="A58" t="str">
            <v>The Time Machine</v>
          </cell>
          <cell r="B58" t="str">
            <v>H. G. Wells</v>
          </cell>
          <cell r="C58" t="str">
            <v>https://www.gutenberg.org/files/35/35-h/35-h.htm</v>
          </cell>
          <cell r="D58" t="str">
            <v>“I had at that time very vague ideas as to the course I should pursue. My first was to secure some safe place of refuge, and to make myself such arms of metal or stone as I could contrive. That necessity was immediate. In the next place, I hoped to procure some means of fire, so that I should have the weapon of a torch at hand, for nothing, I knew, would be more efficient against these Morlocks. Then I wanted to arrange some contrivance to break open the doors of bronze under the White Sphinx. I had in mind a battering ram.</v>
          </cell>
          <cell r="E58">
            <v>-1.0297646522521899</v>
          </cell>
        </row>
        <row r="59">
          <cell r="A59" t="str">
            <v>Les Misérables</v>
          </cell>
          <cell r="B59" t="str">
            <v>Victor Hugo</v>
          </cell>
          <cell r="C59" t="str">
            <v>https://www.gutenberg.org/files/135/135-h/135-h.htm</v>
          </cell>
          <cell r="D59" t="str">
            <v>She knew that hand, that arm, the sleeve of that coat. It was Madeleine. It was several seconds before she could speak; she had a seizure, as she said herself, when she related the adventure afterwards. “Good God, Monsieur le Maire,” she cried at last, “I thought you were—” She stopped; the conclusion of her sentence would have been lacking in respect towards the beginning. Jean Valjean was still Monsieur le Maire to her. He finished her thought. “In prison,” said he. “I was there; I broke a bar of one of the windows; I let myself drop from the top of a roof, and here I am.</v>
          </cell>
          <cell r="E59">
            <v>-0.64479947090148904</v>
          </cell>
        </row>
        <row r="60">
          <cell r="A60" t="str">
            <v>Dubliners</v>
          </cell>
          <cell r="B60" t="str">
            <v>James Joyce</v>
          </cell>
          <cell r="C60" t="str">
            <v>https://www.gutenberg.org/files/2814/2814-h/2814-h.htm</v>
          </cell>
          <cell r="D60" t="str">
            <v>“And I own up,” said Mr M’Coy. “So we’re going to wash the pot together,” said Mr Cunningham. A thought seemed to strike him. He turned suddenly to the invalid and said: “D’ye know what, Tom, has just occurred to me? You might join in and we’d have a four-handed reel.” “Good idea,” said Mr Power. “The four of us together.” “I haven’t such a bad opinion of the Jesuits,” he said, intervening at length. “They’re an educated order. I believe they mean well too.” “They’re the grandest order in the Church, Tom,” said Mr Cunningham, with enthusiasm. “The General of the Jesuits stands next to the Pope.”</v>
          </cell>
          <cell r="E60">
            <v>-0.440304815769195</v>
          </cell>
        </row>
        <row r="61">
          <cell r="A61" t="str">
            <v>The Call of the Wild</v>
          </cell>
          <cell r="B61" t="str">
            <v>Jack London</v>
          </cell>
          <cell r="C61" t="str">
            <v>https://www.gutenberg.org/files/215/215-h/215-h.htm</v>
          </cell>
          <cell r="D61" t="str">
            <v>Spring came on once more, and at the end of all their wandering they found, not the Lost Cabin, but a shallow placer in a broad valley where the gold showed like yellow butter across the bottom of the washing-pan. They sought no farther. Each day they worked earned them thousands of dollars in clean dust and nuggets, and they worked every day. The gold was sacked in moose-hide bags, fifty pounds to the bag, and piled like so much firewood outside the spruce-bough lodge. Like giants they toiled, days flashing on the heels of days like dreams as they heaped the treasure up.</v>
          </cell>
          <cell r="E61">
            <v>-0.41638198494911099</v>
          </cell>
        </row>
        <row r="62">
          <cell r="A62" t="str">
            <v>Autobiography of Benjamin Franklin</v>
          </cell>
          <cell r="B62" t="str">
            <v>Benjamin Franklin</v>
          </cell>
          <cell r="C62" t="str">
            <v>https://www.gutenberg.org/files/20203/20203-h/20203-h.htm</v>
          </cell>
          <cell r="D62" t="str">
            <v>(From "Father Abraham's Speech," forming the preface to Poor Richard's Almanac for 1758.) If Time be of all Things the most precious, wasting Time must be, as Poor Richard says, the greatest Prodigality; since, as he elsewhere tells us, Lost Time is never found again; and what we call Time enough, always proves little enough: Let us then up and be doing, and doing to the Purpose; so by Diligence shall we do more with less Perplexity. Sloth makes all Things difficult, but Industry all easy, as Poor Richard says; and He that riseth late must trot all Day, and shall scarce overtake his Business at Night; while Laziness travels so slowly, that Poverty soon overtakes him, as we read in Poor Richard, who adds, Drive thy Business, let not that drive thee; and Early to Bed, and early to rise, makes a Man healthy, wealthy, and wise.</v>
          </cell>
          <cell r="E62">
            <v>-2.3882141113281201</v>
          </cell>
        </row>
        <row r="63">
          <cell r="A63" t="str">
            <v>Uncle Tom's Cabin</v>
          </cell>
          <cell r="B63" t="str">
            <v>Harriet Beecher Stowe</v>
          </cell>
          <cell r="C63" t="str">
            <v>https://www.gutenberg.org/files/203/203-h/203-h.htm</v>
          </cell>
          <cell r="D63" t="str">
            <v>St. Clare had started up, and, as his manner was when excited, was walking, with hurried steps, up and down the floor. His fine face, classic as that of a Greek statue, seemed actually to burn with the fervor of his feelings. His large blue eyes flashed, and he gestured with an unconscious eagerness. Miss Ophelia had never seen him in this mood before, and she sat perfectly silent. “I declare to you,” said he, suddenly stopping before his cousin “(It’s no sort of use to talk or to feel on this subject), but I declare to you, there have been times when I have thought, if the whole country would sink, and hide all this injustice and misery from the light, I would willingly sink with it.</v>
          </cell>
          <cell r="E63">
            <v>-0.70827120542526201</v>
          </cell>
        </row>
        <row r="64">
          <cell r="A64" t="str">
            <v>The Brothers Karamazov</v>
          </cell>
          <cell r="B64" t="str">
            <v>Fyodor Dostoyevsky</v>
          </cell>
          <cell r="C64" t="str">
            <v>https://www.gutenberg.org/files/28054/28054-h/28054-h.htm</v>
          </cell>
          <cell r="D64" t="str">
            <v>“Why, you said just now ... you said ... you said it was as good as in my hands—” “Oh, no, you misunderstood me, Dmitri Fyodorovitch. In that case you misunderstood me. I was talking of the gold‐mines. It’s true I promised you more, infinitely more than three thousand, I remember it all now, but I was referring to the gold‐mines.” “But the money? The three thousand?” Mitya exclaimed, awkwardly. “Oh, the devil!” roared Mitya, and with all his might brought his fist down on the table. “Aie! Aie!” cried Madame Hohlakov, alarmed, and she flew to the other end of the drawing‐room.</v>
          </cell>
          <cell r="E64">
            <v>-0.71363544464111295</v>
          </cell>
        </row>
        <row r="65">
          <cell r="A65" t="str">
            <v>The Interesting Narrative of the Life of Olaudah Equiano, Or Gustavus Vassa, The</v>
          </cell>
          <cell r="C65" t="str">
            <v>https://www.gutenberg.org/ebooks/15399.html.images</v>
          </cell>
          <cell r="D65" t="str">
            <v>Union-Street, Mary-le-bone, March 24, 1789. His Royal Highness the Prince of Wales. His Royal Highness the Duke of York. A The Right Hon. the Earl of Ailesbury Admiral Affleck Mr. William Abington, 2 copies Mr. John Abraham James Adair, Esq. Reverend Mr. Aldridge Mr. John Almon Mrs. Arnot Mr. Joseph Armitage Mr. Joseph Ashpinshaw Mr. Samuel Atkins Mr. John Atwood Mr. Thomas Atwood Mr. Ashwell Ashworth, Esq. His Grace the Duke of Bedford Her Grace the Duchess of Buccleugh The Right Rev. the Lord Bishop of Bangor The Right Hon. Lord Belgrave The Rev. Doctor Baker Mrs. Baker Matthew Baillie, Mrs. Baillie Miss Baillie Miss Baillie David Barclay, Esq. Mr. Robert Barrett Mr. William Barrett Mr. John Barnes Mr. John Basnett Mr. Bateman Mrs. Baynes, 2 copies Mr. Thomas Bellamy Mr. Benjafield Mr. William Bennett Mr. Bensley Mr. Samuel Benson Mrs. Benton Reverend Mr. Bentley Mr. Thomas Bently Sir John Berney, Bart. Alexander Blair, Esq. James Bocock, Esq. Mrs. Bond Miss Bond Mrs. Borckhardt Mrs. Bouverie —— Brand, Esq. Mr. Martin Brander Brown, Esq. 2 copies Buttall, Esq. Mr. Buxton Mr. Mr. Thomas Burton, 6 copies Mr. Button The Right Hon. Lord Cathcart The Right Hon. Conway Lady Almiria Carpenter James Carr, Esq. Charles Carter, Esq. Mr. James Chalmers Captain John Clarkson, of the Royal Navy The Rev. Mr. Thomas Clarkson, 2 copies Mr. Clay Mr. William Clout Mr. George Club Mr. John Cobb Miss Calwell Mr. Thomas Cooper Richard Cosway, Esq. Mr. James Coxe Mr. Mr. Croucher Mr. Cruickshanks Ottobah Cugoano, or John Stewart The Right Hon. the Earl of Dartmouth The Right Hon. the Earl of Derby Sir William Dolben, Bart. The Reverend De Coetlogon John Delamain, Esq. Mrs. Delamain Mr. Davis Mr. William Denton Mr. Dickie Mr. William Dickson Mr. Charles Duly, 2 copies Andrew Drummond, Esq. Mr. George Durant The Right Hon. the Earl of Essex The Right Hon. the Countess of Essex Sir Gilbert Elliot, Bart. 2 copies Lady Ann Erskine Noel Edwards, Esq. 2 copies Mr. Durs Egg Mr. Ebenezer Evans The Reverend Mr. John Eyre Mr. William Eyre Mr. George Fallowdown Mr. John Fell Foster, Esq. The Reverend Mr. Foster Mr. Frith Fuller, Esq. The Right Hon. the Earl of Gainsborough The Right Hon. the Earl of Grosvenor The Right Hon. Viscount Gallway The Right Hon. Viscountess Gallway —— Gardner, Esq. Mrs. Garrick Mr. John Gates Mr. Samuel Gear Sir Philip Gibbes, Bart. 6 copies Miss Gibbes Mr. Edward Gilbert Mr. Jonathan Gillett Gilliess, Esq. Mrs. Gordon Mr. Grange Mr. William Grant Mr. John Grant Mr. Greening Griffiths John Grove, Esq. Mrs. Guerin Reverend Mr. Gwinep The Right Hon. the Earl of Hopetoun The Right Hon. Lord Hawke Right Hon. Dowager Countess of Huntingdon Thomas Hall, Esq. Mr. Haley Hugh Josiah Hansard, Esq. Mr. Moses Hart Mrs. Hawkins Mr. Haysom Mr. Hearne Mr. William Hepburn Mr. Hibbert Mr. Jacob Higman Sir Richard Hill, Bart. Reverend Rowland Hill Miss Hill Captain John Hills, Royal Navy Edmund Hill, Esq. The Reverend Mr. Edward Hoare William Hodges, Esq. Reverend Mr. John Holmes, 3 copies Mr. Martin Hopkins Mr. Thomas Howell Mr. Huntley Mr. Hunt Mr. Philip Hurlock, jun.</v>
          </cell>
          <cell r="E65">
            <v>-3.1724362373352002</v>
          </cell>
        </row>
        <row r="66">
          <cell r="A66" t="str">
            <v>The Legend of Sleepy Hollow</v>
          </cell>
          <cell r="B66" t="str">
            <v>Washington Irving</v>
          </cell>
          <cell r="C66" t="str">
            <v>https://www.gutenberg.org/files/41/41-h/41-h.htm</v>
          </cell>
          <cell r="D66" t="str">
            <v>The mysterious event caused much speculation at the church on the following Sunday. Knots of gazers and gossips were collected in the churchyard, at the bridge, and at the spot where the hat and pumpkin had been found. The stories of Brouwer, of Bones, and a whole budget of others were called to mind; and when they had diligently considered them all, and compared them with the symptoms of the present case, they shook their heads, and came to the conclusion that Ichabod had been carried off by the Galloping Hessian. As he was a bachelor, and in nobody’s debt, nobody troubled his head any more about him; the school was removed to a different quarter of the hollow, and another pedagogue reigned in his stead.</v>
          </cell>
          <cell r="E66">
            <v>-1.35977375507354</v>
          </cell>
        </row>
        <row r="67">
          <cell r="A67" t="str">
            <v>The Secret Garden</v>
          </cell>
          <cell r="B67" t="str">
            <v>Frances Hodgson Burnett</v>
          </cell>
          <cell r="C67" t="str">
            <v>https://www.gutenberg.org/files/113/113-h/113-h.htm</v>
          </cell>
          <cell r="D67" t="str">
            <v>“Why?” said Mary coldly. “Why!” echoed Martha. “Because they scarce ever had their stomachs full in their lives. They’re as hungry as young hawks an’ foxes.” “I don’t know what it is to be hungry,” said Mary, with the indifference of ignorance. Martha looked indignant. “Well, it would do thee good to try it. I can see that plain enough,” she said outspokenly. “I’ve no patience with folk as sits an’ just stares at good bread an’ meat. My word! don’t I wish Dickon and Phil an’ Jane an’ th’ rest of ’em had what’s here under their pinafores.” “Why don’t you take it to them?” suggested Mary.</v>
          </cell>
          <cell r="E67">
            <v>-9.1439843177795396E-2</v>
          </cell>
        </row>
        <row r="68">
          <cell r="A68" t="str">
            <v>The Jungle Book</v>
          </cell>
          <cell r="B68" t="str">
            <v>Rudyard Kipling</v>
          </cell>
          <cell r="C68" t="str">
            <v>https://www.gutenberg.org/files/236/236-h/236-h.htm</v>
          </cell>
          <cell r="D68" t="str">
            <v>Kerick Booterin turned nearly white under his oil and smoke, for he was an Aleut, and Aleuts are not clean people. Then he began to mutter a prayer. “Don’t touch him, Patalamon. There has never been a white seal since—since I was born. Perhaps it is old Zaharrof’s ghost. He was lost last year in the big gale.” “I’m not going near him,” said Patalamon. “He’s unlucky. Do you really think he is old Zaharrof come back? I owe him for some gulls’ eggs.” “Don’t look at him,” said Kerick. “Head off that drove of four-year-olds. The men ought to skin two hundred to-day, but it’s the beginning of the season and they are new to the work.</v>
          </cell>
          <cell r="E68">
            <v>-0.87718546390533403</v>
          </cell>
        </row>
        <row r="69">
          <cell r="A69" t="str">
            <v>The Extraordinary Adventures of Arsene Lupin, Gentleman-Burglar</v>
          </cell>
          <cell r="B69" t="str">
            <v>Maurice Leblanc</v>
          </cell>
          <cell r="C69" t="str">
            <v>https://www.gutenberg.org/files/6133/6133-h/6133-h.htm</v>
          </cell>
          <cell r="D69" t="str">
            <v>“Your check-book? Here it is.” Astounded, Mon. Andermatt examined the check-book that Daspry handed to him. “It is mine,” he gasped. “How does that happen?” “No idle words, monsieur, if you please. You have merely to sign.” The banker took out his fountain pen, filled out the check and signed it. Varin held out his hand for it. “Put down your hand,” said Daspry, “there is something more.” Then, to the banker, he said: “You asked for some letters, did you not?” “Yes, a package of letters.” “Where are they, Varin?” “I haven’t got them.” “Where are they, Varin?” “I don’t know.</v>
          </cell>
          <cell r="E69">
            <v>-0.59416371583938599</v>
          </cell>
        </row>
        <row r="70">
          <cell r="A70" t="str">
            <v>Gulliver's Travels into Several Remote Nations of the World</v>
          </cell>
          <cell r="B70" t="str">
            <v>Jonathan Swift</v>
          </cell>
          <cell r="C70" t="str">
            <v>https://www.gutenberg.org/files/829/829-h/829-h.htm</v>
          </cell>
          <cell r="D70" t="str">
            <v>It was eight months before the king had perfect notice that the Lindalinians were in rebellion. He then commanded that the island should be wafted over the city. The people were unanimous, and had laid in store of provisions, and a great river runs through the middle of the town. The king hovered over them several days to deprive them of the sun and the rain. He ordered many packthreads to be let down, yet not a person offered to send up a petition, but instead thereof very bold demands, the redress of all their grievances, great immunities, the choice of their own governor, and other the like exorbitances.</v>
          </cell>
          <cell r="E70">
            <v>-1.0209091901779099</v>
          </cell>
        </row>
        <row r="71">
          <cell r="A71" t="str">
            <v>David Copperfield</v>
          </cell>
          <cell r="B71" t="str">
            <v>Charles Dickens</v>
          </cell>
          <cell r="C71" t="str">
            <v>https://www.gutenberg.org/files/766/766-h/766-h.htm</v>
          </cell>
          <cell r="D71" t="str">
            <v>‘Assuredly.’ ‘Why, I have not mentioned, Agnes,’ said I, a little embarrassed, ‘that Dora is rather difficult to—I would not, for the world, say, to rely upon, because she is the soul of purity and truth—but rather difficult to—I hardly know how to express it, really, Agnes. She is a timid little thing, and easily disturbed and frightened. Some time ago, before her father’s death, when I thought it right to mention to her—but I’ll tell you, if you will bear with me, how it was.’ Accordingly, I told Agnes about my declaration of poverty, about the cookery-book, the housekeeping accounts, and all the rest of it.</v>
          </cell>
          <cell r="E71">
            <v>-0.70723515748977595</v>
          </cell>
        </row>
        <row r="72">
          <cell r="A72" t="str">
            <v>The Problems of Philosophy</v>
          </cell>
          <cell r="B72" t="str">
            <v>Bertrand Russell</v>
          </cell>
          <cell r="C72" t="str">
            <v>https://www.gutenberg.org/files/5827/5827-h/5827-h.htm</v>
          </cell>
          <cell r="D72" t="str">
            <v>Now such an argument is not hard to follow; and if it is granted that its premisses are true in fact, no one will deny that the conclusion must also be true. But it depends for its truth upon an instance of a general logical principle. The logical principle is as follows: 'Suppose it known that if this is true, then that is true. Suppose it also known that this is true, then it follows that that is true.' When it is the case that if this is true, that is true, we shall say that this 'implies' that, and that that 'follows from' this.</v>
          </cell>
          <cell r="E72">
            <v>-2.17491579055786</v>
          </cell>
        </row>
        <row r="73">
          <cell r="A73" t="str">
            <v>Around the World in Eighty Days</v>
          </cell>
          <cell r="B73" t="str">
            <v>Jules Verne</v>
          </cell>
          <cell r="C73" t="str">
            <v>https://www.gutenberg.org/files/103/103-h/103-h.htm</v>
          </cell>
          <cell r="D73" t="str">
            <v>“I will show you an excellent shop for getting what you want.” “Really, monsieur, you are very kind.” “Above all,” said he; “don’t let me lose the steamer.” “You have plenty of time; it’s only twelve o’clock.” “Your watch is slow.” “My watch? A family watch, monsieur, which has come down from my great-grandfather! It doesn’t vary five minutes in the year. It’s a perfect chronometer, look you.” “I see how it is,” said Fix. “You have kept London time, which is two hours behind that of Suez. You ought to regulate your watch at noon in each country.” “I regulate my watch? Never!”</v>
          </cell>
          <cell r="E73">
            <v>-0.25609430670738198</v>
          </cell>
        </row>
        <row r="74">
          <cell r="A74" t="str">
            <v>Essays of Michel de Montaigne — Complete</v>
          </cell>
          <cell r="B74" t="str">
            <v>Michel de Montaigne</v>
          </cell>
          <cell r="C74" t="str">
            <v>https://www.gutenberg.org/files/3600/3600-h/3600-h.htm</v>
          </cell>
          <cell r="D74" t="str">
            <v>Do you ask me, whence comes the custom of blessing those who sneeze? We break wind three several ways; that which sallies from below is too filthy; that which breaks out from the mouth carries with it some reproach of gluttony; the third is sneezing, which, because it proceeds from the head and is without offence, we give it this civil reception: do not laugh at this distinction; they say ‘tis Aristotle’s. I was never afraid upon the water, nor indeed in any other peril (and I have had enough before my eyes that would have sufficed, if death be one), so as to be astounded to lose my judgment.</v>
          </cell>
          <cell r="E74">
            <v>-2.3055760860443102</v>
          </cell>
        </row>
        <row r="75">
          <cell r="A75" t="str">
            <v>Siddhartha</v>
          </cell>
          <cell r="B75" t="str">
            <v>Hermann Hesse</v>
          </cell>
          <cell r="C75" t="str">
            <v>https://www.gutenberg.org/files/2500/2500-h/2500-h.htm</v>
          </cell>
          <cell r="D75" t="str">
            <v>With a smiling face, Siddhartha watched him leave, he loved him still, this faithful man, this fearful man. And how could he not have loved everybody and everything in this moment, in the glorious hour after his wonderful sleep, filled with Om! The enchantment, which had happened inside of him in his sleep and by means of the Om, was this very thing that he loved everything, that he was full of joyful love for everything he saw. And it was this very thing, so it seemed to him now, which had been his sickness before, that he was not able to love anybody or anything.</v>
          </cell>
          <cell r="E75">
            <v>-0.79570323228836004</v>
          </cell>
        </row>
        <row r="76">
          <cell r="A76" t="str">
            <v>Beyond Good and Evil</v>
          </cell>
          <cell r="B76" t="str">
            <v>Friedrich Wilhelm Nietzsche</v>
          </cell>
          <cell r="C76" t="str">
            <v>https://www.gutenberg.org/files/4363/4363-h/4363-h.htm</v>
          </cell>
          <cell r="D76" t="str">
            <v>49. That which is so astonishing in the religious life of the ancient Greeks is the irrestrainable stream of which it pours forth—it is a very superior kind of man who takes an attitude towards nature and life.—Later on, when the populace got the upper hand in Greece, became rampant also in religion; and Christianity was preparing itself. 50. The passion for God: there are churlish, honest-hearted, and importunate kinds of it, like that of Luther—the whole of Protestantism lacks the southern There is an Oriental exaltation of the mind in it, like that of an undeservedly favoured or elevated slave, as in the case of St. Augustine, for instance, who lacks in an offensive manner, all nobility in bearing and desires.</v>
          </cell>
          <cell r="E76">
            <v>-2.29239726066589</v>
          </cell>
        </row>
        <row r="77">
          <cell r="A77" t="str">
            <v>Ethan Frome</v>
          </cell>
          <cell r="B77" t="str">
            <v>Edith Wharton</v>
          </cell>
          <cell r="C77" t="str">
            <v>https://www.gutenberg.org/files/4517/4517-h/4517-h.htm</v>
          </cell>
          <cell r="D77" t="str">
            <v>At the kitchen door Daniel Byrne sat in his sleigh behind a big-boned grey who pawed the snow and swung his long head restlessly from side to side. Ethan went into the kitchen and found his wife by the stove. Her head was wrapped in her shawl, and she was reading a book called “Kidney Troubles and Their Cure” on which he had had to pay extra postage only a few days before. Zeena did not move or look up when he entered, and after a moment he asked: “Where's Mattie?” The blood rushed to his face. “Getting down her trunk—alone?”</v>
          </cell>
          <cell r="E77">
            <v>-4.5717496424913399E-2</v>
          </cell>
        </row>
        <row r="78">
          <cell r="A78" t="str">
            <v>The History of the Peloponnesian War</v>
          </cell>
          <cell r="B78" t="str">
            <v>Thucydides</v>
          </cell>
          <cell r="C78" t="str">
            <v>https://www.gutenberg.org/ebooks/7142.html.images</v>
          </cell>
          <cell r="D78" t="str">
            <v>Immediately afterwards an Elean embassy arrived, and first making an alliance with Corinth went on from thence to Argos, according to their instructions, and became allies of the Argives, their country being just then at enmity with Lacedaemon and Lepreum. Some time back there had been a war between the Lepreans and some of the Arcadians; and the Eleans being called in by the former with the offer of half their lands, had put an end to the war, and leaving the land in the hands of its Leprean occupiers had imposed upon them the tribute of a talent to the Olympian Zeus. Till the Attic war this tribute was paid by the Lepreans, who then took the war as an excuse for no longer doing so, and upon the Eleans using force appealed to Lacedaemon. The case was thus submitted to her arbitrament; but the Eleans, suspecting the fairness of the tribunal, renounced the reference and laid waste the Leprean territory.</v>
          </cell>
          <cell r="E78">
            <v>-2.8695206642150799</v>
          </cell>
        </row>
        <row r="79">
          <cell r="A79" t="str">
            <v>Anna Karenina</v>
          </cell>
          <cell r="B79" t="str">
            <v>graf Leo Tolstoy</v>
          </cell>
          <cell r="C79" t="str">
            <v>https://www.gutenberg.org/files/1399/1399-h/1399-h.htm</v>
          </cell>
          <cell r="D79" t="str">
            <v>“No chance of my losing. Mahotin’s the only one that’s risky.” And the conversation passed to forecasts of the coming race, the only thing Vronsky could think of just now. “Come along, I’ve finished,” said Vronsky, and getting up he went to the door. Yashvin got up too, stretching his long legs and his long back. “It’s too early for me to dine, but I must have a drink. I’ll come along directly. Hi, wine!” he shouted, in his rich voice, that always rang out so loudly at drill, and set the windows shaking now. “No, all right,” he shouted again immediately after.</v>
          </cell>
          <cell r="E79">
            <v>-0.48838037252426098</v>
          </cell>
        </row>
        <row r="80">
          <cell r="A80" t="str">
            <v>Meditations</v>
          </cell>
          <cell r="B80" t="str">
            <v>Emperor of Rome Marcus Aurelius</v>
          </cell>
          <cell r="C80" t="str">
            <v>https://www.gutenberg.org/files/2680/2680-h/2680-h.htm</v>
          </cell>
          <cell r="D80" t="str">
            <v>Lucius Aurelius, colleague of Aurelius in the Empire. He married Lucilla, daughter of A., and died 169 A.D. Vespasian, 9th Roman Emperor of Chalcedon, 396-314 a philosopher, and president of the Academy. I. Of my grandfather Verus I have learned to be gentle and meek, and to Of him that brought me up, not to be fondly addicted to either of Of Diognetus, not to busy myself about vain things, and not easily To Rusticus I am beholding, that I first entered into the conceit From Apollonius, true liberty, and unvariable steadfastness, and not</v>
          </cell>
          <cell r="E80">
            <v>-2.74736022949218</v>
          </cell>
        </row>
        <row r="81">
          <cell r="A81" t="str">
            <v>The King James Version of the Bible</v>
          </cell>
          <cell r="C81" t="str">
            <v>https://www.gutenberg.org/files/10/10-h/10-h.htm</v>
          </cell>
          <cell r="D81" t="str">
            <v>21:44 And whosoever shall fall on this stone shall be broken: but on whomsoever it shall fall, it will grind him to powder. 21:45 And when the chief priests and Pharisees had heard his parables, they perceived that he spake of them. 21:46 But when they sought to lay hands on him, they feared the multitude, because they took him for a prophet. 22:1 And Jesus answered and spake unto them again by parables, and said, 22:2 The kingdom of heaven is like unto a certain king, which made a marriage for his son, 22:3 And sent forth his servants to call them that were bidden to the wedding: and they would not come.</v>
          </cell>
          <cell r="E81">
            <v>-1.98029696941375</v>
          </cell>
        </row>
        <row r="82">
          <cell r="A82" t="str">
            <v>The Slang Dictionary: Etymological, Historical and Andecdotal</v>
          </cell>
          <cell r="B82" t="str">
            <v>John Camden Hotten</v>
          </cell>
          <cell r="C82" t="str">
            <v>https://www.gutenberg.org/files/42108/42108-h/42108-h.htm</v>
          </cell>
          <cell r="D82" t="str">
            <v>Swatchel-cove, the master of a Punch-and-Judy exhibition who “fakes the slum,” and does the necessary squeak for the amusement of the bystanders. See Schwassle box. The orthography of many of these colloquial expressions differs. It was thought best to give the various renderings as collected. Sweat, to extract money from a person, to “bleed.” Also, to squander riches.—Bulwer. Sweat, to violently shake up a lot of guineas or sovereigns in a leathern bag for the purpose of benefiting by the perspiration. Sweater, common term for a “cutting” or “grinding” employer,—one who his workpeople. A cheap tailor, who pays starvation wages.</v>
          </cell>
          <cell r="E82">
            <v>-2.9805922508239702</v>
          </cell>
        </row>
        <row r="83">
          <cell r="A83" t="str">
            <v>Oliver Twist</v>
          </cell>
          <cell r="B83" t="str">
            <v>Charles Dickens</v>
          </cell>
          <cell r="C83" t="str">
            <v>https://www.gutenberg.org/files/730/730-h/730-h.htm</v>
          </cell>
          <cell r="D83" t="str">
            <v>By what, or by whom, nobody knows, for the clerk and jailor coughed very loud, just at the right moment; and the former dropped a heavy book upon the floor, thus preventing the word from being heard—accidently, of course. With many interruptions, and repeated insults, Mr. Brownlow contrived to state his case; observing that, in the surprise of the moment, he had run after the boy because he had saw him running away; and expressing his hope that, if the magistrate should believe him, although not actually the thief, to be connected with the thieves, he would deal as leniently with him as justice would allow.</v>
          </cell>
          <cell r="E83">
            <v>-1.5854403972625699</v>
          </cell>
        </row>
        <row r="84">
          <cell r="A84" t="str">
            <v>The Mysterious Affair at Styles</v>
          </cell>
          <cell r="B84" t="str">
            <v>Agatha Christie</v>
          </cell>
          <cell r="C84" t="str">
            <v>https://www.gutenberg.org/files/863/863-h/863-h.htm</v>
          </cell>
          <cell r="D84" t="str">
            <v>“Let me tell you this, Hastings. She would never forgive me if I let Alfred Inglethorp, her husband, be arrested now—when a word from me could save him!” In the interval before the inquest, Poirot was unfailing in his activity. Twice he was closeted with Mr. Wells. He also took long walks into the country. I rather resented his not taking me into his confidence, the more so as I could not in the least guess what he was driving at. It occurred to me that he might have been making inquiries at Raikes’s farm; so, finding him out when I called at Leastways Cottage on Wednesday evening, I walked over there by the fields, hoping to meet him.</v>
          </cell>
          <cell r="E84">
            <v>-0.99308526515960605</v>
          </cell>
        </row>
        <row r="85">
          <cell r="A85" t="str">
            <v>Thus Spake Zarathustra: A Book for All and None</v>
          </cell>
          <cell r="B85" t="str">
            <v>Friedrich Wilhelm Nietzsche</v>
          </cell>
          <cell r="C85" t="str">
            <v>https://www.gutenberg.org/files/1998/1998-h/1998-h.htm</v>
          </cell>
          <cell r="D85" t="str">
            <v>Ye are only bridges: may higher ones pass over upon you! Ye signify steps: so do not upbraid him who ascendeth beyond you into height! Out of your seed there may one day arise for me a genuine son and perfect heir: but that time is distant. Ye yourselves are not those unto whom my heritage and name belong. Not for you do I wait here in these mountains; not with you may I descend for the last time. Ye have come unto me only as a presage that higher ones are on the way to me,— the men of great longing, of great loathing, of great satiety, and that which ye call the remnant of God;</v>
          </cell>
          <cell r="E85">
            <v>-2.7592926025390598</v>
          </cell>
        </row>
        <row r="86">
          <cell r="A86" t="str">
            <v>Old Granny Fox</v>
          </cell>
          <cell r="B86" t="str">
            <v>Thornton W. Burgess</v>
          </cell>
          <cell r="C86" t="str">
            <v>https://www.gutenberg.org/files/4980/4980-h/4980-h.htm</v>
          </cell>
          <cell r="D86" t="str">
            <v>“Go it, Granny! Go it!” shouted Farmer Brown's boy. “And the next time you are tempted to steal my chickens, just remember that I caught you napping and let you off when I might have shot you. Just remember that and leave my chickens alone.” Now it happened that Tommy Tit the Chickadee had seen all that had happened, and he fairly bubbled over with joy. “Dee, dee, dee, Chickadee! It is just as I have always said—Farmer Brown's boy isn't bad. He'd be friends with every one if every one would let him,” he cried. “Maybe, maybe,” grumbled Sammy Jay, who also had seen all that had happened.</v>
          </cell>
          <cell r="E86">
            <v>0.68117201328277499</v>
          </cell>
        </row>
        <row r="87">
          <cell r="A87" t="str">
            <v>Notes from the Underground</v>
          </cell>
          <cell r="B87" t="str">
            <v>Fyodor Dostoyevsky</v>
          </cell>
          <cell r="C87" t="str">
            <v>https://www.gutenberg.org/files/600/600-h/600-h.htm</v>
          </cell>
          <cell r="D87" t="str">
            <v>"Are you a German?" "No, Russian." "Have you been here long?" "Where?" "In this house?" "A fortnight." She spoke more and more jerkily. The candle went out; I could no longer distinguish her face. "Have you a father and mother?" "Yes ... no ... I have." "Where are they?" "There ... in Riga." "What are they?" "Oh, nothing." "Nothing? Why, what class are they?" "Tradespeople." "Have you always lived with them?" "Yes." "How old are you?" "Twenty." "Why did you leave them?" "Oh, for no reason." That answer meant "Let me alone; I feel sick, sad." We were silent. "I saw them carrying a coffin out yesterday and they nearly dropped it," I suddenly said aloud, not that I desired to open the conversation, but as it were by accident.</v>
          </cell>
          <cell r="E87">
            <v>4.8849865794181803E-2</v>
          </cell>
        </row>
        <row r="88">
          <cell r="A88" t="str">
            <v>Songs of Innocence, and Songs of Experience</v>
          </cell>
          <cell r="B88" t="str">
            <v>William Blake</v>
          </cell>
          <cell r="C88" t="str">
            <v>https://www.gutenberg.org/files/1934/1934-h/1934-h.htm</v>
          </cell>
          <cell r="D88" t="str">
            <v>Turning back was vain: Soon his heavy mane Bore them to the ground, Then he stalked around, Smelling to his prey; But their fears allay When he licks their hands, And silent by them stands. They look upon his eyes, Filled with deep surprise; And wondering behold A spirit armed in gold. p. 44On his head a crown, On his shoulders down Flowed his golden hair. Gone was all their care. ‘Follow me,’ he said; ‘Weep not for the maid; In my palace deep, Lyca lies asleep.’ Then they followèd Where the vision led, And saw their sleeping child Among tigers wild.</v>
          </cell>
          <cell r="E88">
            <v>-1.4992702007293699</v>
          </cell>
        </row>
        <row r="89">
          <cell r="A89" t="str">
            <v>An Index of The Divine Comedy</v>
          </cell>
          <cell r="B89" t="str">
            <v>Dante</v>
          </cell>
          <cell r="C89" t="str">
            <v>https://www.gutenberg.org/ebooks/8800.html.images</v>
          </cell>
          <cell r="D89" t="str">
            <v>Ye host of heaven! whose glory I survey l O beg ye grace for those, that are on earth All after ill example gone astray. War once had for its instrument the sword: But now 't is made, taking the bread away Which the good Father locks from none. —And thou, That writes but to cancel, think, that they, Who for the vineyard, which thou wastest, died, Peter and Paul live yet, and mark thy doings. Thou hast good cause to cry, "My heart so cleaves To him, that liv'd in solitude remote, And from the wilds was dragg'd to martyrdom, I wist not of the fisherman nor Paul."</v>
          </cell>
          <cell r="E89">
            <v>-3.04583644866943</v>
          </cell>
        </row>
        <row r="90">
          <cell r="A90" t="str">
            <v>Sense and Sensibility</v>
          </cell>
          <cell r="B90" t="str">
            <v>Jane Austen</v>
          </cell>
          <cell r="C90" t="str">
            <v>https://www.gutenberg.org/files/161/161-h/161-h.htm</v>
          </cell>
          <cell r="D90" t="str">
            <v>“Not at all—I never saw him; but I fancy he is very unlike his brother—silly and a great coxcomb.” “A great coxcomb!” repeated Miss Steele, whose ear had caught those words by a sudden pause in Marianne’s music. “Oh, they are talking of their favourite beaux, I dare say.” “No sister,” cried Lucy, “you are mistaken there, our favourite beaux are not great coxcombs.” “I can answer for it that Miss Dashwood’s is not,” said Mrs. Jennings, laughing heartily; “for he is one of the modestest, prettiest behaved young men I ever saw; but as for Lucy, she is such a sly little creature, there is no finding out who she likes.”</v>
          </cell>
          <cell r="E90">
            <v>-0.49210521578788702</v>
          </cell>
        </row>
        <row r="91">
          <cell r="A91" t="str">
            <v>Calculus Made Easy</v>
          </cell>
          <cell r="B91" t="str">
            <v>Silvanus P. Thompson</v>
          </cell>
          <cell r="C91" t="str">
            <v>https://www.gutenberg.org/files/33283/33283-pdf.pdf</v>
          </cell>
          <cell r="D91" t="str">
            <v xml:space="preserve"> </v>
          </cell>
          <cell r="E91">
            <v>-0.64822864532470703</v>
          </cell>
        </row>
        <row r="92">
          <cell r="A92" t="str">
            <v>Common Sense</v>
          </cell>
          <cell r="B92" t="str">
            <v>Thomas Paine</v>
          </cell>
          <cell r="C92" t="str">
            <v>https://www.gutenberg.org/files/147/147-h/147-h.htm</v>
          </cell>
          <cell r="D92" t="str">
            <v>The infant state of the Colonies, as it is called, so far from being against, is an argument in favour of independance. We are sufficiently numerous, and were we more so, we might be less united. It is a matter worthy of observation, that the more a country is peopled, the smaller their armies are. In military numbers, the ancients far exceeded the moderns: and the reason is evident. For trade being the consequence of population, men become too much absorbed thereby to attend to anything else. Commerce diminishes the spirit, both of patriotism and military defence. And history sufficiently informs us, that the bravest achievements were always accomplished in the non-age of a nation.</v>
          </cell>
          <cell r="E92">
            <v>-2.72732281684875</v>
          </cell>
        </row>
        <row r="93">
          <cell r="A93" t="str">
            <v>The Devil's Dictionary</v>
          </cell>
          <cell r="B93" t="str">
            <v>Ambrose Bierce</v>
          </cell>
          <cell r="C93" t="str">
            <v>https://www.gutenberg.org/files/972/972-h/972-h.htm</v>
          </cell>
          <cell r="D93" t="str">
            <v>"Pardon; what I have to ask is that he be permitted to make them himself." It was so ordered. Barney Stims n. One of the few characters of the Grecian mythology accorded recognition in the Hebrew. (Leviticus, xvii, 7.) The satyr was at first a member of the dissolute community acknowledging a loose allegiance with Dionysius, but underwent many transformations and improvements. Not infrequently he is confounded with the faun, a later and decenter creation of the Romans, who was less like a man and more like a goat. n. The one infallible sign of civilization and enlightenment. A people with no sauces has one thousand vices; a people with one sauce has only nine hundred and ninety-nine.</v>
          </cell>
          <cell r="E93">
            <v>-2.31003737449646</v>
          </cell>
        </row>
        <row r="94">
          <cell r="A94" t="str">
            <v>Candide</v>
          </cell>
          <cell r="B94" t="str">
            <v>Voltaire</v>
          </cell>
          <cell r="C94" t="str">
            <v>https://www.gutenberg.org/ebooks/19942.html.images</v>
          </cell>
          <cell r="D94" t="str">
            <v>"I am King of Poland also; I have been twice dethroned; but Providence has given me another country, where I have done more good than all the Sarmatian kings were ever capable of doing on the banks of the Vistula; I resign myself likewise to Providence, and am come to pass the Carnival at Venice." It was now the sixth monarch's turn to speak: "Who can this private person be," said the five kings to one another, "who is able to give, and really has given, a hundred times as much as any of us?" The faithful Cacambo had already prevailed upon the Turkish skipper, who was to conduct the Sultan Achmet to Constantinople, to receive Candide and Martin on his ship.</v>
          </cell>
          <cell r="E94">
            <v>-1.86313796043396</v>
          </cell>
        </row>
        <row r="95">
          <cell r="A95" t="str">
            <v>The Confessions of St. Augustine</v>
          </cell>
          <cell r="B95" t="str">
            <v>Bishop of Hippo Saint Augustine</v>
          </cell>
          <cell r="C95" t="str">
            <v>https://www.gutenberg.org/files/3296/3296-h/3296-h.htm</v>
          </cell>
          <cell r="D95" t="str">
            <v>Oh, in what accents spake I unto Thee, my God, when I read the Psalms of David, those faithful songs, and sounds of devotion, which allow of no swelling spirit, as yet a Catechumen, and a novice in Thy real love, resting in that villa, with Alypius a Catechumen, my mother cleaving to us, in female garb with masculine faith, with the tranquillity of age, motherly love, Christian piety! Oh, what accents did I utter unto Thee in those Psalms, and how was I by them kindled towards Thee, and on fire to rehearse them, if possible, through the whole world, against the pride of mankind! And yet they are sung through the whole world, nor can any hide himself from Thy heat.</v>
          </cell>
          <cell r="E95">
            <v>-3.2113242149353001</v>
          </cell>
        </row>
        <row r="96">
          <cell r="A96" t="str">
            <v>The Art of War</v>
          </cell>
          <cell r="B96" t="str">
            <v>active 6th century B.C. Sunzi</v>
          </cell>
          <cell r="C96" t="str">
            <v>https://www.gutenberg.org/files/132/132-h/132-h.htm</v>
          </cell>
          <cell r="D96" t="str">
            <v>21. Ponder and deliberate before you make a move. 22. He will conquer who has learnt the artifice of deviation. Such is the art of manœuvering. 23. The Book of Army Management says: On the field of battle, the spoken word does not carry far enough: hence the institution of gongs and drums. Nor can ordinary objects be seen clearly enough: hence the institution of banners and flags. 25. The host thus forming a single united body, is it impossible either for the brave to advance alone, or for the cowardly to retreat alone. This is the art of handling large masses of men.</v>
          </cell>
          <cell r="E96">
            <v>-2.0147614479064901</v>
          </cell>
        </row>
        <row r="97">
          <cell r="A97" t="str">
            <v>Persuasion</v>
          </cell>
          <cell r="B97" t="str">
            <v>Jane Austen</v>
          </cell>
          <cell r="C97" t="str">
            <v>https://www.gutenberg.org/files/105/105-h/105-h.htm</v>
          </cell>
          <cell r="D97" t="str">
            <v>"He certainly means to have one or other of those two girls, Sophy," said the Admiral; "but there is no saying which. He has been running after them, too, long enough, one would think, to make up his mind. Ay, this comes of the peace. If it were war now, he would have settled it long ago. We sailors, Miss Elliot, cannot afford to make long courtships in time of war. How many days was it, my dear, between the first time of my seeing you and our sitting down together in our lodgings at North Yarmouth?" "We had better not talk about it, my dear," replied Mrs Croft, pleasantly; "for if Miss Elliot were to hear how soon we came to an understanding, she would never be persuaded that we could be happy together.</v>
          </cell>
          <cell r="E97">
            <v>-0.70158827304839999</v>
          </cell>
        </row>
        <row r="98">
          <cell r="A98" t="str">
            <v>Complete Original Short Stories of Guy De Maupassant</v>
          </cell>
          <cell r="B98" t="str">
            <v>Guy de Maupassant</v>
          </cell>
          <cell r="C98" t="str">
            <v>https://www.gutenberg.org/files/3090/3090-h/3090-h.htm</v>
          </cell>
          <cell r="D98" t="str">
            <v>He was motionless livid, his arms hanging by his sides. After a short pause, he murmured in a faint, shaky voice, instinct with deep feeling: “You say? you say? What do you say?” She remained silent, frightened by his appearance. Once more he stepped forward, repeating: “You say—what do you say?” Then in a calm voice, she answered: “I say what I know, what everybody knows.” He seized her and, with the fury of a beast, he tried to throw her down. But, although old, she was strong and nimble. She slipped under his arm, and running around the table once more furious, she screamed:</v>
          </cell>
          <cell r="E98">
            <v>-0.12385303527116701</v>
          </cell>
        </row>
        <row r="99">
          <cell r="A99" t="str">
            <v>The Jungle</v>
          </cell>
          <cell r="B99" t="str">
            <v>Upton Sinclair</v>
          </cell>
          <cell r="C99" t="str">
            <v>https://www.gutenberg.org/files/140/140-h/140-h.htm</v>
          </cell>
          <cell r="D99" t="str">
            <v>“Yes,” said Marija, “I forgot. You didn’t know about it.” “How did he die?” “Rats killed him,” she answered. Jurgis gave a gasp. “Rats killed him!” “Yes,” said the other; she was bending over, lacing her shoes as she spoke. “He was working in an oil factory—at least he was hired by the men to get their beer. He used to carry cans on a long pole; and he’d drink a little out of each can, and one day he drank too much, and fell asleep in a corner, and got locked up in the place all night. When they found him the rats had killed him and eaten him nearly all up.”</v>
          </cell>
          <cell r="E99">
            <v>0.476864844560623</v>
          </cell>
        </row>
        <row r="100">
          <cell r="A100" t="str">
            <v>The Elements of Style</v>
          </cell>
          <cell r="B100" t="str">
            <v>William Strunk</v>
          </cell>
          <cell r="C100" t="str">
            <v>https://www.gutenberg.org/files/37134/37134-h/37134-h.htm</v>
          </cell>
          <cell r="D100" t="str">
            <v>In narration and description the paragraph sometimes begins with a concise, comprehensive statement serving to hold together the details that follow. The breeze served us admirably. The campaign opened with a series of reverses. But this device, if too often used, would become a mannerism. More commonly the opening sentence simply indicates by its subject with what the paragraph is to be principally concerned. At length I thought I might return towards the stockade. He picked up the heavy lamp from the table and began to explore. Another flight of steps, and they emerged on the roof. The brief paragraphs of animated narrative, however, are often without even this semblance of a topic sentence.</v>
          </cell>
          <cell r="E100">
            <v>-2.2463862895965501</v>
          </cell>
        </row>
        <row r="101">
          <cell r="A101" t="str">
            <v>A Pickle for the Knowing Ones</v>
          </cell>
          <cell r="B101" t="str">
            <v>Timothy Dexter</v>
          </cell>
          <cell r="C101" t="str">
            <v>https://www.gutenberg.org/files/43453/43453-h/43453-h.htm</v>
          </cell>
          <cell r="D101" t="str">
            <v>David, in the days of Abiathar, the high priest, came into the temple and stole the hallowed bread; and yet God said, "David is a man after my own heart." Christ himself, when he was here on earth, did take an ass and colt that was none of his; and yet God said, "This is my beloved son, in whom I am well pleased." Thus you see that God delighted in thieves. is a man of fame, Most celebrated is his name; More precious far than gold that's pure,</v>
          </cell>
          <cell r="E101">
            <v>-1.31689393520355</v>
          </cell>
        </row>
      </sheetData>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7E94CF8-3286-45BF-8F3F-650DBB6A31D4}" name="Table1" displayName="Table1" ref="A1:Q101" totalsRowShown="0" headerRowDxfId="18">
  <autoFilter ref="A1:Q101" xr:uid="{37E94CF8-3286-45BF-8F3F-650DBB6A31D4}"/>
  <sortState xmlns:xlrd2="http://schemas.microsoft.com/office/spreadsheetml/2017/richdata2" ref="A2:Q101">
    <sortCondition descending="1" ref="O1:O101"/>
  </sortState>
  <tableColumns count="17">
    <tableColumn id="1" xr3:uid="{DBB76A4F-ECCF-4F35-B82D-0F3F7796CFAE}" name="number"/>
    <tableColumn id="2" xr3:uid="{B22267FB-B1FF-44A4-A50A-1C2A3148FD68}" name="book" dataDxfId="17"/>
    <tableColumn id="3" xr3:uid="{888D3C00-60D6-420B-BF9C-33D7B14D83AF}" name="author" dataDxfId="16"/>
    <tableColumn id="4" xr3:uid="{89604053-5F60-4CE7-91A4-16DE7BAC7F51}" name="url" dataDxfId="15"/>
    <tableColumn id="6" xr3:uid="{FB672607-60E5-4995-B779-C17192CBB75E}" name="target 1" dataDxfId="14">
      <calculatedColumnFormula>VLOOKUP(B2,'[1]gutenberg-predictions-1'!$A:$E,5,FALSE)</calculatedColumnFormula>
    </tableColumn>
    <tableColumn id="8" xr3:uid="{32E8F19F-608E-408D-9506-56824521CBA5}" name="target 2">
      <calculatedColumnFormula>VLOOKUP(B2,'[2]gutenberg-predictions-2'!$A:$E,5,FALSE)</calculatedColumnFormula>
    </tableColumn>
    <tableColumn id="10" xr3:uid="{F3C7886F-F3C6-430B-8169-719D0793928C}" name="target 3">
      <calculatedColumnFormula>VLOOKUP(B2,'[3]gutenberg-predictions-3'!$A:$E,5,FALSE)</calculatedColumnFormula>
    </tableColumn>
    <tableColumn id="12" xr3:uid="{70463405-881B-4816-A6B1-AE2798BC7ED7}" name="target 4">
      <calculatedColumnFormula>VLOOKUP(B2,'[4]gutenberg-predictions-4'!$A:$E,5,FALSE)</calculatedColumnFormula>
    </tableColumn>
    <tableColumn id="14" xr3:uid="{D716B850-C292-40CB-8F15-72834CDC8A03}" name="target 5">
      <calculatedColumnFormula>VLOOKUP(B2,'[5]gutenberg-predictions-5'!$A:$E,5,FALSE)</calculatedColumnFormula>
    </tableColumn>
    <tableColumn id="16" xr3:uid="{8FE1755F-18A6-42BB-BD2B-5B4CA72AD3CA}" name="target 6">
      <calculatedColumnFormula>VLOOKUP(B2,'[6]gutenberg-predictions-6'!$A:$E,5,FALSE)</calculatedColumnFormula>
    </tableColumn>
    <tableColumn id="5" xr3:uid="{A8A0E0B5-A02C-4FC0-9A0C-7DBEA55D5D94}" name="target 7" dataDxfId="13">
      <calculatedColumnFormula>VLOOKUP(B2,'[7]gutenberg-predictions-7'!$A:$E,5,FALSE)</calculatedColumnFormula>
    </tableColumn>
    <tableColumn id="7" xr3:uid="{C64EF0DE-37DB-4235-BFD5-F91E32901528}" name="target 8" dataDxfId="12">
      <calculatedColumnFormula>VLOOKUP(B2,'[8]gutenberg-predictions-8'!$A:$E,5,FALSE)</calculatedColumnFormula>
    </tableColumn>
    <tableColumn id="9" xr3:uid="{A6B801C2-1F8D-4FAB-B847-97213BE2319F}" name="target 9" dataDxfId="11">
      <calculatedColumnFormula>VLOOKUP(B2,'[9]gutenberg-predictions-9'!$A:$E,5,FALSE)</calculatedColumnFormula>
    </tableColumn>
    <tableColumn id="11" xr3:uid="{B12B90A4-5811-4612-9ABD-C84E4EF19226}" name="target 10" dataDxfId="10">
      <calculatedColumnFormula>VLOOKUP(B2,'[10]gutenberg-predictions-10'!$A:$E,5,FALSE)</calculatedColumnFormula>
    </tableColumn>
    <tableColumn id="17" xr3:uid="{78780E36-7693-4064-90D4-E1D30FC6AF73}" name="target average" dataDxfId="9">
      <calculatedColumnFormula>AVERAGE(Table1[[#This Row],[target 1]:[target 10]])</calculatedColumnFormula>
    </tableColumn>
    <tableColumn id="18" xr3:uid="{C58E73DD-39F0-4F84-8F67-40E351D16E58}" name="confidence" dataDxfId="8">
      <calculatedColumnFormula>1.95911*_xlfn.STDEV.S(Table1[[#This Row],[target 1]:[target 10]])/COUNT(Table1[[#This Row],[target 1]:[target 10]])</calculatedColumnFormula>
    </tableColumn>
    <tableColumn id="13" xr3:uid="{0FBB2977-B7F8-470B-A288-CABDBA5A024D}" name="Year Level" dataDxfId="7">
      <calculatedColumnFormula xml:space="preserve"> IF(O2&gt;=$C$105, "Year 9-", IF(O2&gt;=$C$106, "Year 9", IF(O2&gt;=$C$107, "Year 10", IF(O2&gt;=$C$108, "Year 11", IF(O2&gt;=$C$109, "Year 12", IF(O2&gt;=$C$110, "Year 13", "Year 13+"))))))</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3A31969-9427-45B0-836C-0097FB03DD02}" name="Table3" displayName="Table3" ref="B104:C110" totalsRowShown="0" headerRowDxfId="6" dataDxfId="4" headerRowBorderDxfId="5" tableBorderDxfId="3" totalsRowBorderDxfId="2">
  <autoFilter ref="B104:C110" xr:uid="{03A31969-9427-45B0-836C-0097FB03DD02}"/>
  <tableColumns count="2">
    <tableColumn id="1" xr3:uid="{F46C02FB-C118-4023-A0D5-2159C6C22D1B}" name="Year Level" dataDxfId="1"/>
    <tableColumn id="2" xr3:uid="{90BC2278-146E-4501-86C7-EE0950C86816}" name="Minimum Score" dataDxfId="0"/>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110"/>
  <sheetViews>
    <sheetView tabSelected="1" topLeftCell="A61" zoomScale="70" zoomScaleNormal="70" workbookViewId="0">
      <selection activeCell="D66" sqref="D66"/>
    </sheetView>
  </sheetViews>
  <sheetFormatPr defaultRowHeight="20.100000000000001" customHeight="1" x14ac:dyDescent="0.35"/>
  <cols>
    <col min="1" max="1" width="10.7109375" customWidth="1"/>
    <col min="2" max="2" width="35.140625" style="1" customWidth="1"/>
    <col min="3" max="3" width="33.5703125" style="1" customWidth="1"/>
    <col min="4" max="4" width="22.5703125" style="1" customWidth="1"/>
    <col min="5" max="6" width="18.7109375" style="1" customWidth="1"/>
    <col min="7" max="8" width="18.7109375" customWidth="1"/>
    <col min="9" max="9" width="18.7109375" style="1" customWidth="1"/>
    <col min="10" max="10" width="18.7109375" customWidth="1"/>
    <col min="11" max="11" width="18.5703125" style="4" customWidth="1"/>
    <col min="12" max="14" width="18.7109375" customWidth="1"/>
    <col min="15" max="15" width="21" customWidth="1"/>
    <col min="16" max="16" width="21.140625" customWidth="1"/>
    <col min="17" max="17" width="17.5703125" style="5" customWidth="1"/>
    <col min="18" max="18" width="20.7109375" style="5" customWidth="1"/>
    <col min="19" max="19" width="15.28515625" customWidth="1"/>
    <col min="20" max="20" width="13.28515625" customWidth="1"/>
  </cols>
  <sheetData>
    <row r="1" spans="1:20" ht="20.100000000000001" customHeight="1" x14ac:dyDescent="0.35">
      <c r="A1" s="2" t="s">
        <v>262</v>
      </c>
      <c r="B1" s="3" t="s">
        <v>0</v>
      </c>
      <c r="C1" s="3" t="s">
        <v>1</v>
      </c>
      <c r="D1" s="3" t="s">
        <v>2</v>
      </c>
      <c r="E1" s="3" t="s">
        <v>263</v>
      </c>
      <c r="F1" s="3" t="s">
        <v>264</v>
      </c>
      <c r="G1" s="3" t="s">
        <v>265</v>
      </c>
      <c r="H1" s="3" t="s">
        <v>268</v>
      </c>
      <c r="I1" s="3" t="s">
        <v>269</v>
      </c>
      <c r="J1" s="3" t="s">
        <v>270</v>
      </c>
      <c r="K1" s="3" t="s">
        <v>271</v>
      </c>
      <c r="L1" s="3" t="s">
        <v>272</v>
      </c>
      <c r="M1" s="3" t="s">
        <v>273</v>
      </c>
      <c r="N1" s="3" t="s">
        <v>274</v>
      </c>
      <c r="O1" s="2" t="s">
        <v>266</v>
      </c>
      <c r="P1" s="3" t="s">
        <v>267</v>
      </c>
      <c r="Q1" s="3" t="s">
        <v>298</v>
      </c>
    </row>
    <row r="2" spans="1:20" ht="20.100000000000001" customHeight="1" x14ac:dyDescent="0.35">
      <c r="A2">
        <v>90</v>
      </c>
      <c r="B2" t="s">
        <v>211</v>
      </c>
      <c r="C2" t="s">
        <v>212</v>
      </c>
      <c r="D2" t="s">
        <v>213</v>
      </c>
      <c r="E2"/>
      <c r="F2"/>
      <c r="I2"/>
      <c r="K2"/>
      <c r="O2" s="5" t="e">
        <f>AVERAGE(Table1[[#This Row],[target 1]:[target 10]])</f>
        <v>#DIV/0!</v>
      </c>
      <c r="P2" s="5" t="e">
        <f>1.95911*_xlfn.STDEV.S(Table1[[#This Row],[target 1]:[target 10]])/COUNT(Table1[[#This Row],[target 1]:[target 10]])</f>
        <v>#DIV/0!</v>
      </c>
      <c r="Q2" s="7" t="e">
        <f t="shared" ref="Q2:Q33" si="0" xml:space="preserve"> IF(O2&gt;=$C$105, "Year 9-", IF(O2&gt;=$C$106, "Year 9", IF(O2&gt;=$C$107, "Year 10", IF(O2&gt;=$C$108, "Year 11", IF(O2&gt;=$C$109, "Year 12", IF(O2&gt;=$C$110, "Year 13", "Year 13+"))))))</f>
        <v>#DIV/0!</v>
      </c>
      <c r="S2" s="17" t="s">
        <v>305</v>
      </c>
      <c r="T2" s="17"/>
    </row>
    <row r="3" spans="1:20" ht="20.100000000000001" customHeight="1" x14ac:dyDescent="0.35">
      <c r="A3">
        <v>31</v>
      </c>
      <c r="B3" t="s">
        <v>80</v>
      </c>
      <c r="C3" t="s">
        <v>81</v>
      </c>
      <c r="D3" t="s">
        <v>82</v>
      </c>
      <c r="E3" s="1">
        <f>VLOOKUP(B3,'[1]gutenberg-predictions-1'!$A:$E,5,FALSE)</f>
        <v>0.44875755906105003</v>
      </c>
      <c r="F3">
        <f>VLOOKUP(B3,'[2]gutenberg-predictions-2'!$A:$E,5,FALSE)</f>
        <v>0.60214394330978305</v>
      </c>
      <c r="G3">
        <f>VLOOKUP(B3,'[3]gutenberg-predictions-3'!$A:$E,5,FALSE)</f>
        <v>0.656757831573486</v>
      </c>
      <c r="H3">
        <f>VLOOKUP(B3,'[4]gutenberg-predictions-4'!$A:$E,5,FALSE)</f>
        <v>1.0300203561782799</v>
      </c>
      <c r="I3">
        <f>VLOOKUP(B3,'[5]gutenberg-predictions-5'!$A:$E,5,FALSE)</f>
        <v>0.65011143684387196</v>
      </c>
      <c r="J3">
        <f>VLOOKUP(B3,'[6]gutenberg-predictions-6'!$A:$E,5,FALSE)</f>
        <v>0.89230608940124501</v>
      </c>
      <c r="K3">
        <f>VLOOKUP(B3,'[7]gutenberg-predictions-7'!$A:$E,5,FALSE)</f>
        <v>0.70024675130844105</v>
      </c>
      <c r="L3">
        <f>VLOOKUP(B3,'[8]gutenberg-predictions-8'!$A:$E,5,FALSE)</f>
        <v>0.53316265344619695</v>
      </c>
      <c r="M3">
        <f>VLOOKUP(B3,'[9]gutenberg-predictions-9'!$A:$E,5,FALSE)</f>
        <v>0.309940785169601</v>
      </c>
      <c r="N3">
        <f>VLOOKUP(B3,'[10]gutenberg-predictions-10'!$A:$E,5,FALSE)</f>
        <v>0.53715789318084695</v>
      </c>
      <c r="O3" s="5">
        <f>AVERAGE(Table1[[#This Row],[target 1]:[target 10]])</f>
        <v>0.63606052994728013</v>
      </c>
      <c r="P3" s="5">
        <f>1.95911*_xlfn.STDEV.S(Table1[[#This Row],[target 1]:[target 10]])/COUNT(Table1[[#This Row],[target 1]:[target 10]])</f>
        <v>4.0707203859753585E-2</v>
      </c>
      <c r="Q3" s="7" t="str">
        <f t="shared" si="0"/>
        <v>Year 9-</v>
      </c>
      <c r="S3" s="9" t="s">
        <v>298</v>
      </c>
      <c r="T3" s="9" t="s">
        <v>300</v>
      </c>
    </row>
    <row r="4" spans="1:20" ht="20.100000000000001" customHeight="1" x14ac:dyDescent="0.35">
      <c r="A4">
        <v>3</v>
      </c>
      <c r="B4" t="s">
        <v>6</v>
      </c>
      <c r="C4" t="s">
        <v>7</v>
      </c>
      <c r="D4" t="s">
        <v>8</v>
      </c>
      <c r="E4" s="1">
        <f>VLOOKUP(B4,'[1]gutenberg-predictions-1'!$A:$E,5,FALSE)</f>
        <v>0.58036541938781705</v>
      </c>
      <c r="F4">
        <f>VLOOKUP(B4,'[2]gutenberg-predictions-2'!$A:$E,5,FALSE)</f>
        <v>-0.65093314647674505</v>
      </c>
      <c r="G4">
        <f>VLOOKUP(B4,'[3]gutenberg-predictions-3'!$A:$E,5,FALSE)</f>
        <v>-1.7683785408735199E-2</v>
      </c>
      <c r="H4">
        <f>VLOOKUP(B4,'[4]gutenberg-predictions-4'!$A:$E,5,FALSE)</f>
        <v>-0.34201115369796697</v>
      </c>
      <c r="I4">
        <f>VLOOKUP(B4,'[5]gutenberg-predictions-5'!$A:$E,5,FALSE)</f>
        <v>0.47585675120353699</v>
      </c>
      <c r="J4">
        <f>VLOOKUP(B4,'[6]gutenberg-predictions-6'!$A:$E,5,FALSE)</f>
        <v>0.54956990480422896</v>
      </c>
      <c r="K4">
        <f>VLOOKUP(B4,'[7]gutenberg-predictions-7'!$A:$E,5,FALSE)</f>
        <v>0.63158690929412797</v>
      </c>
      <c r="L4">
        <f>VLOOKUP(B4,'[8]gutenberg-predictions-8'!$A:$E,5,FALSE)</f>
        <v>0.32576453685760498</v>
      </c>
      <c r="M4">
        <f>VLOOKUP(B4,'[9]gutenberg-predictions-9'!$A:$E,5,FALSE)</f>
        <v>0.41914203763008101</v>
      </c>
      <c r="N4">
        <f>VLOOKUP(B4,'[10]gutenberg-predictions-10'!$A:$E,5,FALSE)</f>
        <v>-3.1012860126793302E-3</v>
      </c>
      <c r="O4" s="5">
        <f>AVERAGE(Table1[[#This Row],[target 1]:[target 10]])</f>
        <v>0.19685561875812702</v>
      </c>
      <c r="P4" s="5">
        <f>1.95911*_xlfn.STDEV.S(Table1[[#This Row],[target 1]:[target 10]])/COUNT(Table1[[#This Row],[target 1]:[target 10]])</f>
        <v>8.5132589277700899E-2</v>
      </c>
      <c r="Q4" s="7" t="str">
        <f t="shared" si="0"/>
        <v>Year 9</v>
      </c>
      <c r="S4" s="8" t="s">
        <v>302</v>
      </c>
      <c r="T4" s="8">
        <f>COUNTIF(Table1[Year Level], "Year 9-")</f>
        <v>1</v>
      </c>
    </row>
    <row r="5" spans="1:20" ht="20.100000000000001" customHeight="1" x14ac:dyDescent="0.35">
      <c r="A5">
        <v>39</v>
      </c>
      <c r="B5" t="s">
        <v>119</v>
      </c>
      <c r="C5" t="s">
        <v>22</v>
      </c>
      <c r="D5" t="s">
        <v>284</v>
      </c>
      <c r="E5" s="1">
        <f>VLOOKUP(B5,'[1]gutenberg-predictions-1'!$A:$E,5,FALSE)</f>
        <v>0.47021645307540799</v>
      </c>
      <c r="F5">
        <f>VLOOKUP(B5,'[2]gutenberg-predictions-2'!$A:$E,5,FALSE)</f>
        <v>0.35738667845726002</v>
      </c>
      <c r="G5">
        <f>VLOOKUP(B5,'[3]gutenberg-predictions-3'!$A:$E,5,FALSE)</f>
        <v>0.39069676399230902</v>
      </c>
      <c r="H5">
        <f>VLOOKUP(B5,'[4]gutenberg-predictions-4'!$A:$E,5,FALSE)</f>
        <v>0.69422137737274103</v>
      </c>
      <c r="I5">
        <f>VLOOKUP(B5,'[5]gutenberg-predictions-5'!$A:$E,5,FALSE)</f>
        <v>0.128937408328056</v>
      </c>
      <c r="J5">
        <f>VLOOKUP(B5,'[6]gutenberg-predictions-6'!$A:$E,5,FALSE)</f>
        <v>1.6993734985589901E-2</v>
      </c>
      <c r="K5">
        <f>VLOOKUP(B5,'[7]gutenberg-predictions-7'!$A:$E,5,FALSE)</f>
        <v>7.3418788611888802E-2</v>
      </c>
      <c r="L5">
        <f>VLOOKUP(B5,'[8]gutenberg-predictions-8'!$A:$E,5,FALSE)</f>
        <v>-0.167167767882347</v>
      </c>
      <c r="M5">
        <f>VLOOKUP(B5,'[9]gutenberg-predictions-9'!$A:$E,5,FALSE)</f>
        <v>2.31868103146553E-2</v>
      </c>
      <c r="N5">
        <f>VLOOKUP(B5,'[10]gutenberg-predictions-10'!$A:$E,5,FALSE)</f>
        <v>-0.31151846051216098</v>
      </c>
      <c r="O5" s="5">
        <f>AVERAGE(Table1[[#This Row],[target 1]:[target 10]])</f>
        <v>0.16763717867434</v>
      </c>
      <c r="P5" s="5">
        <f>1.95911*_xlfn.STDEV.S(Table1[[#This Row],[target 1]:[target 10]])/COUNT(Table1[[#This Row],[target 1]:[target 10]])</f>
        <v>6.0214945487902516E-2</v>
      </c>
      <c r="Q5" s="7" t="str">
        <f t="shared" si="0"/>
        <v>Year 9</v>
      </c>
      <c r="S5" s="8" t="s">
        <v>293</v>
      </c>
      <c r="T5" s="8">
        <f>COUNTIF(Table1[Year Level], "Year 9")</f>
        <v>7</v>
      </c>
    </row>
    <row r="6" spans="1:20" ht="20.100000000000001" customHeight="1" x14ac:dyDescent="0.35">
      <c r="A6">
        <v>12</v>
      </c>
      <c r="B6" t="s">
        <v>29</v>
      </c>
      <c r="C6" t="s">
        <v>30</v>
      </c>
      <c r="D6" t="s">
        <v>31</v>
      </c>
      <c r="E6" s="1">
        <f>VLOOKUP(B6,'[1]gutenberg-predictions-1'!$A:$E,5,FALSE)</f>
        <v>0.380507051944732</v>
      </c>
      <c r="F6">
        <f>VLOOKUP(B6,'[2]gutenberg-predictions-2'!$A:$E,5,FALSE)</f>
        <v>0.28640788793563798</v>
      </c>
      <c r="G6">
        <f>VLOOKUP(B6,'[3]gutenberg-predictions-3'!$A:$E,5,FALSE)</f>
        <v>0.14308407902717499</v>
      </c>
      <c r="H6">
        <f>VLOOKUP(B6,'[4]gutenberg-predictions-4'!$A:$E,5,FALSE)</f>
        <v>-3.5982657223939798E-2</v>
      </c>
      <c r="I6">
        <f>VLOOKUP(B6,'[5]gutenberg-predictions-5'!$A:$E,5,FALSE)</f>
        <v>3.8952860981225898E-2</v>
      </c>
      <c r="J6">
        <f>VLOOKUP(B6,'[6]gutenberg-predictions-6'!$A:$E,5,FALSE)</f>
        <v>0.12742029130458801</v>
      </c>
      <c r="K6">
        <f>VLOOKUP(B6,'[7]gutenberg-predictions-7'!$A:$E,5,FALSE)</f>
        <v>0.192793324589729</v>
      </c>
      <c r="L6">
        <f>VLOOKUP(B6,'[8]gutenberg-predictions-8'!$A:$E,5,FALSE)</f>
        <v>3.8952860981225898E-2</v>
      </c>
      <c r="M6">
        <f>VLOOKUP(B6,'[9]gutenberg-predictions-9'!$A:$E,5,FALSE)</f>
        <v>0.179473280906677</v>
      </c>
      <c r="N6">
        <f>VLOOKUP(B6,'[10]gutenberg-predictions-10'!$A:$E,5,FALSE)</f>
        <v>0.21258910000324199</v>
      </c>
      <c r="O6" s="5">
        <f>AVERAGE(Table1[[#This Row],[target 1]:[target 10]])</f>
        <v>0.15641980804502931</v>
      </c>
      <c r="P6" s="5">
        <f>1.95911*_xlfn.STDEV.S(Table1[[#This Row],[target 1]:[target 10]])/COUNT(Table1[[#This Row],[target 1]:[target 10]])</f>
        <v>2.4237776597986017E-2</v>
      </c>
      <c r="Q6" s="7" t="str">
        <f t="shared" si="0"/>
        <v>Year 9</v>
      </c>
      <c r="S6" s="8" t="s">
        <v>294</v>
      </c>
      <c r="T6" s="8">
        <f>COUNTIF(Table1[Year Level], "Year 10")</f>
        <v>21</v>
      </c>
    </row>
    <row r="7" spans="1:20" ht="20.100000000000001" customHeight="1" x14ac:dyDescent="0.35">
      <c r="A7">
        <v>15</v>
      </c>
      <c r="B7" t="s">
        <v>43</v>
      </c>
      <c r="C7" t="s">
        <v>44</v>
      </c>
      <c r="D7" t="s">
        <v>45</v>
      </c>
      <c r="E7" s="1">
        <f>VLOOKUP(B7,'[1]gutenberg-predictions-1'!$A:$E,5,FALSE)</f>
        <v>0.23398150503635401</v>
      </c>
      <c r="F7">
        <f>VLOOKUP(B7,'[2]gutenberg-predictions-2'!$A:$E,5,FALSE)</f>
        <v>-0.78087890148162797</v>
      </c>
      <c r="G7">
        <f>VLOOKUP(B7,'[3]gutenberg-predictions-3'!$A:$E,5,FALSE)</f>
        <v>0.184713929891586</v>
      </c>
      <c r="H7">
        <f>VLOOKUP(B7,'[4]gutenberg-predictions-4'!$A:$E,5,FALSE)</f>
        <v>0.128909140825271</v>
      </c>
      <c r="I7">
        <f>VLOOKUP(B7,'[5]gutenberg-predictions-5'!$A:$E,5,FALSE)</f>
        <v>-7.4092917144298498E-2</v>
      </c>
      <c r="J7">
        <f>VLOOKUP(B7,'[6]gutenberg-predictions-6'!$A:$E,5,FALSE)</f>
        <v>0.41313555836677501</v>
      </c>
      <c r="K7">
        <f>VLOOKUP(B7,'[7]gutenberg-predictions-7'!$A:$E,5,FALSE)</f>
        <v>-0.206149607896804</v>
      </c>
      <c r="L7">
        <f>VLOOKUP(B7,'[8]gutenberg-predictions-8'!$A:$E,5,FALSE)</f>
        <v>0.74049991369247403</v>
      </c>
      <c r="M7">
        <f>VLOOKUP(B7,'[9]gutenberg-predictions-9'!$A:$E,5,FALSE)</f>
        <v>0.27520784735679599</v>
      </c>
      <c r="N7">
        <f>VLOOKUP(B7,'[10]gutenberg-predictions-10'!$A:$E,5,FALSE)</f>
        <v>0.422504812479019</v>
      </c>
      <c r="O7" s="5">
        <f>AVERAGE(Table1[[#This Row],[target 1]:[target 10]])</f>
        <v>0.13378312811255447</v>
      </c>
      <c r="P7" s="5">
        <f>1.95911*_xlfn.STDEV.S(Table1[[#This Row],[target 1]:[target 10]])/COUNT(Table1[[#This Row],[target 1]:[target 10]])</f>
        <v>8.1499786040707678E-2</v>
      </c>
      <c r="Q7" s="7" t="str">
        <f t="shared" si="0"/>
        <v>Year 9</v>
      </c>
      <c r="S7" s="8" t="s">
        <v>295</v>
      </c>
      <c r="T7" s="8">
        <f>COUNTIF(Table1[Year Level], "Year 11")</f>
        <v>31</v>
      </c>
    </row>
    <row r="8" spans="1:20" ht="20.100000000000001" customHeight="1" x14ac:dyDescent="0.35">
      <c r="A8">
        <v>85</v>
      </c>
      <c r="B8" t="s">
        <v>216</v>
      </c>
      <c r="C8" t="s">
        <v>217</v>
      </c>
      <c r="D8" t="s">
        <v>218</v>
      </c>
      <c r="E8" s="1">
        <f>VLOOKUP(B8,'[1]gutenberg-predictions-1'!$A:$E,5,FALSE)</f>
        <v>0.27088698744773798</v>
      </c>
      <c r="F8">
        <f>VLOOKUP(B8,'[2]gutenberg-predictions-2'!$A:$E,5,FALSE)</f>
        <v>0.65978121757507302</v>
      </c>
      <c r="G8">
        <f>VLOOKUP(B8,'[3]gutenberg-predictions-3'!$A:$E,5,FALSE)</f>
        <v>0.24860478937625799</v>
      </c>
      <c r="H8">
        <f>VLOOKUP(B8,'[4]gutenberg-predictions-4'!$A:$E,5,FALSE)</f>
        <v>-0.239205762743949</v>
      </c>
      <c r="I8">
        <f>VLOOKUP(B8,'[5]gutenberg-predictions-5'!$A:$E,5,FALSE)</f>
        <v>0.30472695827484098</v>
      </c>
      <c r="J8">
        <f>VLOOKUP(B8,'[6]gutenberg-predictions-6'!$A:$E,5,FALSE)</f>
        <v>-0.398739963769912</v>
      </c>
      <c r="K8">
        <f>VLOOKUP(B8,'[7]gutenberg-predictions-7'!$A:$E,5,FALSE)</f>
        <v>-0.20855681598186401</v>
      </c>
      <c r="L8">
        <f>VLOOKUP(B8,'[8]gutenberg-predictions-8'!$A:$E,5,FALSE)</f>
        <v>0.28176969289779602</v>
      </c>
      <c r="M8">
        <f>VLOOKUP(B8,'[9]gutenberg-predictions-9'!$A:$E,5,FALSE)</f>
        <v>0.68117201328277499</v>
      </c>
      <c r="N8">
        <f>VLOOKUP(B8,'[10]gutenberg-predictions-10'!$A:$E,5,FALSE)</f>
        <v>-0.31639695167541498</v>
      </c>
      <c r="O8" s="5">
        <f>AVERAGE(Table1[[#This Row],[target 1]:[target 10]])</f>
        <v>0.12840421646833405</v>
      </c>
      <c r="P8" s="5">
        <f>1.95911*_xlfn.STDEV.S(Table1[[#This Row],[target 1]:[target 10]])/COUNT(Table1[[#This Row],[target 1]:[target 10]])</f>
        <v>7.7314766159701481E-2</v>
      </c>
      <c r="Q8" s="7" t="str">
        <f t="shared" si="0"/>
        <v>Year 9</v>
      </c>
      <c r="R8"/>
      <c r="S8" s="8" t="s">
        <v>296</v>
      </c>
      <c r="T8" s="8">
        <f>COUNTIF(Table1[Year Level], "Year 12")</f>
        <v>8</v>
      </c>
    </row>
    <row r="9" spans="1:20" ht="20.100000000000001" customHeight="1" x14ac:dyDescent="0.35">
      <c r="A9">
        <v>8</v>
      </c>
      <c r="B9" t="s">
        <v>21</v>
      </c>
      <c r="C9" t="s">
        <v>22</v>
      </c>
      <c r="D9" t="s">
        <v>23</v>
      </c>
      <c r="E9" s="1">
        <f>VLOOKUP(B9,'[1]gutenberg-predictions-1'!$A:$E,5,FALSE)</f>
        <v>3.2486058771610198E-2</v>
      </c>
      <c r="F9">
        <f>VLOOKUP(B9,'[2]gutenberg-predictions-2'!$A:$E,5,FALSE)</f>
        <v>0.64447426795959395</v>
      </c>
      <c r="G9">
        <f>VLOOKUP(B9,'[3]gutenberg-predictions-3'!$A:$E,5,FALSE)</f>
        <v>0.59430944919586104</v>
      </c>
      <c r="H9">
        <f>VLOOKUP(B9,'[4]gutenberg-predictions-4'!$A:$E,5,FALSE)</f>
        <v>-0.19069211184978399</v>
      </c>
      <c r="I9">
        <f>VLOOKUP(B9,'[5]gutenberg-predictions-5'!$A:$E,5,FALSE)</f>
        <v>0.24427159130573201</v>
      </c>
      <c r="J9">
        <f>VLOOKUP(B9,'[6]gutenberg-predictions-6'!$A:$E,5,FALSE)</f>
        <v>-4.4878773391246699E-2</v>
      </c>
      <c r="K9">
        <f>VLOOKUP(B9,'[7]gutenberg-predictions-7'!$A:$E,5,FALSE)</f>
        <v>3.3038590103387798E-2</v>
      </c>
      <c r="L9">
        <f>VLOOKUP(B9,'[8]gutenberg-predictions-8'!$A:$E,5,FALSE)</f>
        <v>-0.47080951929092402</v>
      </c>
      <c r="M9">
        <f>VLOOKUP(B9,'[9]gutenberg-predictions-9'!$A:$E,5,FALSE)</f>
        <v>-3.1211767345666799E-2</v>
      </c>
      <c r="N9">
        <f>VLOOKUP(B9,'[10]gutenberg-predictions-10'!$A:$E,5,FALSE)</f>
        <v>-0.19255177676677701</v>
      </c>
      <c r="O9" s="5">
        <f>AVERAGE(Table1[[#This Row],[target 1]:[target 10]])</f>
        <v>6.184360086917863E-2</v>
      </c>
      <c r="P9" s="5">
        <f>1.95911*_xlfn.STDEV.S(Table1[[#This Row],[target 1]:[target 10]])/COUNT(Table1[[#This Row],[target 1]:[target 10]])</f>
        <v>6.8185582837376593E-2</v>
      </c>
      <c r="Q9" s="7" t="str">
        <f t="shared" si="0"/>
        <v>Year 9</v>
      </c>
      <c r="R9"/>
      <c r="S9" s="8" t="s">
        <v>297</v>
      </c>
      <c r="T9" s="8">
        <f>COUNTIF(Table1[Year Level], "Year 13")</f>
        <v>12</v>
      </c>
    </row>
    <row r="10" spans="1:20" ht="20.100000000000001" customHeight="1" x14ac:dyDescent="0.35">
      <c r="A10">
        <v>38</v>
      </c>
      <c r="B10" t="s">
        <v>107</v>
      </c>
      <c r="C10" t="s">
        <v>108</v>
      </c>
      <c r="D10" t="s">
        <v>109</v>
      </c>
      <c r="E10" s="1">
        <f>VLOOKUP(B10,'[1]gutenberg-predictions-1'!$A:$E,5,FALSE)</f>
        <v>3.2160501927137299E-2</v>
      </c>
      <c r="F10">
        <f>VLOOKUP(B10,'[2]gutenberg-predictions-2'!$A:$E,5,FALSE)</f>
        <v>-0.15962216258049</v>
      </c>
      <c r="G10">
        <f>VLOOKUP(B10,'[3]gutenberg-predictions-3'!$A:$E,5,FALSE)</f>
        <v>0.34838950634002602</v>
      </c>
      <c r="H10">
        <f>VLOOKUP(B10,'[4]gutenberg-predictions-4'!$A:$E,5,FALSE)</f>
        <v>0.12709651887416801</v>
      </c>
      <c r="I10">
        <f>VLOOKUP(B10,'[5]gutenberg-predictions-5'!$A:$E,5,FALSE)</f>
        <v>-0.43513509631156899</v>
      </c>
      <c r="J10">
        <f>VLOOKUP(B10,'[6]gutenberg-predictions-6'!$A:$E,5,FALSE)</f>
        <v>0.53027588129043501</v>
      </c>
      <c r="K10">
        <f>VLOOKUP(B10,'[7]gutenberg-predictions-7'!$A:$E,5,FALSE)</f>
        <v>0.90621358156204201</v>
      </c>
      <c r="L10">
        <f>VLOOKUP(B10,'[8]gutenberg-predictions-8'!$A:$E,5,FALSE)</f>
        <v>0.43707913160324002</v>
      </c>
      <c r="M10">
        <f>VLOOKUP(B10,'[9]gutenberg-predictions-9'!$A:$E,5,FALSE)</f>
        <v>-1.5866277217864899</v>
      </c>
      <c r="N10">
        <f>VLOOKUP(B10,'[10]gutenberg-predictions-10'!$A:$E,5,FALSE)</f>
        <v>-0.81270861625671298</v>
      </c>
      <c r="O10" s="5">
        <f>AVERAGE(Table1[[#This Row],[target 1]:[target 10]])</f>
        <v>-6.1287847533821348E-2</v>
      </c>
      <c r="P10" s="5">
        <f>1.95911*_xlfn.STDEV.S(Table1[[#This Row],[target 1]:[target 10]])/COUNT(Table1[[#This Row],[target 1]:[target 10]])</f>
        <v>0.14288166799006846</v>
      </c>
      <c r="Q10" s="7" t="str">
        <f t="shared" si="0"/>
        <v>Year 9</v>
      </c>
      <c r="R10"/>
      <c r="S10" s="8" t="s">
        <v>301</v>
      </c>
      <c r="T10" s="8">
        <f>COUNTIF(Table1[Year Level], "Year 13+")</f>
        <v>19</v>
      </c>
    </row>
    <row r="11" spans="1:20" ht="20.100000000000001" customHeight="1" x14ac:dyDescent="0.35">
      <c r="A11">
        <v>23</v>
      </c>
      <c r="B11" t="s">
        <v>61</v>
      </c>
      <c r="C11" t="s">
        <v>62</v>
      </c>
      <c r="D11" t="s">
        <v>63</v>
      </c>
      <c r="E11" s="1">
        <f>VLOOKUP(B11,'[1]gutenberg-predictions-1'!$A:$E,5,FALSE)</f>
        <v>-0.31741210818290699</v>
      </c>
      <c r="F11">
        <f>VLOOKUP(B11,'[2]gutenberg-predictions-2'!$A:$E,5,FALSE)</f>
        <v>0.620139360427856</v>
      </c>
      <c r="G11">
        <f>VLOOKUP(B11,'[3]gutenberg-predictions-3'!$A:$E,5,FALSE)</f>
        <v>2.29812636971473E-2</v>
      </c>
      <c r="H11">
        <f>VLOOKUP(B11,'[4]gutenberg-predictions-4'!$A:$E,5,FALSE)</f>
        <v>6.3264563679695102E-2</v>
      </c>
      <c r="I11">
        <f>VLOOKUP(B11,'[5]gutenberg-predictions-5'!$A:$E,5,FALSE)</f>
        <v>-9.43442657589912E-2</v>
      </c>
      <c r="J11">
        <f>VLOOKUP(B11,'[6]gutenberg-predictions-6'!$A:$E,5,FALSE)</f>
        <v>-4.6666424721479402E-2</v>
      </c>
      <c r="K11">
        <f>VLOOKUP(B11,'[7]gutenberg-predictions-7'!$A:$E,5,FALSE)</f>
        <v>-0.47458049654960599</v>
      </c>
      <c r="L11">
        <f>VLOOKUP(B11,'[8]gutenberg-predictions-8'!$A:$E,5,FALSE)</f>
        <v>0.19187675416469499</v>
      </c>
      <c r="M11">
        <f>VLOOKUP(B11,'[9]gutenberg-predictions-9'!$A:$E,5,FALSE)</f>
        <v>-0.97908675670623702</v>
      </c>
      <c r="N11">
        <f>VLOOKUP(B11,'[10]gutenberg-predictions-10'!$A:$E,5,FALSE)</f>
        <v>-0.94717627763748102</v>
      </c>
      <c r="O11" s="5">
        <f>AVERAGE(Table1[[#This Row],[target 1]:[target 10]])</f>
        <v>-0.19610043875873082</v>
      </c>
      <c r="P11" s="5">
        <f>1.95911*_xlfn.STDEV.S(Table1[[#This Row],[target 1]:[target 10]])/COUNT(Table1[[#This Row],[target 1]:[target 10]])</f>
        <v>9.7610430729799746E-2</v>
      </c>
      <c r="Q11" s="7" t="str">
        <f t="shared" si="0"/>
        <v>Year 10</v>
      </c>
      <c r="R11"/>
      <c r="S11" s="8" t="s">
        <v>303</v>
      </c>
      <c r="T11" s="8">
        <f>SUM(T4:T10)</f>
        <v>99</v>
      </c>
    </row>
    <row r="12" spans="1:20" ht="20.100000000000001" customHeight="1" x14ac:dyDescent="0.35">
      <c r="A12">
        <v>37</v>
      </c>
      <c r="B12" t="s">
        <v>99</v>
      </c>
      <c r="C12" t="s">
        <v>100</v>
      </c>
      <c r="D12" t="s">
        <v>101</v>
      </c>
      <c r="E12" s="1">
        <f>VLOOKUP(B12,'[1]gutenberg-predictions-1'!$A:$E,5,FALSE)</f>
        <v>-0.25218799710273698</v>
      </c>
      <c r="F12">
        <f>VLOOKUP(B12,'[2]gutenberg-predictions-2'!$A:$E,5,FALSE)</f>
        <v>-2.1882572174072199</v>
      </c>
      <c r="G12">
        <f>VLOOKUP(B12,'[3]gutenberg-predictions-3'!$A:$E,5,FALSE)</f>
        <v>0.20744170248508401</v>
      </c>
      <c r="H12">
        <f>VLOOKUP(B12,'[4]gutenberg-predictions-4'!$A:$E,5,FALSE)</f>
        <v>0.29322579503059298</v>
      </c>
      <c r="I12">
        <f>VLOOKUP(B12,'[5]gutenberg-predictions-5'!$A:$E,5,FALSE)</f>
        <v>-0.71732199192047097</v>
      </c>
      <c r="J12">
        <f>VLOOKUP(B12,'[6]gutenberg-predictions-6'!$A:$E,5,FALSE)</f>
        <v>-3.52784283459186E-2</v>
      </c>
      <c r="K12">
        <f>VLOOKUP(B12,'[7]gutenberg-predictions-7'!$A:$E,5,FALSE)</f>
        <v>-0.16460433602332999</v>
      </c>
      <c r="L12">
        <f>VLOOKUP(B12,'[8]gutenberg-predictions-8'!$A:$E,5,FALSE)</f>
        <v>-0.194483637809753</v>
      </c>
      <c r="M12">
        <f>VLOOKUP(B12,'[9]gutenberg-predictions-9'!$A:$E,5,FALSE)</f>
        <v>0.537389516830444</v>
      </c>
      <c r="N12">
        <f>VLOOKUP(B12,'[10]gutenberg-predictions-10'!$A:$E,5,FALSE)</f>
        <v>0.41727694869041398</v>
      </c>
      <c r="O12" s="5">
        <f>AVERAGE(Table1[[#This Row],[target 1]:[target 10]])</f>
        <v>-0.20967996455728941</v>
      </c>
      <c r="P12" s="5">
        <f>1.95911*_xlfn.STDEV.S(Table1[[#This Row],[target 1]:[target 10]])/COUNT(Table1[[#This Row],[target 1]:[target 10]])</f>
        <v>0.15433021454812504</v>
      </c>
      <c r="Q12" s="7" t="str">
        <f t="shared" si="0"/>
        <v>Year 10</v>
      </c>
      <c r="R12"/>
    </row>
    <row r="13" spans="1:20" ht="20.100000000000001" customHeight="1" x14ac:dyDescent="0.35">
      <c r="A13">
        <v>76</v>
      </c>
      <c r="B13" t="s">
        <v>247</v>
      </c>
      <c r="C13" t="s">
        <v>248</v>
      </c>
      <c r="D13" t="s">
        <v>249</v>
      </c>
      <c r="E13" s="1">
        <f>VLOOKUP(B13,'[1]gutenberg-predictions-1'!$A:$E,5,FALSE)</f>
        <v>-0.49106919765472401</v>
      </c>
      <c r="F13">
        <f>VLOOKUP(B13,'[2]gutenberg-predictions-2'!$A:$E,5,FALSE)</f>
        <v>-0.24863545596599501</v>
      </c>
      <c r="G13">
        <f>VLOOKUP(B13,'[3]gutenberg-predictions-3'!$A:$E,5,FALSE)</f>
        <v>4.0442433208227102E-2</v>
      </c>
      <c r="H13">
        <f>VLOOKUP(B13,'[4]gutenberg-predictions-4'!$A:$E,5,FALSE)</f>
        <v>-0.59324955940246504</v>
      </c>
      <c r="I13">
        <f>VLOOKUP(B13,'[5]gutenberg-predictions-5'!$A:$E,5,FALSE)</f>
        <v>-1.0373171567916799</v>
      </c>
      <c r="J13">
        <f>VLOOKUP(B13,'[6]gutenberg-predictions-6'!$A:$E,5,FALSE)</f>
        <v>-0.381258875131607</v>
      </c>
      <c r="K13">
        <f>VLOOKUP(B13,'[7]gutenberg-predictions-7'!$A:$E,5,FALSE)</f>
        <v>1.40318376943469E-2</v>
      </c>
      <c r="L13">
        <f>VLOOKUP(B13,'[8]gutenberg-predictions-8'!$A:$E,5,FALSE)</f>
        <v>0.50152415037155096</v>
      </c>
      <c r="M13">
        <f>VLOOKUP(B13,'[9]gutenberg-predictions-9'!$A:$E,5,FALSE)</f>
        <v>-4.5717496424913399E-2</v>
      </c>
      <c r="N13">
        <f>VLOOKUP(B13,'[10]gutenberg-predictions-10'!$A:$E,5,FALSE)</f>
        <v>-5.5850278586149202E-2</v>
      </c>
      <c r="O13" s="5">
        <f>AVERAGE(Table1[[#This Row],[target 1]:[target 10]])</f>
        <v>-0.22970995986834084</v>
      </c>
      <c r="P13" s="5">
        <f>1.95911*_xlfn.STDEV.S(Table1[[#This Row],[target 1]:[target 10]])/COUNT(Table1[[#This Row],[target 1]:[target 10]])</f>
        <v>8.2788990772872786E-2</v>
      </c>
      <c r="Q13" s="7" t="str">
        <f t="shared" si="0"/>
        <v>Year 10</v>
      </c>
      <c r="R13"/>
    </row>
    <row r="14" spans="1:20" ht="20.100000000000001" customHeight="1" x14ac:dyDescent="0.35">
      <c r="A14">
        <v>66</v>
      </c>
      <c r="B14" t="s">
        <v>177</v>
      </c>
      <c r="C14" t="s">
        <v>178</v>
      </c>
      <c r="D14" t="s">
        <v>179</v>
      </c>
      <c r="E14" s="1">
        <f>VLOOKUP(B14,'[1]gutenberg-predictions-1'!$A:$E,5,FALSE)</f>
        <v>-5.8818470686674097E-2</v>
      </c>
      <c r="F14">
        <f>VLOOKUP(B14,'[2]gutenberg-predictions-2'!$A:$E,5,FALSE)</f>
        <v>-0.31988075375556901</v>
      </c>
      <c r="G14">
        <f>VLOOKUP(B14,'[3]gutenberg-predictions-3'!$A:$E,5,FALSE)</f>
        <v>-0.56243216991424505</v>
      </c>
      <c r="H14">
        <f>VLOOKUP(B14,'[4]gutenberg-predictions-4'!$A:$E,5,FALSE)</f>
        <v>-0.745208740234375</v>
      </c>
      <c r="I14">
        <f>VLOOKUP(B14,'[5]gutenberg-predictions-5'!$A:$E,5,FALSE)</f>
        <v>-2.0029593259096101E-2</v>
      </c>
      <c r="J14">
        <f>VLOOKUP(B14,'[6]gutenberg-predictions-6'!$A:$E,5,FALSE)</f>
        <v>-0.135160326957702</v>
      </c>
      <c r="K14">
        <f>VLOOKUP(B14,'[7]gutenberg-predictions-7'!$A:$E,5,FALSE)</f>
        <v>-0.43212416768074002</v>
      </c>
      <c r="L14">
        <f>VLOOKUP(B14,'[8]gutenberg-predictions-8'!$A:$E,5,FALSE)</f>
        <v>-0.220418706536293</v>
      </c>
      <c r="M14">
        <f>VLOOKUP(B14,'[9]gutenberg-predictions-9'!$A:$E,5,FALSE)</f>
        <v>-9.1439843177795396E-2</v>
      </c>
      <c r="N14">
        <f>VLOOKUP(B14,'[10]gutenberg-predictions-10'!$A:$E,5,FALSE)</f>
        <v>3.4279778599738998E-2</v>
      </c>
      <c r="O14" s="5">
        <f>AVERAGE(Table1[[#This Row],[target 1]:[target 10]])</f>
        <v>-0.25512329936027511</v>
      </c>
      <c r="P14" s="5">
        <f>1.95911*_xlfn.STDEV.S(Table1[[#This Row],[target 1]:[target 10]])/COUNT(Table1[[#This Row],[target 1]:[target 10]])</f>
        <v>5.0164604238092325E-2</v>
      </c>
      <c r="Q14" s="7" t="str">
        <f t="shared" si="0"/>
        <v>Year 10</v>
      </c>
      <c r="R14"/>
    </row>
    <row r="15" spans="1:20" ht="20.100000000000001" customHeight="1" x14ac:dyDescent="0.35">
      <c r="A15">
        <v>59</v>
      </c>
      <c r="B15" t="s">
        <v>163</v>
      </c>
      <c r="C15" t="s">
        <v>73</v>
      </c>
      <c r="D15" t="s">
        <v>164</v>
      </c>
      <c r="E15" s="1">
        <f>VLOOKUP(B15,'[1]gutenberg-predictions-1'!$A:$E,5,FALSE)</f>
        <v>0.14777405560016599</v>
      </c>
      <c r="F15">
        <f>VLOOKUP(B15,'[2]gutenberg-predictions-2'!$A:$E,5,FALSE)</f>
        <v>0.46048876643180803</v>
      </c>
      <c r="G15">
        <f>VLOOKUP(B15,'[3]gutenberg-predictions-3'!$A:$E,5,FALSE)</f>
        <v>-0.39594689011573703</v>
      </c>
      <c r="H15">
        <f>VLOOKUP(B15,'[4]gutenberg-predictions-4'!$A:$E,5,FALSE)</f>
        <v>-0.54085022211074796</v>
      </c>
      <c r="I15">
        <f>VLOOKUP(B15,'[5]gutenberg-predictions-5'!$A:$E,5,FALSE)</f>
        <v>-0.66194462776184004</v>
      </c>
      <c r="J15">
        <f>VLOOKUP(B15,'[6]gutenberg-predictions-6'!$A:$E,5,FALSE)</f>
        <v>0.14340335130691501</v>
      </c>
      <c r="K15">
        <f>VLOOKUP(B15,'[7]gutenberg-predictions-7'!$A:$E,5,FALSE)</f>
        <v>-0.35151860117912198</v>
      </c>
      <c r="L15">
        <f>VLOOKUP(B15,'[8]gutenberg-predictions-8'!$A:$E,5,FALSE)</f>
        <v>-0.73842227458953802</v>
      </c>
      <c r="M15">
        <f>VLOOKUP(B15,'[9]gutenberg-predictions-9'!$A:$E,5,FALSE)</f>
        <v>-0.440304815769195</v>
      </c>
      <c r="N15">
        <f>VLOOKUP(B15,'[10]gutenberg-predictions-10'!$A:$E,5,FALSE)</f>
        <v>-0.26308402419090199</v>
      </c>
      <c r="O15" s="5">
        <f>AVERAGE(Table1[[#This Row],[target 1]:[target 10]])</f>
        <v>-0.26404052823781932</v>
      </c>
      <c r="P15" s="5">
        <f>1.95911*_xlfn.STDEV.S(Table1[[#This Row],[target 1]:[target 10]])/COUNT(Table1[[#This Row],[target 1]:[target 10]])</f>
        <v>7.6621421342873003E-2</v>
      </c>
      <c r="Q15" s="7" t="str">
        <f t="shared" si="0"/>
        <v>Year 10</v>
      </c>
      <c r="R15"/>
    </row>
    <row r="16" spans="1:20" ht="20.100000000000001" customHeight="1" x14ac:dyDescent="0.35">
      <c r="A16">
        <v>10</v>
      </c>
      <c r="B16" t="s">
        <v>27</v>
      </c>
      <c r="C16" t="s">
        <v>28</v>
      </c>
      <c r="D16" t="s">
        <v>282</v>
      </c>
      <c r="E16" s="1">
        <f>VLOOKUP(B16,'[1]gutenberg-predictions-1'!$A:$E,5,FALSE)</f>
        <v>-0.26246526837348899</v>
      </c>
      <c r="F16">
        <f>VLOOKUP(B16,'[2]gutenberg-predictions-2'!$A:$E,5,FALSE)</f>
        <v>-0.27596598863601601</v>
      </c>
      <c r="G16">
        <f>VLOOKUP(B16,'[3]gutenberg-predictions-3'!$A:$E,5,FALSE)</f>
        <v>-1.2600888013839699</v>
      </c>
      <c r="H16">
        <f>VLOOKUP(B16,'[4]gutenberg-predictions-4'!$A:$E,5,FALSE)</f>
        <v>-0.21625693142413999</v>
      </c>
      <c r="I16">
        <f>VLOOKUP(B16,'[5]gutenberg-predictions-5'!$A:$E,5,FALSE)</f>
        <v>-0.16403372585773399</v>
      </c>
      <c r="J16">
        <f>VLOOKUP(B16,'[6]gutenberg-predictions-6'!$A:$E,5,FALSE)</f>
        <v>0.50629955530166604</v>
      </c>
      <c r="K16">
        <f>VLOOKUP(B16,'[7]gutenberg-predictions-7'!$A:$E,5,FALSE)</f>
        <v>-1.42369997501373</v>
      </c>
      <c r="L16">
        <f>VLOOKUP(B16,'[8]gutenberg-predictions-8'!$A:$E,5,FALSE)</f>
        <v>0.32011231780052102</v>
      </c>
      <c r="M16">
        <f>VLOOKUP(B16,'[9]gutenberg-predictions-9'!$A:$E,5,FALSE)</f>
        <v>-0.60524141788482599</v>
      </c>
      <c r="N16">
        <f>VLOOKUP(B16,'[10]gutenberg-predictions-10'!$A:$E,5,FALSE)</f>
        <v>0.15261675417423201</v>
      </c>
      <c r="O16" s="5">
        <f>AVERAGE(Table1[[#This Row],[target 1]:[target 10]])</f>
        <v>-0.32287234812974852</v>
      </c>
      <c r="P16" s="5">
        <f>1.95911*_xlfn.STDEV.S(Table1[[#This Row],[target 1]:[target 10]])/COUNT(Table1[[#This Row],[target 1]:[target 10]])</f>
        <v>0.12285803976349333</v>
      </c>
      <c r="Q16" s="7" t="str">
        <f t="shared" si="0"/>
        <v>Year 10</v>
      </c>
      <c r="R16"/>
    </row>
    <row r="17" spans="1:18" ht="20.100000000000001" customHeight="1" x14ac:dyDescent="0.35">
      <c r="A17">
        <v>48</v>
      </c>
      <c r="B17" t="s">
        <v>153</v>
      </c>
      <c r="C17" t="s">
        <v>154</v>
      </c>
      <c r="D17" t="s">
        <v>155</v>
      </c>
      <c r="E17" s="1">
        <f>VLOOKUP(B17,'[1]gutenberg-predictions-1'!$A:$E,5,FALSE)</f>
        <v>-0.83321201801300004</v>
      </c>
      <c r="F17">
        <f>VLOOKUP(B17,'[2]gutenberg-predictions-2'!$A:$E,5,FALSE)</f>
        <v>-0.38399478793144198</v>
      </c>
      <c r="G17">
        <f>VLOOKUP(B17,'[3]gutenberg-predictions-3'!$A:$E,5,FALSE)</f>
        <v>0.242650210857391</v>
      </c>
      <c r="H17">
        <f>VLOOKUP(B17,'[4]gutenberg-predictions-4'!$A:$E,5,FALSE)</f>
        <v>-0.76376521587371804</v>
      </c>
      <c r="I17">
        <f>VLOOKUP(B17,'[5]gutenberg-predictions-5'!$A:$E,5,FALSE)</f>
        <v>-0.166203022003173</v>
      </c>
      <c r="J17">
        <f>VLOOKUP(B17,'[6]gutenberg-predictions-6'!$A:$E,5,FALSE)</f>
        <v>0.34260872006416299</v>
      </c>
      <c r="K17">
        <f>VLOOKUP(B17,'[7]gutenberg-predictions-7'!$A:$E,5,FALSE)</f>
        <v>-0.66628557443618697</v>
      </c>
      <c r="L17">
        <f>VLOOKUP(B17,'[8]gutenberg-predictions-8'!$A:$E,5,FALSE)</f>
        <v>-0.75280386209487904</v>
      </c>
      <c r="M17">
        <f>VLOOKUP(B17,'[9]gutenberg-predictions-9'!$A:$E,5,FALSE)</f>
        <v>-0.403194099664688</v>
      </c>
      <c r="N17">
        <f>VLOOKUP(B17,'[10]gutenberg-predictions-10'!$A:$E,5,FALSE)</f>
        <v>-0.250149756669998</v>
      </c>
      <c r="O17" s="5">
        <f>AVERAGE(Table1[[#This Row],[target 1]:[target 10]])</f>
        <v>-0.36343494057655318</v>
      </c>
      <c r="P17" s="5">
        <f>1.95911*_xlfn.STDEV.S(Table1[[#This Row],[target 1]:[target 10]])/COUNT(Table1[[#This Row],[target 1]:[target 10]])</f>
        <v>8.1141108412883078E-2</v>
      </c>
      <c r="Q17" s="7" t="str">
        <f t="shared" si="0"/>
        <v>Year 10</v>
      </c>
      <c r="R17"/>
    </row>
    <row r="18" spans="1:18" ht="20.100000000000001" customHeight="1" x14ac:dyDescent="0.35">
      <c r="A18">
        <v>4</v>
      </c>
      <c r="B18" t="s">
        <v>12</v>
      </c>
      <c r="C18" t="s">
        <v>13</v>
      </c>
      <c r="D18" t="s">
        <v>14</v>
      </c>
      <c r="E18" s="1">
        <f>VLOOKUP(B18,'[1]gutenberg-predictions-1'!$A:$E,5,FALSE)</f>
        <v>-9.2140465974807698E-2</v>
      </c>
      <c r="F18">
        <f>VLOOKUP(B18,'[2]gutenberg-predictions-2'!$A:$E,5,FALSE)</f>
        <v>-6.1436776071786797E-2</v>
      </c>
      <c r="G18">
        <f>VLOOKUP(B18,'[3]gutenberg-predictions-3'!$A:$E,5,FALSE)</f>
        <v>-0.23431898653507199</v>
      </c>
      <c r="H18">
        <f>VLOOKUP(B18,'[4]gutenberg-predictions-4'!$A:$E,5,FALSE)</f>
        <v>-5.0868604332208599E-2</v>
      </c>
      <c r="I18">
        <f>VLOOKUP(B18,'[5]gutenberg-predictions-5'!$A:$E,5,FALSE)</f>
        <v>-0.125578477978706</v>
      </c>
      <c r="J18">
        <f>VLOOKUP(B18,'[6]gutenberg-predictions-6'!$A:$E,5,FALSE)</f>
        <v>-0.46701365709304798</v>
      </c>
      <c r="K18">
        <f>VLOOKUP(B18,'[7]gutenberg-predictions-7'!$A:$E,5,FALSE)</f>
        <v>-1.14717245101928</v>
      </c>
      <c r="L18">
        <f>VLOOKUP(B18,'[8]gutenberg-predictions-8'!$A:$E,5,FALSE)</f>
        <v>-1.1318509578704801</v>
      </c>
      <c r="M18">
        <f>VLOOKUP(B18,'[9]gutenberg-predictions-9'!$A:$E,5,FALSE)</f>
        <v>-0.70012617111205999</v>
      </c>
      <c r="N18">
        <f>VLOOKUP(B18,'[10]gutenberg-predictions-10'!$A:$E,5,FALSE)</f>
        <v>0.27782130241393999</v>
      </c>
      <c r="O18" s="5">
        <f>AVERAGE(Table1[[#This Row],[target 1]:[target 10]])</f>
        <v>-0.37326852455735088</v>
      </c>
      <c r="P18" s="5">
        <f>1.95911*_xlfn.STDEV.S(Table1[[#This Row],[target 1]:[target 10]])/COUNT(Table1[[#This Row],[target 1]:[target 10]])</f>
        <v>9.4064207010360307E-2</v>
      </c>
      <c r="Q18" s="7" t="str">
        <f t="shared" si="0"/>
        <v>Year 10</v>
      </c>
      <c r="R18"/>
    </row>
    <row r="19" spans="1:18" ht="20.100000000000001" customHeight="1" x14ac:dyDescent="0.35">
      <c r="A19">
        <v>36</v>
      </c>
      <c r="B19" t="s">
        <v>102</v>
      </c>
      <c r="C19" t="s">
        <v>103</v>
      </c>
      <c r="D19" t="s">
        <v>104</v>
      </c>
      <c r="E19" s="1">
        <f>VLOOKUP(B19,'[1]gutenberg-predictions-1'!$A:$E,5,FALSE)</f>
        <v>-0.19418570399284299</v>
      </c>
      <c r="F19">
        <f>VLOOKUP(B19,'[2]gutenberg-predictions-2'!$A:$E,5,FALSE)</f>
        <v>-0.49540239572525002</v>
      </c>
      <c r="G19">
        <f>VLOOKUP(B19,'[3]gutenberg-predictions-3'!$A:$E,5,FALSE)</f>
        <v>5.0343461334705297E-2</v>
      </c>
      <c r="H19">
        <f>VLOOKUP(B19,'[4]gutenberg-predictions-4'!$A:$E,5,FALSE)</f>
        <v>-0.65325868129730202</v>
      </c>
      <c r="I19">
        <f>VLOOKUP(B19,'[5]gutenberg-predictions-5'!$A:$E,5,FALSE)</f>
        <v>-0.91751861572265603</v>
      </c>
      <c r="J19">
        <f>VLOOKUP(B19,'[6]gutenberg-predictions-6'!$A:$E,5,FALSE)</f>
        <v>0.55405056476592995</v>
      </c>
      <c r="K19">
        <f>VLOOKUP(B19,'[7]gutenberg-predictions-7'!$A:$E,5,FALSE)</f>
        <v>0.108561493456363</v>
      </c>
      <c r="L19">
        <f>VLOOKUP(B19,'[8]gutenberg-predictions-8'!$A:$E,5,FALSE)</f>
        <v>-1.00771379470825</v>
      </c>
      <c r="M19">
        <f>VLOOKUP(B19,'[9]gutenberg-predictions-9'!$A:$E,5,FALSE)</f>
        <v>-1.0773504972457799</v>
      </c>
      <c r="N19">
        <f>VLOOKUP(B19,'[10]gutenberg-predictions-10'!$A:$E,5,FALSE)</f>
        <v>-0.238475471735</v>
      </c>
      <c r="O19" s="5">
        <f>AVERAGE(Table1[[#This Row],[target 1]:[target 10]])</f>
        <v>-0.38709496408700822</v>
      </c>
      <c r="P19" s="5">
        <f>1.95911*_xlfn.STDEV.S(Table1[[#This Row],[target 1]:[target 10]])/COUNT(Table1[[#This Row],[target 1]:[target 10]])</f>
        <v>0.10545334385765134</v>
      </c>
      <c r="Q19" s="7" t="str">
        <f t="shared" si="0"/>
        <v>Year 10</v>
      </c>
      <c r="R19"/>
    </row>
    <row r="20" spans="1:18" ht="20.100000000000001" customHeight="1" x14ac:dyDescent="0.35">
      <c r="A20">
        <v>78</v>
      </c>
      <c r="B20" t="s">
        <v>197</v>
      </c>
      <c r="C20" t="s">
        <v>59</v>
      </c>
      <c r="D20" t="s">
        <v>198</v>
      </c>
      <c r="E20" s="1">
        <f>VLOOKUP(B20,'[1]gutenberg-predictions-1'!$A:$E,5,FALSE)</f>
        <v>-0.14081966876983601</v>
      </c>
      <c r="F20">
        <f>VLOOKUP(B20,'[2]gutenberg-predictions-2'!$A:$E,5,FALSE)</f>
        <v>-0.98505157232284501</v>
      </c>
      <c r="G20">
        <f>VLOOKUP(B20,'[3]gutenberg-predictions-3'!$A:$E,5,FALSE)</f>
        <v>-0.24387790262699099</v>
      </c>
      <c r="H20">
        <f>VLOOKUP(B20,'[4]gutenberg-predictions-4'!$A:$E,5,FALSE)</f>
        <v>-0.27476835250854398</v>
      </c>
      <c r="I20">
        <f>VLOOKUP(B20,'[5]gutenberg-predictions-5'!$A:$E,5,FALSE)</f>
        <v>-0.28888607025146401</v>
      </c>
      <c r="J20">
        <f>VLOOKUP(B20,'[6]gutenberg-predictions-6'!$A:$E,5,FALSE)</f>
        <v>-0.66907727718353205</v>
      </c>
      <c r="K20">
        <f>VLOOKUP(B20,'[7]gutenberg-predictions-7'!$A:$E,5,FALSE)</f>
        <v>2.96394852921366E-3</v>
      </c>
      <c r="L20">
        <f>VLOOKUP(B20,'[8]gutenberg-predictions-8'!$A:$E,5,FALSE)</f>
        <v>-0.85781782865524203</v>
      </c>
      <c r="M20">
        <f>VLOOKUP(B20,'[9]gutenberg-predictions-9'!$A:$E,5,FALSE)</f>
        <v>-0.48838037252426098</v>
      </c>
      <c r="N20">
        <f>VLOOKUP(B20,'[10]gutenberg-predictions-10'!$A:$E,5,FALSE)</f>
        <v>-0.23005412518978099</v>
      </c>
      <c r="O20" s="5">
        <f>AVERAGE(Table1[[#This Row],[target 1]:[target 10]])</f>
        <v>-0.41757692215032821</v>
      </c>
      <c r="P20" s="5">
        <f>1.95911*_xlfn.STDEV.S(Table1[[#This Row],[target 1]:[target 10]])/COUNT(Table1[[#This Row],[target 1]:[target 10]])</f>
        <v>6.3309069479802721E-2</v>
      </c>
      <c r="Q20" s="7" t="str">
        <f t="shared" si="0"/>
        <v>Year 10</v>
      </c>
      <c r="R20"/>
    </row>
    <row r="21" spans="1:18" ht="20.100000000000001" customHeight="1" x14ac:dyDescent="0.35">
      <c r="A21">
        <v>62</v>
      </c>
      <c r="B21" t="s">
        <v>158</v>
      </c>
      <c r="C21" t="s">
        <v>159</v>
      </c>
      <c r="D21" t="s">
        <v>160</v>
      </c>
      <c r="E21" s="1">
        <f>VLOOKUP(B21,'[1]gutenberg-predictions-1'!$A:$E,5,FALSE)</f>
        <v>0.24495436251163399</v>
      </c>
      <c r="F21">
        <f>VLOOKUP(B21,'[2]gutenberg-predictions-2'!$A:$E,5,FALSE)</f>
        <v>-1.27267134189605</v>
      </c>
      <c r="G21">
        <f>VLOOKUP(B21,'[3]gutenberg-predictions-3'!$A:$E,5,FALSE)</f>
        <v>-0.64735919237136796</v>
      </c>
      <c r="H21">
        <f>VLOOKUP(B21,'[4]gutenberg-predictions-4'!$A:$E,5,FALSE)</f>
        <v>-0.50999629497527998</v>
      </c>
      <c r="I21">
        <f>VLOOKUP(B21,'[5]gutenberg-predictions-5'!$A:$E,5,FALSE)</f>
        <v>-1.5990458726882899</v>
      </c>
      <c r="J21">
        <f>VLOOKUP(B21,'[6]gutenberg-predictions-6'!$A:$E,5,FALSE)</f>
        <v>0.447756648063659</v>
      </c>
      <c r="K21">
        <f>VLOOKUP(B21,'[7]gutenberg-predictions-7'!$A:$E,5,FALSE)</f>
        <v>0.88587015867233199</v>
      </c>
      <c r="L21">
        <f>VLOOKUP(B21,'[8]gutenberg-predictions-8'!$A:$E,5,FALSE)</f>
        <v>-0.71842133998870805</v>
      </c>
      <c r="M21">
        <f>VLOOKUP(B21,'[9]gutenberg-predictions-9'!$A:$E,5,FALSE)</f>
        <v>-0.70827120542526201</v>
      </c>
      <c r="N21">
        <f>VLOOKUP(B21,'[10]gutenberg-predictions-10'!$A:$E,5,FALSE)</f>
        <v>-0.92822265625</v>
      </c>
      <c r="O21" s="5">
        <f>AVERAGE(Table1[[#This Row],[target 1]:[target 10]])</f>
        <v>-0.48054067343473328</v>
      </c>
      <c r="P21" s="5">
        <f>1.95911*_xlfn.STDEV.S(Table1[[#This Row],[target 1]:[target 10]])/COUNT(Table1[[#This Row],[target 1]:[target 10]])</f>
        <v>0.15274981345270183</v>
      </c>
      <c r="Q21" s="7" t="str">
        <f t="shared" si="0"/>
        <v>Year 10</v>
      </c>
      <c r="R21"/>
    </row>
    <row r="22" spans="1:18" ht="20.100000000000001" customHeight="1" x14ac:dyDescent="0.35">
      <c r="A22">
        <v>16</v>
      </c>
      <c r="B22" t="s">
        <v>52</v>
      </c>
      <c r="C22" t="s">
        <v>53</v>
      </c>
      <c r="D22" t="s">
        <v>54</v>
      </c>
      <c r="E22" s="1">
        <f>VLOOKUP(B22,'[1]gutenberg-predictions-1'!$A:$E,5,FALSE)</f>
        <v>-0.76084309816360396</v>
      </c>
      <c r="F22">
        <f>VLOOKUP(B22,'[2]gutenberg-predictions-2'!$A:$E,5,FALSE)</f>
        <v>-0.347344070672988</v>
      </c>
      <c r="G22">
        <f>VLOOKUP(B22,'[3]gutenberg-predictions-3'!$A:$E,5,FALSE)</f>
        <v>-0.62382447719573897</v>
      </c>
      <c r="H22">
        <f>VLOOKUP(B22,'[4]gutenberg-predictions-4'!$A:$E,5,FALSE)</f>
        <v>-0.41341677308082497</v>
      </c>
      <c r="I22">
        <f>VLOOKUP(B22,'[5]gutenberg-predictions-5'!$A:$E,5,FALSE)</f>
        <v>-0.32392764091491699</v>
      </c>
      <c r="J22">
        <f>VLOOKUP(B22,'[6]gutenberg-predictions-6'!$A:$E,5,FALSE)</f>
        <v>-0.124886535108089</v>
      </c>
      <c r="K22">
        <f>VLOOKUP(B22,'[7]gutenberg-predictions-7'!$A:$E,5,FALSE)</f>
        <v>-0.409827500581741</v>
      </c>
      <c r="L22">
        <f>VLOOKUP(B22,'[8]gutenberg-predictions-8'!$A:$E,5,FALSE)</f>
        <v>-0.230720445513725</v>
      </c>
      <c r="M22">
        <f>VLOOKUP(B22,'[9]gutenberg-predictions-9'!$A:$E,5,FALSE)</f>
        <v>-0.96575915813446001</v>
      </c>
      <c r="N22">
        <f>VLOOKUP(B22,'[10]gutenberg-predictions-10'!$A:$E,5,FALSE)</f>
        <v>-0.73788297176360995</v>
      </c>
      <c r="O22" s="5">
        <f>AVERAGE(Table1[[#This Row],[target 1]:[target 10]])</f>
        <v>-0.49384326711296972</v>
      </c>
      <c r="P22" s="5">
        <f>1.95911*_xlfn.STDEV.S(Table1[[#This Row],[target 1]:[target 10]])/COUNT(Table1[[#This Row],[target 1]:[target 10]])</f>
        <v>5.222934449700721E-2</v>
      </c>
      <c r="Q22" s="7" t="str">
        <f t="shared" si="0"/>
        <v>Year 10</v>
      </c>
      <c r="R22"/>
    </row>
    <row r="23" spans="1:18" ht="20.100000000000001" customHeight="1" x14ac:dyDescent="0.35">
      <c r="A23">
        <v>97</v>
      </c>
      <c r="B23" t="s">
        <v>250</v>
      </c>
      <c r="C23" t="s">
        <v>251</v>
      </c>
      <c r="D23" t="s">
        <v>252</v>
      </c>
      <c r="E23" s="1">
        <f>VLOOKUP(B23,'[1]gutenberg-predictions-1'!$A:$E,5,FALSE)</f>
        <v>-1.0080653429031301</v>
      </c>
      <c r="F23">
        <f>VLOOKUP(B23,'[2]gutenberg-predictions-2'!$A:$E,5,FALSE)</f>
        <v>-0.52824294567108099</v>
      </c>
      <c r="G23">
        <f>VLOOKUP(B23,'[3]gutenberg-predictions-3'!$A:$E,5,FALSE)</f>
        <v>-0.81516873836517301</v>
      </c>
      <c r="H23">
        <f>VLOOKUP(B23,'[4]gutenberg-predictions-4'!$A:$E,5,FALSE)</f>
        <v>0.230382651090621</v>
      </c>
      <c r="I23">
        <f>VLOOKUP(B23,'[5]gutenberg-predictions-5'!$A:$E,5,FALSE)</f>
        <v>-0.65144228935241699</v>
      </c>
      <c r="J23">
        <f>VLOOKUP(B23,'[6]gutenberg-predictions-6'!$A:$E,5,FALSE)</f>
        <v>-0.92937171459197998</v>
      </c>
      <c r="K23">
        <f>VLOOKUP(B23,'[7]gutenberg-predictions-7'!$A:$E,5,FALSE)</f>
        <v>-0.49511930346488903</v>
      </c>
      <c r="L23">
        <f>VLOOKUP(B23,'[8]gutenberg-predictions-8'!$A:$E,5,FALSE)</f>
        <v>-1.16028416156768</v>
      </c>
      <c r="M23">
        <f>VLOOKUP(B23,'[9]gutenberg-predictions-9'!$A:$E,5,FALSE)</f>
        <v>-0.12385303527116701</v>
      </c>
      <c r="N23">
        <f>VLOOKUP(B23,'[10]gutenberg-predictions-10'!$A:$E,5,FALSE)</f>
        <v>0.53821265697479204</v>
      </c>
      <c r="O23" s="5">
        <f>AVERAGE(Table1[[#This Row],[target 1]:[target 10]])</f>
        <v>-0.4942952223122104</v>
      </c>
      <c r="P23" s="5">
        <f>1.95911*_xlfn.STDEV.S(Table1[[#This Row],[target 1]:[target 10]])/COUNT(Table1[[#This Row],[target 1]:[target 10]])</f>
        <v>0.10837376449251379</v>
      </c>
      <c r="Q23" s="7" t="str">
        <f t="shared" si="0"/>
        <v>Year 10</v>
      </c>
      <c r="R23"/>
    </row>
    <row r="24" spans="1:18" ht="20.100000000000001" customHeight="1" x14ac:dyDescent="0.35">
      <c r="A24">
        <v>67</v>
      </c>
      <c r="B24" t="s">
        <v>171</v>
      </c>
      <c r="C24" t="s">
        <v>172</v>
      </c>
      <c r="D24" t="s">
        <v>173</v>
      </c>
      <c r="E24" s="1">
        <f>VLOOKUP(B24,'[1]gutenberg-predictions-1'!$A:$E,5,FALSE)</f>
        <v>-0.29126024246215798</v>
      </c>
      <c r="F24">
        <f>VLOOKUP(B24,'[2]gutenberg-predictions-2'!$A:$E,5,FALSE)</f>
        <v>-1.21692359447479</v>
      </c>
      <c r="G24">
        <f>VLOOKUP(B24,'[3]gutenberg-predictions-3'!$A:$E,5,FALSE)</f>
        <v>-0.59343445301055897</v>
      </c>
      <c r="H24">
        <f>VLOOKUP(B24,'[4]gutenberg-predictions-4'!$A:$E,5,FALSE)</f>
        <v>1.94693282246589E-2</v>
      </c>
      <c r="I24">
        <f>VLOOKUP(B24,'[5]gutenberg-predictions-5'!$A:$E,5,FALSE)</f>
        <v>-8.0450862646102905E-2</v>
      </c>
      <c r="J24">
        <f>VLOOKUP(B24,'[6]gutenberg-predictions-6'!$A:$E,5,FALSE)</f>
        <v>-0.70557653903961104</v>
      </c>
      <c r="K24">
        <f>VLOOKUP(B24,'[7]gutenberg-predictions-7'!$A:$E,5,FALSE)</f>
        <v>-0.29829114675521801</v>
      </c>
      <c r="L24">
        <f>VLOOKUP(B24,'[8]gutenberg-predictions-8'!$A:$E,5,FALSE)</f>
        <v>-0.73009914159774703</v>
      </c>
      <c r="M24">
        <f>VLOOKUP(B24,'[9]gutenberg-predictions-9'!$A:$E,5,FALSE)</f>
        <v>-0.87718546390533403</v>
      </c>
      <c r="N24">
        <f>VLOOKUP(B24,'[10]gutenberg-predictions-10'!$A:$E,5,FALSE)</f>
        <v>-0.19329436123371099</v>
      </c>
      <c r="O24" s="5">
        <f>AVERAGE(Table1[[#This Row],[target 1]:[target 10]])</f>
        <v>-0.49670464769005723</v>
      </c>
      <c r="P24" s="5">
        <f>1.95911*_xlfn.STDEV.S(Table1[[#This Row],[target 1]:[target 10]])/COUNT(Table1[[#This Row],[target 1]:[target 10]])</f>
        <v>7.6833142862441556E-2</v>
      </c>
      <c r="Q24" s="7" t="str">
        <f t="shared" si="0"/>
        <v>Year 10</v>
      </c>
      <c r="R24"/>
    </row>
    <row r="25" spans="1:18" ht="20.100000000000001" customHeight="1" x14ac:dyDescent="0.35">
      <c r="A25">
        <v>98</v>
      </c>
      <c r="B25" t="s">
        <v>279</v>
      </c>
      <c r="C25" t="s">
        <v>280</v>
      </c>
      <c r="D25" t="s">
        <v>292</v>
      </c>
      <c r="E25" s="1">
        <f>VLOOKUP(B25,'[1]gutenberg-predictions-1'!$A:$E,5,FALSE)</f>
        <v>-0.89719986915588301</v>
      </c>
      <c r="F25">
        <f>VLOOKUP(B25,'[2]gutenberg-predictions-2'!$A:$E,5,FALSE)</f>
        <v>-0.30107861757278398</v>
      </c>
      <c r="G25">
        <f>VLOOKUP(B25,'[3]gutenberg-predictions-3'!$A:$E,5,FALSE)</f>
        <v>-0.32831805944442699</v>
      </c>
      <c r="H25">
        <f>VLOOKUP(B25,'[4]gutenberg-predictions-4'!$A:$E,5,FALSE)</f>
        <v>-0.91163057088851895</v>
      </c>
      <c r="I25">
        <f>VLOOKUP(B25,'[5]gutenberg-predictions-5'!$A:$E,5,FALSE)</f>
        <v>-0.39459714293479897</v>
      </c>
      <c r="J25">
        <f>VLOOKUP(B25,'[6]gutenberg-predictions-6'!$A:$E,5,FALSE)</f>
        <v>-1.73339784145355</v>
      </c>
      <c r="K25">
        <f>VLOOKUP(B25,'[7]gutenberg-predictions-7'!$A:$E,5,FALSE)</f>
        <v>-0.20795422792434601</v>
      </c>
      <c r="L25">
        <f>VLOOKUP(B25,'[8]gutenberg-predictions-8'!$A:$E,5,FALSE)</f>
        <v>-3.4378398209810201E-2</v>
      </c>
      <c r="M25">
        <f>VLOOKUP(B25,'[9]gutenberg-predictions-9'!$A:$E,5,FALSE)</f>
        <v>0.476864844560623</v>
      </c>
      <c r="N25">
        <f>VLOOKUP(B25,'[10]gutenberg-predictions-10'!$A:$E,5,FALSE)</f>
        <v>-0.72957050800323398</v>
      </c>
      <c r="O25" s="5">
        <f>AVERAGE(Table1[[#This Row],[target 1]:[target 10]])</f>
        <v>-0.50612603910267284</v>
      </c>
      <c r="P25" s="5">
        <f>1.95911*_xlfn.STDEV.S(Table1[[#This Row],[target 1]:[target 10]])/COUNT(Table1[[#This Row],[target 1]:[target 10]])</f>
        <v>0.11749794475367589</v>
      </c>
      <c r="Q25" s="7" t="str">
        <f t="shared" si="0"/>
        <v>Year 10</v>
      </c>
      <c r="R25"/>
    </row>
    <row r="26" spans="1:18" ht="20.100000000000001" customHeight="1" x14ac:dyDescent="0.35">
      <c r="A26">
        <v>30</v>
      </c>
      <c r="B26" t="s">
        <v>94</v>
      </c>
      <c r="C26" t="s">
        <v>62</v>
      </c>
      <c r="D26" t="s">
        <v>95</v>
      </c>
      <c r="E26" s="1">
        <f>VLOOKUP(B26,'[1]gutenberg-predictions-1'!$A:$E,5,FALSE)</f>
        <v>-0.54220521450042702</v>
      </c>
      <c r="F26">
        <f>VLOOKUP(B26,'[2]gutenberg-predictions-2'!$A:$E,5,FALSE)</f>
        <v>-1.4820311069488501</v>
      </c>
      <c r="G26">
        <f>VLOOKUP(B26,'[3]gutenberg-predictions-3'!$A:$E,5,FALSE)</f>
        <v>-0.366012692451477</v>
      </c>
      <c r="H26">
        <f>VLOOKUP(B26,'[4]gutenberg-predictions-4'!$A:$E,5,FALSE)</f>
        <v>-0.95814049243927002</v>
      </c>
      <c r="I26">
        <f>VLOOKUP(B26,'[5]gutenberg-predictions-5'!$A:$E,5,FALSE)</f>
        <v>-1.67129170894622</v>
      </c>
      <c r="J26">
        <f>VLOOKUP(B26,'[6]gutenberg-predictions-6'!$A:$E,5,FALSE)</f>
        <v>0.23786763846874201</v>
      </c>
      <c r="K26">
        <f>VLOOKUP(B26,'[7]gutenberg-predictions-7'!$A:$E,5,FALSE)</f>
        <v>0.22126936912536599</v>
      </c>
      <c r="L26">
        <f>VLOOKUP(B26,'[8]gutenberg-predictions-8'!$A:$E,5,FALSE)</f>
        <v>-1.04495060443878</v>
      </c>
      <c r="M26">
        <f>VLOOKUP(B26,'[9]gutenberg-predictions-9'!$A:$E,5,FALSE)</f>
        <v>0.25682321190834001</v>
      </c>
      <c r="N26">
        <f>VLOOKUP(B26,'[10]gutenberg-predictions-10'!$A:$E,5,FALSE)</f>
        <v>0.10806085914373301</v>
      </c>
      <c r="O26" s="5">
        <f>AVERAGE(Table1[[#This Row],[target 1]:[target 10]])</f>
        <v>-0.52406107410788416</v>
      </c>
      <c r="P26" s="5">
        <f>1.95911*_xlfn.STDEV.S(Table1[[#This Row],[target 1]:[target 10]])/COUNT(Table1[[#This Row],[target 1]:[target 10]])</f>
        <v>0.144028495935209</v>
      </c>
      <c r="Q26" s="7" t="str">
        <f t="shared" si="0"/>
        <v>Year 10</v>
      </c>
      <c r="R26"/>
    </row>
    <row r="27" spans="1:18" ht="20.100000000000001" customHeight="1" x14ac:dyDescent="0.35">
      <c r="A27">
        <v>13</v>
      </c>
      <c r="B27" t="s">
        <v>37</v>
      </c>
      <c r="C27" t="s">
        <v>38</v>
      </c>
      <c r="D27" t="s">
        <v>39</v>
      </c>
      <c r="E27" s="1">
        <f>VLOOKUP(B27,'[1]gutenberg-predictions-1'!$A:$E,5,FALSE)</f>
        <v>-0.43009993433952298</v>
      </c>
      <c r="F27">
        <f>VLOOKUP(B27,'[2]gutenberg-predictions-2'!$A:$E,5,FALSE)</f>
        <v>0.137651607394218</v>
      </c>
      <c r="G27">
        <f>VLOOKUP(B27,'[3]gutenberg-predictions-3'!$A:$E,5,FALSE)</f>
        <v>-6.3788071274757302E-2</v>
      </c>
      <c r="H27">
        <f>VLOOKUP(B27,'[4]gutenberg-predictions-4'!$A:$E,5,FALSE)</f>
        <v>-1.0430723428726101</v>
      </c>
      <c r="I27">
        <f>VLOOKUP(B27,'[5]gutenberg-predictions-5'!$A:$E,5,FALSE)</f>
        <v>-0.80901962518692005</v>
      </c>
      <c r="J27">
        <f>VLOOKUP(B27,'[6]gutenberg-predictions-6'!$A:$E,5,FALSE)</f>
        <v>-2.7746086120605402</v>
      </c>
      <c r="K27">
        <f>VLOOKUP(B27,'[7]gutenberg-predictions-7'!$A:$E,5,FALSE)</f>
        <v>-0.35248979926109297</v>
      </c>
      <c r="L27">
        <f>VLOOKUP(B27,'[8]gutenberg-predictions-8'!$A:$E,5,FALSE)</f>
        <v>-0.50506651401519698</v>
      </c>
      <c r="M27">
        <f>VLOOKUP(B27,'[9]gutenberg-predictions-9'!$A:$E,5,FALSE)</f>
        <v>0.45574554800987199</v>
      </c>
      <c r="N27">
        <f>VLOOKUP(B27,'[10]gutenberg-predictions-10'!$A:$E,5,FALSE)</f>
        <v>0.13028752803802399</v>
      </c>
      <c r="O27" s="5">
        <f>AVERAGE(Table1[[#This Row],[target 1]:[target 10]])</f>
        <v>-0.52544602155685272</v>
      </c>
      <c r="P27" s="5">
        <f>1.95911*_xlfn.STDEV.S(Table1[[#This Row],[target 1]:[target 10]])/COUNT(Table1[[#This Row],[target 1]:[target 10]])</f>
        <v>0.17874668515498404</v>
      </c>
      <c r="Q27" s="7" t="str">
        <f t="shared" si="0"/>
        <v>Year 10</v>
      </c>
      <c r="R27"/>
    </row>
    <row r="28" spans="1:18" ht="20.100000000000001" customHeight="1" x14ac:dyDescent="0.35">
      <c r="A28">
        <v>50</v>
      </c>
      <c r="B28" t="s">
        <v>139</v>
      </c>
      <c r="C28" t="s">
        <v>140</v>
      </c>
      <c r="D28" t="s">
        <v>141</v>
      </c>
      <c r="E28" s="1">
        <f>VLOOKUP(B28,'[1]gutenberg-predictions-1'!$A:$E,5,FALSE)</f>
        <v>-0.90717172622680597</v>
      </c>
      <c r="F28">
        <f>VLOOKUP(B28,'[2]gutenberg-predictions-2'!$A:$E,5,FALSE)</f>
        <v>-0.72900784015655495</v>
      </c>
      <c r="G28">
        <f>VLOOKUP(B28,'[3]gutenberg-predictions-3'!$A:$E,5,FALSE)</f>
        <v>-0.79731297492980902</v>
      </c>
      <c r="H28">
        <f>VLOOKUP(B28,'[4]gutenberg-predictions-4'!$A:$E,5,FALSE)</f>
        <v>-1.37962734699249</v>
      </c>
      <c r="I28">
        <f>VLOOKUP(B28,'[5]gutenberg-predictions-5'!$A:$E,5,FALSE)</f>
        <v>3.7669267505407299E-2</v>
      </c>
      <c r="J28">
        <f>VLOOKUP(B28,'[6]gutenberg-predictions-6'!$A:$E,5,FALSE)</f>
        <v>1.9471336156129799E-2</v>
      </c>
      <c r="K28">
        <f>VLOOKUP(B28,'[7]gutenberg-predictions-7'!$A:$E,5,FALSE)</f>
        <v>-0.116519123315811</v>
      </c>
      <c r="L28">
        <f>VLOOKUP(B28,'[8]gutenberg-predictions-8'!$A:$E,5,FALSE)</f>
        <v>-0.62412172555923395</v>
      </c>
      <c r="M28">
        <f>VLOOKUP(B28,'[9]gutenberg-predictions-9'!$A:$E,5,FALSE)</f>
        <v>-0.36674046516418402</v>
      </c>
      <c r="N28">
        <f>VLOOKUP(B28,'[10]gutenberg-predictions-10'!$A:$E,5,FALSE)</f>
        <v>-0.63818466663360596</v>
      </c>
      <c r="O28" s="5">
        <f>AVERAGE(Table1[[#This Row],[target 1]:[target 10]])</f>
        <v>-0.55015452653169583</v>
      </c>
      <c r="P28" s="5">
        <f>1.95911*_xlfn.STDEV.S(Table1[[#This Row],[target 1]:[target 10]])/COUNT(Table1[[#This Row],[target 1]:[target 10]])</f>
        <v>8.7941359569025365E-2</v>
      </c>
      <c r="Q28" s="7" t="str">
        <f t="shared" si="0"/>
        <v>Year 10</v>
      </c>
      <c r="R28"/>
    </row>
    <row r="29" spans="1:18" ht="20.100000000000001" customHeight="1" x14ac:dyDescent="0.35">
      <c r="A29">
        <v>40</v>
      </c>
      <c r="B29" t="s">
        <v>110</v>
      </c>
      <c r="C29" t="s">
        <v>22</v>
      </c>
      <c r="D29" t="s">
        <v>111</v>
      </c>
      <c r="E29" s="1">
        <f>VLOOKUP(B29,'[1]gutenberg-predictions-1'!$A:$E,5,FALSE)</f>
        <v>-0.35634356737136802</v>
      </c>
      <c r="F29">
        <f>VLOOKUP(B29,'[2]gutenberg-predictions-2'!$A:$E,5,FALSE)</f>
        <v>-0.58167302608489901</v>
      </c>
      <c r="G29">
        <f>VLOOKUP(B29,'[3]gutenberg-predictions-3'!$A:$E,5,FALSE)</f>
        <v>-0.128299295902252</v>
      </c>
      <c r="H29">
        <f>VLOOKUP(B29,'[4]gutenberg-predictions-4'!$A:$E,5,FALSE)</f>
        <v>-0.26308339834213201</v>
      </c>
      <c r="I29">
        <f>VLOOKUP(B29,'[5]gutenberg-predictions-5'!$A:$E,5,FALSE)</f>
        <v>-0.34615835547447199</v>
      </c>
      <c r="J29">
        <f>VLOOKUP(B29,'[6]gutenberg-predictions-6'!$A:$E,5,FALSE)</f>
        <v>-0.342300444841384</v>
      </c>
      <c r="K29">
        <f>VLOOKUP(B29,'[7]gutenberg-predictions-7'!$A:$E,5,FALSE)</f>
        <v>-0.958604335784912</v>
      </c>
      <c r="L29">
        <f>VLOOKUP(B29,'[8]gutenberg-predictions-8'!$A:$E,5,FALSE)</f>
        <v>-0.93328201770782404</v>
      </c>
      <c r="M29">
        <f>VLOOKUP(B29,'[9]gutenberg-predictions-9'!$A:$E,5,FALSE)</f>
        <v>-0.86655640602111805</v>
      </c>
      <c r="N29">
        <f>VLOOKUP(B29,'[10]gutenberg-predictions-10'!$A:$E,5,FALSE)</f>
        <v>-0.98443472385406405</v>
      </c>
      <c r="O29" s="5">
        <f>AVERAGE(Table1[[#This Row],[target 1]:[target 10]])</f>
        <v>-0.57607355713844255</v>
      </c>
      <c r="P29" s="5">
        <f>1.95911*_xlfn.STDEV.S(Table1[[#This Row],[target 1]:[target 10]])/COUNT(Table1[[#This Row],[target 1]:[target 10]])</f>
        <v>6.4626051619710217E-2</v>
      </c>
      <c r="Q29" s="7" t="str">
        <f t="shared" si="0"/>
        <v>Year 10</v>
      </c>
      <c r="R29"/>
    </row>
    <row r="30" spans="1:18" ht="20.100000000000001" customHeight="1" x14ac:dyDescent="0.35">
      <c r="A30">
        <v>72</v>
      </c>
      <c r="B30" t="s">
        <v>142</v>
      </c>
      <c r="C30" t="s">
        <v>143</v>
      </c>
      <c r="D30" t="s">
        <v>144</v>
      </c>
      <c r="E30" s="1">
        <f>VLOOKUP(B30,'[1]gutenberg-predictions-1'!$A:$E,5,FALSE)</f>
        <v>-0.94771260023116999</v>
      </c>
      <c r="F30">
        <f>VLOOKUP(B30,'[2]gutenberg-predictions-2'!$A:$E,5,FALSE)</f>
        <v>-0.37112537026405301</v>
      </c>
      <c r="G30">
        <f>VLOOKUP(B30,'[3]gutenberg-predictions-3'!$A:$E,5,FALSE)</f>
        <v>-0.41159418225288302</v>
      </c>
      <c r="H30">
        <f>VLOOKUP(B30,'[4]gutenberg-predictions-4'!$A:$E,5,FALSE)</f>
        <v>-0.55186092853546098</v>
      </c>
      <c r="I30">
        <f>VLOOKUP(B30,'[5]gutenberg-predictions-5'!$A:$E,5,FALSE)</f>
        <v>-1.0565630197525</v>
      </c>
      <c r="J30">
        <f>VLOOKUP(B30,'[6]gutenberg-predictions-6'!$A:$E,5,FALSE)</f>
        <v>-0.588947713375091</v>
      </c>
      <c r="K30">
        <f>VLOOKUP(B30,'[7]gutenberg-predictions-7'!$A:$E,5,FALSE)</f>
        <v>-0.29186847805976801</v>
      </c>
      <c r="L30">
        <f>VLOOKUP(B30,'[8]gutenberg-predictions-8'!$A:$E,5,FALSE)</f>
        <v>-0.50792795419692904</v>
      </c>
      <c r="M30">
        <f>VLOOKUP(B30,'[9]gutenberg-predictions-9'!$A:$E,5,FALSE)</f>
        <v>-0.25609430670738198</v>
      </c>
      <c r="N30">
        <f>VLOOKUP(B30,'[10]gutenberg-predictions-10'!$A:$E,5,FALSE)</f>
        <v>-0.86511409282684304</v>
      </c>
      <c r="O30" s="5">
        <f>AVERAGE(Table1[[#This Row],[target 1]:[target 10]])</f>
        <v>-0.58488086462020816</v>
      </c>
      <c r="P30" s="5">
        <f>1.95911*_xlfn.STDEV.S(Table1[[#This Row],[target 1]:[target 10]])/COUNT(Table1[[#This Row],[target 1]:[target 10]])</f>
        <v>5.5001302809112952E-2</v>
      </c>
      <c r="Q30" s="7" t="str">
        <f t="shared" si="0"/>
        <v>Year 10</v>
      </c>
      <c r="R30"/>
    </row>
    <row r="31" spans="1:18" ht="20.100000000000001" customHeight="1" x14ac:dyDescent="0.35">
      <c r="A31">
        <v>44</v>
      </c>
      <c r="B31" t="s">
        <v>112</v>
      </c>
      <c r="C31" t="s">
        <v>13</v>
      </c>
      <c r="D31" t="s">
        <v>113</v>
      </c>
      <c r="E31" s="1">
        <f>VLOOKUP(B31,'[1]gutenberg-predictions-1'!$A:$E,5,FALSE)</f>
        <v>-0.913898825645446</v>
      </c>
      <c r="F31">
        <f>VLOOKUP(B31,'[2]gutenberg-predictions-2'!$A:$E,5,FALSE)</f>
        <v>-1.6075331717729499E-2</v>
      </c>
      <c r="G31">
        <f>VLOOKUP(B31,'[3]gutenberg-predictions-3'!$A:$E,5,FALSE)</f>
        <v>-0.65332150459289495</v>
      </c>
      <c r="H31">
        <f>VLOOKUP(B31,'[4]gutenberg-predictions-4'!$A:$E,5,FALSE)</f>
        <v>-0.94298607110977095</v>
      </c>
      <c r="I31">
        <f>VLOOKUP(B31,'[5]gutenberg-predictions-5'!$A:$E,5,FALSE)</f>
        <v>6.2922954559326102E-2</v>
      </c>
      <c r="J31">
        <f>VLOOKUP(B31,'[6]gutenberg-predictions-6'!$A:$E,5,FALSE)</f>
        <v>8.9239245280623401E-3</v>
      </c>
      <c r="K31">
        <f>VLOOKUP(B31,'[7]gutenberg-predictions-7'!$A:$E,5,FALSE)</f>
        <v>-0.56758403778076105</v>
      </c>
      <c r="L31">
        <f>VLOOKUP(B31,'[8]gutenberg-predictions-8'!$A:$E,5,FALSE)</f>
        <v>-1.2845369577407799</v>
      </c>
      <c r="M31">
        <f>VLOOKUP(B31,'[9]gutenberg-predictions-9'!$A:$E,5,FALSE)</f>
        <v>-1.0831770896911599</v>
      </c>
      <c r="N31">
        <f>VLOOKUP(B31,'[10]gutenberg-predictions-10'!$A:$E,5,FALSE)</f>
        <v>-0.56765937805175704</v>
      </c>
      <c r="O31" s="5">
        <f>AVERAGE(Table1[[#This Row],[target 1]:[target 10]])</f>
        <v>-0.59573923172429111</v>
      </c>
      <c r="P31" s="5">
        <f>1.95911*_xlfn.STDEV.S(Table1[[#This Row],[target 1]:[target 10]])/COUNT(Table1[[#This Row],[target 1]:[target 10]])</f>
        <v>9.4050984241789731E-2</v>
      </c>
      <c r="Q31" s="7" t="str">
        <f t="shared" si="0"/>
        <v>Year 10</v>
      </c>
      <c r="R31"/>
    </row>
    <row r="32" spans="1:18" ht="20.100000000000001" customHeight="1" x14ac:dyDescent="0.35">
      <c r="A32">
        <v>83</v>
      </c>
      <c r="B32" t="s">
        <v>182</v>
      </c>
      <c r="C32" t="s">
        <v>183</v>
      </c>
      <c r="D32" t="s">
        <v>184</v>
      </c>
      <c r="E32" s="1">
        <f>VLOOKUP(B32,'[1]gutenberg-predictions-1'!$A:$E,5,FALSE)</f>
        <v>-7.2007529437541906E-2</v>
      </c>
      <c r="F32">
        <f>VLOOKUP(B32,'[2]gutenberg-predictions-2'!$A:$E,5,FALSE)</f>
        <v>-0.200698941946029</v>
      </c>
      <c r="G32">
        <f>VLOOKUP(B32,'[3]gutenberg-predictions-3'!$A:$E,5,FALSE)</f>
        <v>-0.42125281691551197</v>
      </c>
      <c r="H32">
        <f>VLOOKUP(B32,'[4]gutenberg-predictions-4'!$A:$E,5,FALSE)</f>
        <v>-0.74588596820831299</v>
      </c>
      <c r="I32">
        <f>VLOOKUP(B32,'[5]gutenberg-predictions-5'!$A:$E,5,FALSE)</f>
        <v>-0.51836174726486195</v>
      </c>
      <c r="J32">
        <f>VLOOKUP(B32,'[6]gutenberg-predictions-6'!$A:$E,5,FALSE)</f>
        <v>-0.84068906307220403</v>
      </c>
      <c r="K32">
        <f>VLOOKUP(B32,'[7]gutenberg-predictions-7'!$A:$E,5,FALSE)</f>
        <v>-0.42094853520393299</v>
      </c>
      <c r="L32">
        <f>VLOOKUP(B32,'[8]gutenberg-predictions-8'!$A:$E,5,FALSE)</f>
        <v>-1.62335884571075</v>
      </c>
      <c r="M32">
        <f>VLOOKUP(B32,'[9]gutenberg-predictions-9'!$A:$E,5,FALSE)</f>
        <v>-0.99308526515960605</v>
      </c>
      <c r="N32">
        <f>VLOOKUP(B32,'[10]gutenberg-predictions-10'!$A:$E,5,FALSE)</f>
        <v>-0.191771656274795</v>
      </c>
      <c r="O32" s="5">
        <f>AVERAGE(Table1[[#This Row],[target 1]:[target 10]])</f>
        <v>-0.60280603691935453</v>
      </c>
      <c r="P32" s="5">
        <f>1.95911*_xlfn.STDEV.S(Table1[[#This Row],[target 1]:[target 10]])/COUNT(Table1[[#This Row],[target 1]:[target 10]])</f>
        <v>9.1342465982375942E-2</v>
      </c>
      <c r="Q32" s="7" t="str">
        <f t="shared" si="0"/>
        <v>Year 11</v>
      </c>
      <c r="R32"/>
    </row>
    <row r="33" spans="1:18" ht="20.100000000000001" customHeight="1" x14ac:dyDescent="0.35">
      <c r="A33">
        <v>28</v>
      </c>
      <c r="B33" t="s">
        <v>85</v>
      </c>
      <c r="C33" t="s">
        <v>86</v>
      </c>
      <c r="D33" t="s">
        <v>87</v>
      </c>
      <c r="E33" s="1">
        <f>VLOOKUP(B33,'[1]gutenberg-predictions-1'!$A:$E,5,FALSE)</f>
        <v>-0.54886603355407704</v>
      </c>
      <c r="F33">
        <f>VLOOKUP(B33,'[2]gutenberg-predictions-2'!$A:$E,5,FALSE)</f>
        <v>-0.15051047503948201</v>
      </c>
      <c r="G33">
        <f>VLOOKUP(B33,'[3]gutenberg-predictions-3'!$A:$E,5,FALSE)</f>
        <v>-1.0252672433853101</v>
      </c>
      <c r="H33">
        <f>VLOOKUP(B33,'[4]gutenberg-predictions-4'!$A:$E,5,FALSE)</f>
        <v>-1.3202885389328001</v>
      </c>
      <c r="I33">
        <f>VLOOKUP(B33,'[5]gutenberg-predictions-5'!$A:$E,5,FALSE)</f>
        <v>-0.50916385650634699</v>
      </c>
      <c r="J33">
        <f>VLOOKUP(B33,'[6]gutenberg-predictions-6'!$A:$E,5,FALSE)</f>
        <v>-1.01746046543121</v>
      </c>
      <c r="K33">
        <f>VLOOKUP(B33,'[7]gutenberg-predictions-7'!$A:$E,5,FALSE)</f>
        <v>-0.68441307544708196</v>
      </c>
      <c r="L33">
        <f>VLOOKUP(B33,'[8]gutenberg-predictions-8'!$A:$E,5,FALSE)</f>
        <v>-0.23131647706031799</v>
      </c>
      <c r="M33">
        <f>VLOOKUP(B33,'[9]gutenberg-predictions-9'!$A:$E,5,FALSE)</f>
        <v>-0.41223457455634999</v>
      </c>
      <c r="N33">
        <f>VLOOKUP(B33,'[10]gutenberg-predictions-10'!$A:$E,5,FALSE)</f>
        <v>-0.15051047503948201</v>
      </c>
      <c r="O33" s="5">
        <f>AVERAGE(Table1[[#This Row],[target 1]:[target 10]])</f>
        <v>-0.60500312149524571</v>
      </c>
      <c r="P33" s="5">
        <f>1.95911*_xlfn.STDEV.S(Table1[[#This Row],[target 1]:[target 10]])/COUNT(Table1[[#This Row],[target 1]:[target 10]])</f>
        <v>7.9094232391987901E-2</v>
      </c>
      <c r="Q33" s="7" t="str">
        <f t="shared" si="0"/>
        <v>Year 11</v>
      </c>
      <c r="R33"/>
    </row>
    <row r="34" spans="1:18" ht="20.100000000000001" customHeight="1" x14ac:dyDescent="0.35">
      <c r="A34">
        <v>47</v>
      </c>
      <c r="B34" t="s">
        <v>137</v>
      </c>
      <c r="C34" t="s">
        <v>13</v>
      </c>
      <c r="D34" t="s">
        <v>138</v>
      </c>
      <c r="E34" s="1">
        <f>VLOOKUP(B34,'[1]gutenberg-predictions-1'!$A:$E,5,FALSE)</f>
        <v>-5.44482767581939E-2</v>
      </c>
      <c r="F34">
        <f>VLOOKUP(B34,'[2]gutenberg-predictions-2'!$A:$E,5,FALSE)</f>
        <v>-0.46142086386680597</v>
      </c>
      <c r="G34">
        <f>VLOOKUP(B34,'[3]gutenberg-predictions-3'!$A:$E,5,FALSE)</f>
        <v>-0.97520536184310902</v>
      </c>
      <c r="H34">
        <f>VLOOKUP(B34,'[4]gutenberg-predictions-4'!$A:$E,5,FALSE)</f>
        <v>-0.55175578594207697</v>
      </c>
      <c r="I34">
        <f>VLOOKUP(B34,'[5]gutenberg-predictions-5'!$A:$E,5,FALSE)</f>
        <v>-0.34870564937591497</v>
      </c>
      <c r="J34">
        <f>VLOOKUP(B34,'[6]gutenberg-predictions-6'!$A:$E,5,FALSE)</f>
        <v>-1.19479620456695</v>
      </c>
      <c r="K34">
        <f>VLOOKUP(B34,'[7]gutenberg-predictions-7'!$A:$E,5,FALSE)</f>
        <v>-0.852858185768127</v>
      </c>
      <c r="L34">
        <f>VLOOKUP(B34,'[8]gutenberg-predictions-8'!$A:$E,5,FALSE)</f>
        <v>-0.73909652233123702</v>
      </c>
      <c r="M34">
        <f>VLOOKUP(B34,'[9]gutenberg-predictions-9'!$A:$E,5,FALSE)</f>
        <v>-0.681291162967681</v>
      </c>
      <c r="N34">
        <f>VLOOKUP(B34,'[10]gutenberg-predictions-10'!$A:$E,5,FALSE)</f>
        <v>-0.263121157884597</v>
      </c>
      <c r="O34" s="5">
        <f>AVERAGE(Table1[[#This Row],[target 1]:[target 10]])</f>
        <v>-0.6122699171304693</v>
      </c>
      <c r="P34" s="5">
        <f>1.95911*_xlfn.STDEV.S(Table1[[#This Row],[target 1]:[target 10]])/COUNT(Table1[[#This Row],[target 1]:[target 10]])</f>
        <v>6.7826087309092301E-2</v>
      </c>
      <c r="Q34" s="7" t="str">
        <f t="shared" ref="Q34:Q65" si="1" xml:space="preserve"> IF(O34&gt;=$C$105, "Year 9-", IF(O34&gt;=$C$106, "Year 9", IF(O34&gt;=$C$107, "Year 10", IF(O34&gt;=$C$108, "Year 11", IF(O34&gt;=$C$109, "Year 12", IF(O34&gt;=$C$110, "Year 13", "Year 13+"))))))</f>
        <v>Year 11</v>
      </c>
      <c r="R34"/>
    </row>
    <row r="35" spans="1:18" ht="20.100000000000001" customHeight="1" x14ac:dyDescent="0.35">
      <c r="A35">
        <v>57</v>
      </c>
      <c r="B35" t="s">
        <v>161</v>
      </c>
      <c r="C35" t="s">
        <v>121</v>
      </c>
      <c r="D35" t="s">
        <v>162</v>
      </c>
      <c r="E35" s="1">
        <f>VLOOKUP(B35,'[1]gutenberg-predictions-1'!$A:$E,5,FALSE)</f>
        <v>-0.46964225172996499</v>
      </c>
      <c r="F35">
        <f>VLOOKUP(B35,'[2]gutenberg-predictions-2'!$A:$E,5,FALSE)</f>
        <v>-0.76266026496887196</v>
      </c>
      <c r="G35">
        <f>VLOOKUP(B35,'[3]gutenberg-predictions-3'!$A:$E,5,FALSE)</f>
        <v>-0.39108347892761203</v>
      </c>
      <c r="H35">
        <f>VLOOKUP(B35,'[4]gutenberg-predictions-4'!$A:$E,5,FALSE)</f>
        <v>-0.97220981121063199</v>
      </c>
      <c r="I35">
        <f>VLOOKUP(B35,'[5]gutenberg-predictions-5'!$A:$E,5,FALSE)</f>
        <v>-0.41114613413810702</v>
      </c>
      <c r="J35">
        <f>VLOOKUP(B35,'[6]gutenberg-predictions-6'!$A:$E,5,FALSE)</f>
        <v>-1.0759652853012001</v>
      </c>
      <c r="K35">
        <f>VLOOKUP(B35,'[7]gutenberg-predictions-7'!$A:$E,5,FALSE)</f>
        <v>-0.25473803281784002</v>
      </c>
      <c r="L35">
        <f>VLOOKUP(B35,'[8]gutenberg-predictions-8'!$A:$E,5,FALSE)</f>
        <v>-0.44516211748123102</v>
      </c>
      <c r="M35">
        <f>VLOOKUP(B35,'[9]gutenberg-predictions-9'!$A:$E,5,FALSE)</f>
        <v>-1.0297646522521899</v>
      </c>
      <c r="N35">
        <f>VLOOKUP(B35,'[10]gutenberg-predictions-10'!$A:$E,5,FALSE)</f>
        <v>-0.326820999383926</v>
      </c>
      <c r="O35" s="5">
        <f>AVERAGE(Table1[[#This Row],[target 1]:[target 10]])</f>
        <v>-0.61391930282115748</v>
      </c>
      <c r="P35" s="5">
        <f>1.95911*_xlfn.STDEV.S(Table1[[#This Row],[target 1]:[target 10]])/COUNT(Table1[[#This Row],[target 1]:[target 10]])</f>
        <v>6.1552440146540967E-2</v>
      </c>
      <c r="Q35" s="7" t="str">
        <f t="shared" si="1"/>
        <v>Year 11</v>
      </c>
      <c r="R35"/>
    </row>
    <row r="36" spans="1:18" ht="20.100000000000001" customHeight="1" x14ac:dyDescent="0.35">
      <c r="A36">
        <v>49</v>
      </c>
      <c r="B36" t="s">
        <v>126</v>
      </c>
      <c r="C36" t="s">
        <v>127</v>
      </c>
      <c r="D36" t="s">
        <v>128</v>
      </c>
      <c r="E36" s="1">
        <f>VLOOKUP(B36,'[1]gutenberg-predictions-1'!$A:$E,5,FALSE)</f>
        <v>-0.26977971196174599</v>
      </c>
      <c r="F36">
        <f>VLOOKUP(B36,'[2]gutenberg-predictions-2'!$A:$E,5,FALSE)</f>
        <v>-1.5487636327743499</v>
      </c>
      <c r="G36">
        <f>VLOOKUP(B36,'[3]gutenberg-predictions-3'!$A:$E,5,FALSE)</f>
        <v>0.20998330414295099</v>
      </c>
      <c r="H36">
        <f>VLOOKUP(B36,'[4]gutenberg-predictions-4'!$A:$E,5,FALSE)</f>
        <v>-1.14817178249359</v>
      </c>
      <c r="I36">
        <f>VLOOKUP(B36,'[5]gutenberg-predictions-5'!$A:$E,5,FALSE)</f>
        <v>-9.7696289420127799E-2</v>
      </c>
      <c r="J36">
        <f>VLOOKUP(B36,'[6]gutenberg-predictions-6'!$A:$E,5,FALSE)</f>
        <v>-6.0355540364980698E-2</v>
      </c>
      <c r="K36">
        <f>VLOOKUP(B36,'[7]gutenberg-predictions-7'!$A:$E,5,FALSE)</f>
        <v>-1.92266905307769</v>
      </c>
      <c r="L36">
        <f>VLOOKUP(B36,'[8]gutenberg-predictions-8'!$A:$E,5,FALSE)</f>
        <v>-0.76779252290725697</v>
      </c>
      <c r="M36">
        <f>VLOOKUP(B36,'[9]gutenberg-predictions-9'!$A:$E,5,FALSE)</f>
        <v>-0.438734620809555</v>
      </c>
      <c r="N36">
        <f>VLOOKUP(B36,'[10]gutenberg-predictions-10'!$A:$E,5,FALSE)</f>
        <v>-0.41914877295494002</v>
      </c>
      <c r="O36" s="5">
        <f>AVERAGE(Table1[[#This Row],[target 1]:[target 10]])</f>
        <v>-0.64631286226212858</v>
      </c>
      <c r="P36" s="5">
        <f>1.95911*_xlfn.STDEV.S(Table1[[#This Row],[target 1]:[target 10]])/COUNT(Table1[[#This Row],[target 1]:[target 10]])</f>
        <v>0.13579647300860229</v>
      </c>
      <c r="Q36" s="7" t="str">
        <f t="shared" si="1"/>
        <v>Year 11</v>
      </c>
      <c r="R36"/>
    </row>
    <row r="37" spans="1:18" ht="20.100000000000001" customHeight="1" x14ac:dyDescent="0.35">
      <c r="A37">
        <v>86</v>
      </c>
      <c r="B37" t="s">
        <v>239</v>
      </c>
      <c r="C37" t="s">
        <v>65</v>
      </c>
      <c r="D37" t="s">
        <v>240</v>
      </c>
      <c r="E37" s="1">
        <f>VLOOKUP(B37,'[1]gutenberg-predictions-1'!$A:$E,5,FALSE)</f>
        <v>-0.56811857223510698</v>
      </c>
      <c r="F37">
        <f>VLOOKUP(B37,'[2]gutenberg-predictions-2'!$A:$E,5,FALSE)</f>
        <v>-0.80704051256179798</v>
      </c>
      <c r="G37">
        <f>VLOOKUP(B37,'[3]gutenberg-predictions-3'!$A:$E,5,FALSE)</f>
        <v>-0.48855492472648598</v>
      </c>
      <c r="H37">
        <f>VLOOKUP(B37,'[4]gutenberg-predictions-4'!$A:$E,5,FALSE)</f>
        <v>-0.80121505260467496</v>
      </c>
      <c r="I37">
        <f>VLOOKUP(B37,'[5]gutenberg-predictions-5'!$A:$E,5,FALSE)</f>
        <v>-0.139696910977363</v>
      </c>
      <c r="J37">
        <f>VLOOKUP(B37,'[6]gutenberg-predictions-6'!$A:$E,5,FALSE)</f>
        <v>-1.36393558979034</v>
      </c>
      <c r="K37">
        <f>VLOOKUP(B37,'[7]gutenberg-predictions-7'!$A:$E,5,FALSE)</f>
        <v>-0.29115667939186002</v>
      </c>
      <c r="L37">
        <f>VLOOKUP(B37,'[8]gutenberg-predictions-8'!$A:$E,5,FALSE)</f>
        <v>-1.13306105136871</v>
      </c>
      <c r="M37">
        <f>VLOOKUP(B37,'[9]gutenberg-predictions-9'!$A:$E,5,FALSE)</f>
        <v>4.8849865794181803E-2</v>
      </c>
      <c r="N37">
        <f>VLOOKUP(B37,'[10]gutenberg-predictions-10'!$A:$E,5,FALSE)</f>
        <v>-0.95611476898193304</v>
      </c>
      <c r="O37" s="5">
        <f>AVERAGE(Table1[[#This Row],[target 1]:[target 10]])</f>
        <v>-0.65000441968440903</v>
      </c>
      <c r="P37" s="5">
        <f>1.95911*_xlfn.STDEV.S(Table1[[#This Row],[target 1]:[target 10]])/COUNT(Table1[[#This Row],[target 1]:[target 10]])</f>
        <v>8.7483126868301661E-2</v>
      </c>
      <c r="Q37" s="7" t="str">
        <f t="shared" si="1"/>
        <v>Year 11</v>
      </c>
      <c r="R37"/>
    </row>
    <row r="38" spans="1:18" ht="20.100000000000001" customHeight="1" x14ac:dyDescent="0.35">
      <c r="A38">
        <v>9</v>
      </c>
      <c r="B38" t="s">
        <v>18</v>
      </c>
      <c r="C38" t="s">
        <v>19</v>
      </c>
      <c r="D38" t="s">
        <v>20</v>
      </c>
      <c r="E38" s="1">
        <f>VLOOKUP(B38,'[1]gutenberg-predictions-1'!$A:$E,5,FALSE)</f>
        <v>-0.81331491470336903</v>
      </c>
      <c r="F38">
        <f>VLOOKUP(B38,'[2]gutenberg-predictions-2'!$A:$E,5,FALSE)</f>
        <v>-0.24568827450275399</v>
      </c>
      <c r="G38">
        <f>VLOOKUP(B38,'[3]gutenberg-predictions-3'!$A:$E,5,FALSE)</f>
        <v>-0.53610539436340299</v>
      </c>
      <c r="H38">
        <f>VLOOKUP(B38,'[4]gutenberg-predictions-4'!$A:$E,5,FALSE)</f>
        <v>-0.16657204926013899</v>
      </c>
      <c r="I38">
        <f>VLOOKUP(B38,'[5]gutenberg-predictions-5'!$A:$E,5,FALSE)</f>
        <v>-0.51318663358688299</v>
      </c>
      <c r="J38">
        <f>VLOOKUP(B38,'[6]gutenberg-predictions-6'!$A:$E,5,FALSE)</f>
        <v>-0.89297646284103305</v>
      </c>
      <c r="K38">
        <f>VLOOKUP(B38,'[7]gutenberg-predictions-7'!$A:$E,5,FALSE)</f>
        <v>-0.92112994194030695</v>
      </c>
      <c r="L38">
        <f>VLOOKUP(B38,'[8]gutenberg-predictions-8'!$A:$E,5,FALSE)</f>
        <v>-0.194347828626632</v>
      </c>
      <c r="M38">
        <f>VLOOKUP(B38,'[9]gutenberg-predictions-9'!$A:$E,5,FALSE)</f>
        <v>-1.401939868927</v>
      </c>
      <c r="N38">
        <f>VLOOKUP(B38,'[10]gutenberg-predictions-10'!$A:$E,5,FALSE)</f>
        <v>-0.82721185684204102</v>
      </c>
      <c r="O38" s="5">
        <f>AVERAGE(Table1[[#This Row],[target 1]:[target 10]])</f>
        <v>-0.65124732255935602</v>
      </c>
      <c r="P38" s="5">
        <f>1.95911*_xlfn.STDEV.S(Table1[[#This Row],[target 1]:[target 10]])/COUNT(Table1[[#This Row],[target 1]:[target 10]])</f>
        <v>7.7061153307785818E-2</v>
      </c>
      <c r="Q38" s="7" t="str">
        <f t="shared" si="1"/>
        <v>Year 11</v>
      </c>
      <c r="R38"/>
    </row>
    <row r="39" spans="1:18" ht="20.100000000000001" customHeight="1" x14ac:dyDescent="0.35">
      <c r="A39">
        <v>82</v>
      </c>
      <c r="B39" t="s">
        <v>234</v>
      </c>
      <c r="C39" t="s">
        <v>19</v>
      </c>
      <c r="D39" t="s">
        <v>235</v>
      </c>
      <c r="E39" s="1">
        <f>VLOOKUP(B39,'[1]gutenberg-predictions-1'!$A:$E,5,FALSE)</f>
        <v>-1.6234608888626001</v>
      </c>
      <c r="F39">
        <f>VLOOKUP(B39,'[2]gutenberg-predictions-2'!$A:$E,5,FALSE)</f>
        <v>-0.49089840054512002</v>
      </c>
      <c r="G39">
        <f>VLOOKUP(B39,'[3]gutenberg-predictions-3'!$A:$E,5,FALSE)</f>
        <v>-0.65783441066741899</v>
      </c>
      <c r="H39">
        <f>VLOOKUP(B39,'[4]gutenberg-predictions-4'!$A:$E,5,FALSE)</f>
        <v>-0.68330919742584195</v>
      </c>
      <c r="I39">
        <f>VLOOKUP(B39,'[5]gutenberg-predictions-5'!$A:$E,5,FALSE)</f>
        <v>6.8111240863799993E-2</v>
      </c>
      <c r="J39">
        <f>VLOOKUP(B39,'[6]gutenberg-predictions-6'!$A:$E,5,FALSE)</f>
        <v>-0.37251579761505099</v>
      </c>
      <c r="K39">
        <f>VLOOKUP(B39,'[7]gutenberg-predictions-7'!$A:$E,5,FALSE)</f>
        <v>-0.59185415506362904</v>
      </c>
      <c r="L39">
        <f>VLOOKUP(B39,'[8]gutenberg-predictions-8'!$A:$E,5,FALSE)</f>
        <v>-0.19300055503845201</v>
      </c>
      <c r="M39">
        <f>VLOOKUP(B39,'[9]gutenberg-predictions-9'!$A:$E,5,FALSE)</f>
        <v>-1.5854403972625699</v>
      </c>
      <c r="N39">
        <f>VLOOKUP(B39,'[10]gutenberg-predictions-10'!$A:$E,5,FALSE)</f>
        <v>-0.42151197791099498</v>
      </c>
      <c r="O39" s="5">
        <f>AVERAGE(Table1[[#This Row],[target 1]:[target 10]])</f>
        <v>-0.65517145395278775</v>
      </c>
      <c r="P39" s="5">
        <f>1.95911*_xlfn.STDEV.S(Table1[[#This Row],[target 1]:[target 10]])/COUNT(Table1[[#This Row],[target 1]:[target 10]])</f>
        <v>0.10742421495797885</v>
      </c>
      <c r="Q39" s="7" t="str">
        <f t="shared" si="1"/>
        <v>Year 11</v>
      </c>
      <c r="R39"/>
    </row>
    <row r="40" spans="1:18" ht="20.100000000000001" customHeight="1" x14ac:dyDescent="0.35">
      <c r="A40">
        <v>63</v>
      </c>
      <c r="B40" t="s">
        <v>156</v>
      </c>
      <c r="C40" t="s">
        <v>65</v>
      </c>
      <c r="D40" t="s">
        <v>157</v>
      </c>
      <c r="E40" s="1">
        <f>VLOOKUP(B40,'[1]gutenberg-predictions-1'!$A:$E,5,FALSE)</f>
        <v>-6.6670522093772805E-2</v>
      </c>
      <c r="F40">
        <f>VLOOKUP(B40,'[2]gutenberg-predictions-2'!$A:$E,5,FALSE)</f>
        <v>-0.28442776203155501</v>
      </c>
      <c r="G40">
        <f>VLOOKUP(B40,'[3]gutenberg-predictions-3'!$A:$E,5,FALSE)</f>
        <v>-0.63204550743103005</v>
      </c>
      <c r="H40">
        <f>VLOOKUP(B40,'[4]gutenberg-predictions-4'!$A:$E,5,FALSE)</f>
        <v>-1.83476102352142</v>
      </c>
      <c r="I40">
        <f>VLOOKUP(B40,'[5]gutenberg-predictions-5'!$A:$E,5,FALSE)</f>
        <v>-0.34815672039985601</v>
      </c>
      <c r="J40">
        <f>VLOOKUP(B40,'[6]gutenberg-predictions-6'!$A:$E,5,FALSE)</f>
        <v>-1.77481472492218</v>
      </c>
      <c r="K40">
        <f>VLOOKUP(B40,'[7]gutenberg-predictions-7'!$A:$E,5,FALSE)</f>
        <v>-0.39693334698677002</v>
      </c>
      <c r="L40">
        <f>VLOOKUP(B40,'[8]gutenberg-predictions-8'!$A:$E,5,FALSE)</f>
        <v>-0.31808802485465998</v>
      </c>
      <c r="M40">
        <f>VLOOKUP(B40,'[9]gutenberg-predictions-9'!$A:$E,5,FALSE)</f>
        <v>-0.71363544464111295</v>
      </c>
      <c r="N40">
        <f>VLOOKUP(B40,'[10]gutenberg-predictions-10'!$A:$E,5,FALSE)</f>
        <v>-0.30142462253570501</v>
      </c>
      <c r="O40" s="5">
        <f>AVERAGE(Table1[[#This Row],[target 1]:[target 10]])</f>
        <v>-0.66709576994180619</v>
      </c>
      <c r="P40" s="5">
        <f>1.95911*_xlfn.STDEV.S(Table1[[#This Row],[target 1]:[target 10]])/COUNT(Table1[[#This Row],[target 1]:[target 10]])</f>
        <v>0.12271278048217996</v>
      </c>
      <c r="Q40" s="7" t="str">
        <f t="shared" si="1"/>
        <v>Year 11</v>
      </c>
      <c r="R40"/>
    </row>
    <row r="41" spans="1:18" ht="20.100000000000001" customHeight="1" x14ac:dyDescent="0.35">
      <c r="A41">
        <v>42</v>
      </c>
      <c r="B41" t="s">
        <v>105</v>
      </c>
      <c r="C41" t="s">
        <v>106</v>
      </c>
      <c r="D41" t="s">
        <v>285</v>
      </c>
      <c r="E41" s="1">
        <f>VLOOKUP(B41,'[1]gutenberg-predictions-1'!$A:$E,5,FALSE)</f>
        <v>-0.21971087157726199</v>
      </c>
      <c r="F41">
        <f>VLOOKUP(B41,'[2]gutenberg-predictions-2'!$A:$E,5,FALSE)</f>
        <v>-0.33491575717925998</v>
      </c>
      <c r="G41">
        <f>VLOOKUP(B41,'[3]gutenberg-predictions-3'!$A:$E,5,FALSE)</f>
        <v>-0.78165268898010198</v>
      </c>
      <c r="H41">
        <f>VLOOKUP(B41,'[4]gutenberg-predictions-4'!$A:$E,5,FALSE)</f>
        <v>-0.69336998462677002</v>
      </c>
      <c r="I41">
        <f>VLOOKUP(B41,'[5]gutenberg-predictions-5'!$A:$E,5,FALSE)</f>
        <v>-0.89732581377029397</v>
      </c>
      <c r="J41">
        <f>VLOOKUP(B41,'[6]gutenberg-predictions-6'!$A:$E,5,FALSE)</f>
        <v>-0.51398605108261097</v>
      </c>
      <c r="K41">
        <f>VLOOKUP(B41,'[7]gutenberg-predictions-7'!$A:$E,5,FALSE)</f>
        <v>-0.75110638141632002</v>
      </c>
      <c r="L41">
        <f>VLOOKUP(B41,'[8]gutenberg-predictions-8'!$A:$E,5,FALSE)</f>
        <v>-0.68527829647064198</v>
      </c>
      <c r="M41">
        <f>VLOOKUP(B41,'[9]gutenberg-predictions-9'!$A:$E,5,FALSE)</f>
        <v>-0.72671711444854703</v>
      </c>
      <c r="N41">
        <f>VLOOKUP(B41,'[10]gutenberg-predictions-10'!$A:$E,5,FALSE)</f>
        <v>-1.1164869070053101</v>
      </c>
      <c r="O41" s="5">
        <f>AVERAGE(Table1[[#This Row],[target 1]:[target 10]])</f>
        <v>-0.67205498665571184</v>
      </c>
      <c r="P41" s="5">
        <f>1.95911*_xlfn.STDEV.S(Table1[[#This Row],[target 1]:[target 10]])/COUNT(Table1[[#This Row],[target 1]:[target 10]])</f>
        <v>5.1146090083641835E-2</v>
      </c>
      <c r="Q41" s="7" t="str">
        <f t="shared" si="1"/>
        <v>Year 11</v>
      </c>
      <c r="R41"/>
    </row>
    <row r="42" spans="1:18" ht="20.100000000000001" customHeight="1" x14ac:dyDescent="0.35">
      <c r="A42">
        <v>27</v>
      </c>
      <c r="B42" t="s">
        <v>64</v>
      </c>
      <c r="C42" t="s">
        <v>65</v>
      </c>
      <c r="D42" t="s">
        <v>66</v>
      </c>
      <c r="E42" s="1">
        <f>VLOOKUP(B42,'[1]gutenberg-predictions-1'!$A:$E,5,FALSE)</f>
        <v>-1.45358002185821</v>
      </c>
      <c r="F42">
        <f>VLOOKUP(B42,'[2]gutenberg-predictions-2'!$A:$E,5,FALSE)</f>
        <v>-0.96873819828033403</v>
      </c>
      <c r="G42">
        <f>VLOOKUP(B42,'[3]gutenberg-predictions-3'!$A:$E,5,FALSE)</f>
        <v>-0.72085189819335904</v>
      </c>
      <c r="H42">
        <f>VLOOKUP(B42,'[4]gutenberg-predictions-4'!$A:$E,5,FALSE)</f>
        <v>-0.40561157464981001</v>
      </c>
      <c r="I42">
        <f>VLOOKUP(B42,'[5]gutenberg-predictions-5'!$A:$E,5,FALSE)</f>
        <v>-1.7224146127700799</v>
      </c>
      <c r="J42">
        <f>VLOOKUP(B42,'[6]gutenberg-predictions-6'!$A:$E,5,FALSE)</f>
        <v>-0.22772690653800901</v>
      </c>
      <c r="K42">
        <f>VLOOKUP(B42,'[7]gutenberg-predictions-7'!$A:$E,5,FALSE)</f>
        <v>-0.87500876188278198</v>
      </c>
      <c r="L42">
        <f>VLOOKUP(B42,'[8]gutenberg-predictions-8'!$A:$E,5,FALSE)</f>
        <v>-9.3663357198238303E-2</v>
      </c>
      <c r="M42">
        <f>VLOOKUP(B42,'[9]gutenberg-predictions-9'!$A:$E,5,FALSE)</f>
        <v>-0.75169652700424106</v>
      </c>
      <c r="N42">
        <f>VLOOKUP(B42,'[10]gutenberg-predictions-10'!$A:$E,5,FALSE)</f>
        <v>0.45122215151786799</v>
      </c>
      <c r="O42" s="5">
        <f>AVERAGE(Table1[[#This Row],[target 1]:[target 10]])</f>
        <v>-0.67680697068571949</v>
      </c>
      <c r="P42" s="5">
        <f>1.95911*_xlfn.STDEV.S(Table1[[#This Row],[target 1]:[target 10]])/COUNT(Table1[[#This Row],[target 1]:[target 10]])</f>
        <v>0.12589310452881558</v>
      </c>
      <c r="Q42" s="7" t="str">
        <f t="shared" si="1"/>
        <v>Year 11</v>
      </c>
      <c r="R42"/>
    </row>
    <row r="43" spans="1:18" ht="20.100000000000001" customHeight="1" x14ac:dyDescent="0.35">
      <c r="A43">
        <v>21</v>
      </c>
      <c r="B43" t="s">
        <v>67</v>
      </c>
      <c r="C43" t="s">
        <v>68</v>
      </c>
      <c r="D43" t="s">
        <v>69</v>
      </c>
      <c r="E43" s="1">
        <f>VLOOKUP(B43,'[1]gutenberg-predictions-1'!$A:$E,5,FALSE)</f>
        <v>-0.33734112977981501</v>
      </c>
      <c r="F43">
        <f>VLOOKUP(B43,'[2]gutenberg-predictions-2'!$A:$E,5,FALSE)</f>
        <v>-0.785725116729736</v>
      </c>
      <c r="G43">
        <f>VLOOKUP(B43,'[3]gutenberg-predictions-3'!$A:$E,5,FALSE)</f>
        <v>-0.857061266899108</v>
      </c>
      <c r="H43">
        <f>VLOOKUP(B43,'[4]gutenberg-predictions-4'!$A:$E,5,FALSE)</f>
        <v>-0.110776282846927</v>
      </c>
      <c r="I43">
        <f>VLOOKUP(B43,'[5]gutenberg-predictions-5'!$A:$E,5,FALSE)</f>
        <v>-1.16247999668121</v>
      </c>
      <c r="J43">
        <f>VLOOKUP(B43,'[6]gutenberg-predictions-6'!$A:$E,5,FALSE)</f>
        <v>-0.12634329497814101</v>
      </c>
      <c r="K43">
        <f>VLOOKUP(B43,'[7]gutenberg-predictions-7'!$A:$E,5,FALSE)</f>
        <v>-0.64601534605026201</v>
      </c>
      <c r="L43">
        <f>VLOOKUP(B43,'[8]gutenberg-predictions-8'!$A:$E,5,FALSE)</f>
        <v>-0.71242761611938399</v>
      </c>
      <c r="M43">
        <f>VLOOKUP(B43,'[9]gutenberg-predictions-9'!$A:$E,5,FALSE)</f>
        <v>-0.59150218963623002</v>
      </c>
      <c r="N43">
        <f>VLOOKUP(B43,'[10]gutenberg-predictions-10'!$A:$E,5,FALSE)</f>
        <v>-1.44616830348968</v>
      </c>
      <c r="O43" s="5">
        <f>AVERAGE(Table1[[#This Row],[target 1]:[target 10]])</f>
        <v>-0.67758405432104918</v>
      </c>
      <c r="P43" s="5">
        <f>1.95911*_xlfn.STDEV.S(Table1[[#This Row],[target 1]:[target 10]])/COUNT(Table1[[#This Row],[target 1]:[target 10]])</f>
        <v>8.3125072930845728E-2</v>
      </c>
      <c r="Q43" s="7" t="str">
        <f t="shared" si="1"/>
        <v>Year 11</v>
      </c>
      <c r="R43"/>
    </row>
    <row r="44" spans="1:18" ht="20.100000000000001" customHeight="1" x14ac:dyDescent="0.35">
      <c r="A44">
        <v>18</v>
      </c>
      <c r="B44" t="s">
        <v>46</v>
      </c>
      <c r="C44" t="s">
        <v>47</v>
      </c>
      <c r="D44" t="s">
        <v>48</v>
      </c>
      <c r="E44" s="1">
        <f>VLOOKUP(B44,'[1]gutenberg-predictions-1'!$A:$E,5,FALSE)</f>
        <v>0.56727814674377397</v>
      </c>
      <c r="F44">
        <f>VLOOKUP(B44,'[2]gutenberg-predictions-2'!$A:$E,5,FALSE)</f>
        <v>-0.50155049562454201</v>
      </c>
      <c r="G44">
        <f>VLOOKUP(B44,'[3]gutenberg-predictions-3'!$A:$E,5,FALSE)</f>
        <v>-0.46393594145774802</v>
      </c>
      <c r="H44">
        <f>VLOOKUP(B44,'[4]gutenberg-predictions-4'!$A:$E,5,FALSE)</f>
        <v>-1.13431084156036</v>
      </c>
      <c r="I44">
        <f>VLOOKUP(B44,'[5]gutenberg-predictions-5'!$A:$E,5,FALSE)</f>
        <v>-0.898542940616607</v>
      </c>
      <c r="J44">
        <f>VLOOKUP(B44,'[6]gutenberg-predictions-6'!$A:$E,5,FALSE)</f>
        <v>-0.50858354568481401</v>
      </c>
      <c r="K44">
        <f>VLOOKUP(B44,'[7]gutenberg-predictions-7'!$A:$E,5,FALSE)</f>
        <v>-0.26266166567802401</v>
      </c>
      <c r="L44">
        <f>VLOOKUP(B44,'[8]gutenberg-predictions-8'!$A:$E,5,FALSE)</f>
        <v>-1.2717603445053101</v>
      </c>
      <c r="M44">
        <f>VLOOKUP(B44,'[9]gutenberg-predictions-9'!$A:$E,5,FALSE)</f>
        <v>-1.8335095643997099</v>
      </c>
      <c r="N44">
        <f>VLOOKUP(B44,'[10]gutenberg-predictions-10'!$A:$E,5,FALSE)</f>
        <v>-0.533336281776428</v>
      </c>
      <c r="O44" s="5">
        <f>AVERAGE(Table1[[#This Row],[target 1]:[target 10]])</f>
        <v>-0.68409134745597699</v>
      </c>
      <c r="P44" s="5">
        <f>1.95911*_xlfn.STDEV.S(Table1[[#This Row],[target 1]:[target 10]])/COUNT(Table1[[#This Row],[target 1]:[target 10]])</f>
        <v>0.12720062021987572</v>
      </c>
      <c r="Q44" s="7" t="str">
        <f t="shared" si="1"/>
        <v>Year 11</v>
      </c>
      <c r="R44"/>
    </row>
    <row r="45" spans="1:18" ht="20.100000000000001" customHeight="1" x14ac:dyDescent="0.35">
      <c r="A45">
        <v>24</v>
      </c>
      <c r="B45" t="s">
        <v>96</v>
      </c>
      <c r="C45" t="s">
        <v>97</v>
      </c>
      <c r="D45" t="s">
        <v>98</v>
      </c>
      <c r="E45" s="1">
        <f>VLOOKUP(B45,'[1]gutenberg-predictions-1'!$A:$E,5,FALSE)</f>
        <v>-0.62723946571350098</v>
      </c>
      <c r="F45">
        <f>VLOOKUP(B45,'[2]gutenberg-predictions-2'!$A:$E,5,FALSE)</f>
        <v>-0.584339618682861</v>
      </c>
      <c r="G45">
        <f>VLOOKUP(B45,'[3]gutenberg-predictions-3'!$A:$E,5,FALSE)</f>
        <v>-1.18769347667694</v>
      </c>
      <c r="H45">
        <f>VLOOKUP(B45,'[4]gutenberg-predictions-4'!$A:$E,5,FALSE)</f>
        <v>-1.1177508831024101</v>
      </c>
      <c r="I45">
        <f>VLOOKUP(B45,'[5]gutenberg-predictions-5'!$A:$E,5,FALSE)</f>
        <v>-0.71730339527130105</v>
      </c>
      <c r="J45">
        <f>VLOOKUP(B45,'[6]gutenberg-predictions-6'!$A:$E,5,FALSE)</f>
        <v>-1.2684410810470499</v>
      </c>
      <c r="K45">
        <f>VLOOKUP(B45,'[7]gutenberg-predictions-7'!$A:$E,5,FALSE)</f>
        <v>-1.1868301630020099</v>
      </c>
      <c r="L45">
        <f>VLOOKUP(B45,'[8]gutenberg-predictions-8'!$A:$E,5,FALSE)</f>
        <v>-0.30972048640251099</v>
      </c>
      <c r="M45">
        <f>VLOOKUP(B45,'[9]gutenberg-predictions-9'!$A:$E,5,FALSE)</f>
        <v>0.27302026748657199</v>
      </c>
      <c r="N45">
        <f>VLOOKUP(B45,'[10]gutenberg-predictions-10'!$A:$E,5,FALSE)</f>
        <v>-0.235139444470405</v>
      </c>
      <c r="O45" s="5">
        <f>AVERAGE(Table1[[#This Row],[target 1]:[target 10]])</f>
        <v>-0.69614377468824162</v>
      </c>
      <c r="P45" s="5">
        <f>1.95911*_xlfn.STDEV.S(Table1[[#This Row],[target 1]:[target 10]])/COUNT(Table1[[#This Row],[target 1]:[target 10]])</f>
        <v>9.9177622522544931E-2</v>
      </c>
      <c r="Q45" s="7" t="str">
        <f t="shared" si="1"/>
        <v>Year 11</v>
      </c>
      <c r="R45"/>
    </row>
    <row r="46" spans="1:18" ht="20.100000000000001" customHeight="1" x14ac:dyDescent="0.35">
      <c r="A46">
        <v>60</v>
      </c>
      <c r="B46" t="s">
        <v>168</v>
      </c>
      <c r="C46" t="s">
        <v>169</v>
      </c>
      <c r="D46" t="s">
        <v>170</v>
      </c>
      <c r="E46" s="1">
        <f>VLOOKUP(B46,'[1]gutenberg-predictions-1'!$A:$E,5,FALSE)</f>
        <v>-1.1315882205963099</v>
      </c>
      <c r="F46">
        <f>VLOOKUP(B46,'[2]gutenberg-predictions-2'!$A:$E,5,FALSE)</f>
        <v>-7.3966607451438904E-2</v>
      </c>
      <c r="G46">
        <f>VLOOKUP(B46,'[3]gutenberg-predictions-3'!$A:$E,5,FALSE)</f>
        <v>-0.55977892875671298</v>
      </c>
      <c r="H46">
        <f>VLOOKUP(B46,'[4]gutenberg-predictions-4'!$A:$E,5,FALSE)</f>
        <v>-1.64577496051788</v>
      </c>
      <c r="I46">
        <f>VLOOKUP(B46,'[5]gutenberg-predictions-5'!$A:$E,5,FALSE)</f>
        <v>-0.58644855022430398</v>
      </c>
      <c r="J46">
        <f>VLOOKUP(B46,'[6]gutenberg-predictions-6'!$A:$E,5,FALSE)</f>
        <v>-1.1654685735702499</v>
      </c>
      <c r="K46">
        <f>VLOOKUP(B46,'[7]gutenberg-predictions-7'!$A:$E,5,FALSE)</f>
        <v>-0.41226169466972301</v>
      </c>
      <c r="L46">
        <f>VLOOKUP(B46,'[8]gutenberg-predictions-8'!$A:$E,5,FALSE)</f>
        <v>-0.223940655589103</v>
      </c>
      <c r="M46">
        <f>VLOOKUP(B46,'[9]gutenberg-predictions-9'!$A:$E,5,FALSE)</f>
        <v>-0.41638198494911099</v>
      </c>
      <c r="N46">
        <f>VLOOKUP(B46,'[10]gutenberg-predictions-10'!$A:$E,5,FALSE)</f>
        <v>-0.859516620635986</v>
      </c>
      <c r="O46" s="5">
        <f>AVERAGE(Table1[[#This Row],[target 1]:[target 10]])</f>
        <v>-0.70751267969608178</v>
      </c>
      <c r="P46" s="5">
        <f>1.95911*_xlfn.STDEV.S(Table1[[#This Row],[target 1]:[target 10]])/COUNT(Table1[[#This Row],[target 1]:[target 10]])</f>
        <v>9.5455991738224527E-2</v>
      </c>
      <c r="Q46" s="7" t="str">
        <f t="shared" si="1"/>
        <v>Year 11</v>
      </c>
      <c r="R46"/>
    </row>
    <row r="47" spans="1:18" ht="20.100000000000001" customHeight="1" x14ac:dyDescent="0.35">
      <c r="A47">
        <v>68</v>
      </c>
      <c r="B47" t="s">
        <v>147</v>
      </c>
      <c r="C47" t="s">
        <v>148</v>
      </c>
      <c r="D47" t="s">
        <v>149</v>
      </c>
      <c r="E47" s="1">
        <f>VLOOKUP(B47,'[1]gutenberg-predictions-1'!$A:$E,5,FALSE)</f>
        <v>-0.82811009883880604</v>
      </c>
      <c r="F47">
        <f>VLOOKUP(B47,'[2]gutenberg-predictions-2'!$A:$E,5,FALSE)</f>
        <v>-0.30440542101860002</v>
      </c>
      <c r="G47">
        <f>VLOOKUP(B47,'[3]gutenberg-predictions-3'!$A:$E,5,FALSE)</f>
        <v>-0.57749986648559504</v>
      </c>
      <c r="H47">
        <f>VLOOKUP(B47,'[4]gutenberg-predictions-4'!$A:$E,5,FALSE)</f>
        <v>-1.3962815999984699</v>
      </c>
      <c r="I47">
        <f>VLOOKUP(B47,'[5]gutenberg-predictions-5'!$A:$E,5,FALSE)</f>
        <v>-0.416007310152053</v>
      </c>
      <c r="J47">
        <f>VLOOKUP(B47,'[6]gutenberg-predictions-6'!$A:$E,5,FALSE)</f>
        <v>-1.0687719583511299</v>
      </c>
      <c r="K47">
        <f>VLOOKUP(B47,'[7]gutenberg-predictions-7'!$A:$E,5,FALSE)</f>
        <v>-0.20109474658966001</v>
      </c>
      <c r="L47">
        <f>VLOOKUP(B47,'[8]gutenberg-predictions-8'!$A:$E,5,FALSE)</f>
        <v>-1.3733602762222199</v>
      </c>
      <c r="M47">
        <f>VLOOKUP(B47,'[9]gutenberg-predictions-9'!$A:$E,5,FALSE)</f>
        <v>-0.59416371583938599</v>
      </c>
      <c r="N47">
        <f>VLOOKUP(B47,'[10]gutenberg-predictions-10'!$A:$E,5,FALSE)</f>
        <v>-0.45409357547759999</v>
      </c>
      <c r="O47" s="5">
        <f>AVERAGE(Table1[[#This Row],[target 1]:[target 10]])</f>
        <v>-0.72137885689735204</v>
      </c>
      <c r="P47" s="5">
        <f>1.95911*_xlfn.STDEV.S(Table1[[#This Row],[target 1]:[target 10]])/COUNT(Table1[[#This Row],[target 1]:[target 10]])</f>
        <v>8.4107154402421863E-2</v>
      </c>
      <c r="Q47" s="7" t="str">
        <f t="shared" si="1"/>
        <v>Year 11</v>
      </c>
      <c r="R47"/>
    </row>
    <row r="48" spans="1:18" ht="20.100000000000001" customHeight="1" x14ac:dyDescent="0.35">
      <c r="A48">
        <v>56</v>
      </c>
      <c r="B48" t="s">
        <v>145</v>
      </c>
      <c r="C48" t="s">
        <v>4</v>
      </c>
      <c r="D48" t="s">
        <v>146</v>
      </c>
      <c r="E48" s="1">
        <f>VLOOKUP(B48,'[1]gutenberg-predictions-1'!$A:$E,5,FALSE)</f>
        <v>-0.79695194959640503</v>
      </c>
      <c r="F48">
        <f>VLOOKUP(B48,'[2]gutenberg-predictions-2'!$A:$E,5,FALSE)</f>
        <v>-0.55169856548309304</v>
      </c>
      <c r="G48">
        <f>VLOOKUP(B48,'[3]gutenberg-predictions-3'!$A:$E,5,FALSE)</f>
        <v>-0.72206628322601296</v>
      </c>
      <c r="H48">
        <f>VLOOKUP(B48,'[4]gutenberg-predictions-4'!$A:$E,5,FALSE)</f>
        <v>-0.43768110871315002</v>
      </c>
      <c r="I48">
        <f>VLOOKUP(B48,'[5]gutenberg-predictions-5'!$A:$E,5,FALSE)</f>
        <v>-0.50718843936920099</v>
      </c>
      <c r="J48">
        <f>VLOOKUP(B48,'[6]gutenberg-predictions-6'!$A:$E,5,FALSE)</f>
        <v>-1.6090397834777801</v>
      </c>
      <c r="K48">
        <f>VLOOKUP(B48,'[7]gutenberg-predictions-7'!$A:$E,5,FALSE)</f>
        <v>-0.37424662709236101</v>
      </c>
      <c r="L48">
        <f>VLOOKUP(B48,'[8]gutenberg-predictions-8'!$A:$E,5,FALSE)</f>
        <v>-0.96548640727996804</v>
      </c>
      <c r="M48">
        <f>VLOOKUP(B48,'[9]gutenberg-predictions-9'!$A:$E,5,FALSE)</f>
        <v>-0.48558670282363797</v>
      </c>
      <c r="N48">
        <f>VLOOKUP(B48,'[10]gutenberg-predictions-10'!$A:$E,5,FALSE)</f>
        <v>-0.79695194959640503</v>
      </c>
      <c r="O48" s="5">
        <f>AVERAGE(Table1[[#This Row],[target 1]:[target 10]])</f>
        <v>-0.72468978166580156</v>
      </c>
      <c r="P48" s="5">
        <f>1.95911*_xlfn.STDEV.S(Table1[[#This Row],[target 1]:[target 10]])/COUNT(Table1[[#This Row],[target 1]:[target 10]])</f>
        <v>7.1240761134339387E-2</v>
      </c>
      <c r="Q48" s="7" t="str">
        <f t="shared" si="1"/>
        <v>Year 11</v>
      </c>
      <c r="R48"/>
    </row>
    <row r="49" spans="1:18" ht="20.100000000000001" customHeight="1" x14ac:dyDescent="0.35">
      <c r="A49">
        <v>25</v>
      </c>
      <c r="B49" t="s">
        <v>78</v>
      </c>
      <c r="C49" t="s">
        <v>19</v>
      </c>
      <c r="D49" t="s">
        <v>79</v>
      </c>
      <c r="E49" s="1">
        <f>VLOOKUP(B49,'[1]gutenberg-predictions-1'!$A:$E,5,FALSE)</f>
        <v>-0.31056532263755798</v>
      </c>
      <c r="F49">
        <f>VLOOKUP(B49,'[2]gutenberg-predictions-2'!$A:$E,5,FALSE)</f>
        <v>-0.34303271770477201</v>
      </c>
      <c r="G49">
        <f>VLOOKUP(B49,'[3]gutenberg-predictions-3'!$A:$E,5,FALSE)</f>
        <v>-0.62720084190368597</v>
      </c>
      <c r="H49">
        <f>VLOOKUP(B49,'[4]gutenberg-predictions-4'!$A:$E,5,FALSE)</f>
        <v>-0.169342026114463</v>
      </c>
      <c r="I49">
        <f>VLOOKUP(B49,'[5]gutenberg-predictions-5'!$A:$E,5,FALSE)</f>
        <v>-1.56281197071075</v>
      </c>
      <c r="J49">
        <f>VLOOKUP(B49,'[6]gutenberg-predictions-6'!$A:$E,5,FALSE)</f>
        <v>-1.8652262687683101</v>
      </c>
      <c r="K49">
        <f>VLOOKUP(B49,'[7]gutenberg-predictions-7'!$A:$E,5,FALSE)</f>
        <v>-2.7757701463997299E-3</v>
      </c>
      <c r="L49">
        <f>VLOOKUP(B49,'[8]gutenberg-predictions-8'!$A:$E,5,FALSE)</f>
        <v>-0.19208684563636699</v>
      </c>
      <c r="M49">
        <f>VLOOKUP(B49,'[9]gutenberg-predictions-9'!$A:$E,5,FALSE)</f>
        <v>-0.98277437686920099</v>
      </c>
      <c r="N49">
        <f>VLOOKUP(B49,'[10]gutenberg-predictions-10'!$A:$E,5,FALSE)</f>
        <v>-1.20639324188232</v>
      </c>
      <c r="O49" s="5">
        <f>AVERAGE(Table1[[#This Row],[target 1]:[target 10]])</f>
        <v>-0.72622093823738265</v>
      </c>
      <c r="P49" s="5">
        <f>1.95911*_xlfn.STDEV.S(Table1[[#This Row],[target 1]:[target 10]])/COUNT(Table1[[#This Row],[target 1]:[target 10]])</f>
        <v>0.126321614980823</v>
      </c>
      <c r="Q49" s="7" t="str">
        <f t="shared" si="1"/>
        <v>Year 11</v>
      </c>
      <c r="R49"/>
    </row>
    <row r="50" spans="1:18" ht="20.100000000000001" customHeight="1" x14ac:dyDescent="0.35">
      <c r="A50">
        <v>54</v>
      </c>
      <c r="B50" t="s">
        <v>241</v>
      </c>
      <c r="C50" t="s">
        <v>242</v>
      </c>
      <c r="D50" t="s">
        <v>243</v>
      </c>
      <c r="E50" s="1">
        <f>VLOOKUP(B50,'[1]gutenberg-predictions-1'!$A:$E,5,FALSE)</f>
        <v>-0.84570682048797596</v>
      </c>
      <c r="F50">
        <f>VLOOKUP(B50,'[2]gutenberg-predictions-2'!$A:$E,5,FALSE)</f>
        <v>-1.2970947027206401</v>
      </c>
      <c r="G50">
        <f>VLOOKUP(B50,'[3]gutenberg-predictions-3'!$A:$E,5,FALSE)</f>
        <v>-0.20927128195762601</v>
      </c>
      <c r="H50">
        <f>VLOOKUP(B50,'[4]gutenberg-predictions-4'!$A:$E,5,FALSE)</f>
        <v>-0.490002781152725</v>
      </c>
      <c r="I50">
        <f>VLOOKUP(B50,'[5]gutenberg-predictions-5'!$A:$E,5,FALSE)</f>
        <v>-0.62630921602249101</v>
      </c>
      <c r="J50">
        <f>VLOOKUP(B50,'[6]gutenberg-predictions-6'!$A:$E,5,FALSE)</f>
        <v>-0.45411989092826799</v>
      </c>
      <c r="K50">
        <f>VLOOKUP(B50,'[7]gutenberg-predictions-7'!$A:$E,5,FALSE)</f>
        <v>-0.84570682048797596</v>
      </c>
      <c r="L50">
        <f>VLOOKUP(B50,'[8]gutenberg-predictions-8'!$A:$E,5,FALSE)</f>
        <v>-1.10499739646911</v>
      </c>
      <c r="M50">
        <f>VLOOKUP(B50,'[9]gutenberg-predictions-9'!$A:$E,5,FALSE)</f>
        <v>-0.62630921602249101</v>
      </c>
      <c r="N50">
        <f>VLOOKUP(B50,'[10]gutenberg-predictions-10'!$A:$E,5,FALSE)</f>
        <v>-1.1583137512207</v>
      </c>
      <c r="O50" s="5">
        <f>AVERAGE(Table1[[#This Row],[target 1]:[target 10]])</f>
        <v>-0.76578318774700027</v>
      </c>
      <c r="P50" s="5">
        <f>1.95911*_xlfn.STDEV.S(Table1[[#This Row],[target 1]:[target 10]])/COUNT(Table1[[#This Row],[target 1]:[target 10]])</f>
        <v>6.8054264953869639E-2</v>
      </c>
      <c r="Q50" s="7" t="str">
        <f t="shared" si="1"/>
        <v>Year 11</v>
      </c>
      <c r="R50"/>
    </row>
    <row r="51" spans="1:18" ht="20.100000000000001" customHeight="1" x14ac:dyDescent="0.35">
      <c r="A51">
        <v>14</v>
      </c>
      <c r="B51" t="s">
        <v>32</v>
      </c>
      <c r="C51" t="s">
        <v>33</v>
      </c>
      <c r="D51" t="s">
        <v>34</v>
      </c>
      <c r="E51" s="1">
        <f>VLOOKUP(B51,'[1]gutenberg-predictions-1'!$A:$E,5,FALSE)</f>
        <v>-0.93491208553314198</v>
      </c>
      <c r="F51">
        <f>VLOOKUP(B51,'[2]gutenberg-predictions-2'!$A:$E,5,FALSE)</f>
        <v>-0.77836406230926503</v>
      </c>
      <c r="G51">
        <f>VLOOKUP(B51,'[3]gutenberg-predictions-3'!$A:$E,5,FALSE)</f>
        <v>-2.37309718132019</v>
      </c>
      <c r="H51">
        <f>VLOOKUP(B51,'[4]gutenberg-predictions-4'!$A:$E,5,FALSE)</f>
        <v>-0.356861382722854</v>
      </c>
      <c r="I51">
        <f>VLOOKUP(B51,'[5]gutenberg-predictions-5'!$A:$E,5,FALSE)</f>
        <v>-0.85476058721542303</v>
      </c>
      <c r="J51">
        <f>VLOOKUP(B51,'[6]gutenberg-predictions-6'!$A:$E,5,FALSE)</f>
        <v>-0.77836406230926503</v>
      </c>
      <c r="K51">
        <f>VLOOKUP(B51,'[7]gutenberg-predictions-7'!$A:$E,5,FALSE)</f>
        <v>2.61599607765674E-2</v>
      </c>
      <c r="L51">
        <f>VLOOKUP(B51,'[8]gutenberg-predictions-8'!$A:$E,5,FALSE)</f>
        <v>-0.22141282260417899</v>
      </c>
      <c r="M51">
        <f>VLOOKUP(B51,'[9]gutenberg-predictions-9'!$A:$E,5,FALSE)</f>
        <v>-0.61971449851989702</v>
      </c>
      <c r="N51">
        <f>VLOOKUP(B51,'[10]gutenberg-predictions-10'!$A:$E,5,FALSE)</f>
        <v>-0.85812127590179399</v>
      </c>
      <c r="O51" s="5">
        <f>AVERAGE(Table1[[#This Row],[target 1]:[target 10]])</f>
        <v>-0.7749447997659441</v>
      </c>
      <c r="P51" s="5">
        <f>1.95911*_xlfn.STDEV.S(Table1[[#This Row],[target 1]:[target 10]])/COUNT(Table1[[#This Row],[target 1]:[target 10]])</f>
        <v>0.12629211679203473</v>
      </c>
      <c r="Q51" s="7" t="str">
        <f t="shared" si="1"/>
        <v>Year 11</v>
      </c>
      <c r="R51"/>
    </row>
    <row r="52" spans="1:18" ht="20.100000000000001" customHeight="1" x14ac:dyDescent="0.35">
      <c r="A52">
        <v>74</v>
      </c>
      <c r="B52" t="s">
        <v>219</v>
      </c>
      <c r="C52" t="s">
        <v>220</v>
      </c>
      <c r="D52" t="s">
        <v>221</v>
      </c>
      <c r="E52" s="1">
        <f>VLOOKUP(B52,'[1]gutenberg-predictions-1'!$A:$E,5,FALSE)</f>
        <v>-1.0636464357376001</v>
      </c>
      <c r="F52">
        <f>VLOOKUP(B52,'[2]gutenberg-predictions-2'!$A:$E,5,FALSE)</f>
        <v>-1.05100798606872</v>
      </c>
      <c r="G52">
        <f>VLOOKUP(B52,'[3]gutenberg-predictions-3'!$A:$E,5,FALSE)</f>
        <v>-0.49744096398353499</v>
      </c>
      <c r="H52">
        <f>VLOOKUP(B52,'[4]gutenberg-predictions-4'!$A:$E,5,FALSE)</f>
        <v>-1.08619952201843</v>
      </c>
      <c r="I52">
        <f>VLOOKUP(B52,'[5]gutenberg-predictions-5'!$A:$E,5,FALSE)</f>
        <v>-0.92155098915100098</v>
      </c>
      <c r="J52">
        <f>VLOOKUP(B52,'[6]gutenberg-predictions-6'!$A:$E,5,FALSE)</f>
        <v>-0.73639768362045199</v>
      </c>
      <c r="K52">
        <f>VLOOKUP(B52,'[7]gutenberg-predictions-7'!$A:$E,5,FALSE)</f>
        <v>-0.43354138731956399</v>
      </c>
      <c r="L52">
        <f>VLOOKUP(B52,'[8]gutenberg-predictions-8'!$A:$E,5,FALSE)</f>
        <v>-0.42193531990051197</v>
      </c>
      <c r="M52">
        <f>VLOOKUP(B52,'[9]gutenberg-predictions-9'!$A:$E,5,FALSE)</f>
        <v>-0.79570323228836004</v>
      </c>
      <c r="N52">
        <f>VLOOKUP(B52,'[10]gutenberg-predictions-10'!$A:$E,5,FALSE)</f>
        <v>-1.05153572559356</v>
      </c>
      <c r="O52" s="5">
        <f>AVERAGE(Table1[[#This Row],[target 1]:[target 10]])</f>
        <v>-0.80589592456817338</v>
      </c>
      <c r="P52" s="5">
        <f>1.95911*_xlfn.STDEV.S(Table1[[#This Row],[target 1]:[target 10]])/COUNT(Table1[[#This Row],[target 1]:[target 10]])</f>
        <v>5.3251621331201072E-2</v>
      </c>
      <c r="Q52" s="7" t="str">
        <f t="shared" si="1"/>
        <v>Year 11</v>
      </c>
      <c r="R52"/>
    </row>
    <row r="53" spans="1:18" ht="20.100000000000001" customHeight="1" x14ac:dyDescent="0.35">
      <c r="A53">
        <v>51</v>
      </c>
      <c r="B53" t="s">
        <v>135</v>
      </c>
      <c r="C53" t="s">
        <v>68</v>
      </c>
      <c r="D53" t="s">
        <v>136</v>
      </c>
      <c r="E53" s="1">
        <f>VLOOKUP(B53,'[1]gutenberg-predictions-1'!$A:$E,5,FALSE)</f>
        <v>-0.81680631637573198</v>
      </c>
      <c r="F53">
        <f>VLOOKUP(B53,'[2]gutenberg-predictions-2'!$A:$E,5,FALSE)</f>
        <v>-0.74459439516067505</v>
      </c>
      <c r="G53">
        <f>VLOOKUP(B53,'[3]gutenberg-predictions-3'!$A:$E,5,FALSE)</f>
        <v>-1.8046116828918399</v>
      </c>
      <c r="H53">
        <f>VLOOKUP(B53,'[4]gutenberg-predictions-4'!$A:$E,5,FALSE)</f>
        <v>-0.91479855775833097</v>
      </c>
      <c r="I53">
        <f>VLOOKUP(B53,'[5]gutenberg-predictions-5'!$A:$E,5,FALSE)</f>
        <v>-0.49995249509811401</v>
      </c>
      <c r="J53">
        <f>VLOOKUP(B53,'[6]gutenberg-predictions-6'!$A:$E,5,FALSE)</f>
        <v>-1.0954440832137999</v>
      </c>
      <c r="K53">
        <f>VLOOKUP(B53,'[7]gutenberg-predictions-7'!$A:$E,5,FALSE)</f>
        <v>-0.63477444648742598</v>
      </c>
      <c r="L53">
        <f>VLOOKUP(B53,'[8]gutenberg-predictions-8'!$A:$E,5,FALSE)</f>
        <v>-0.24725027382373799</v>
      </c>
      <c r="M53">
        <f>VLOOKUP(B53,'[9]gutenberg-predictions-9'!$A:$E,5,FALSE)</f>
        <v>-0.65635728836059504</v>
      </c>
      <c r="N53">
        <f>VLOOKUP(B53,'[10]gutenberg-predictions-10'!$A:$E,5,FALSE)</f>
        <v>-0.79812705516815097</v>
      </c>
      <c r="O53" s="5">
        <f>AVERAGE(Table1[[#This Row],[target 1]:[target 10]])</f>
        <v>-0.82127165943384028</v>
      </c>
      <c r="P53" s="5">
        <f>1.95911*_xlfn.STDEV.S(Table1[[#This Row],[target 1]:[target 10]])/COUNT(Table1[[#This Row],[target 1]:[target 10]])</f>
        <v>8.1355761146961886E-2</v>
      </c>
      <c r="Q53" s="7" t="str">
        <f t="shared" si="1"/>
        <v>Year 11</v>
      </c>
      <c r="R53"/>
    </row>
    <row r="54" spans="1:18" ht="20.100000000000001" customHeight="1" x14ac:dyDescent="0.35">
      <c r="A54">
        <v>89</v>
      </c>
      <c r="B54" t="s">
        <v>227</v>
      </c>
      <c r="C54" t="s">
        <v>4</v>
      </c>
      <c r="D54" t="s">
        <v>228</v>
      </c>
      <c r="E54" s="1">
        <f>VLOOKUP(B54,'[1]gutenberg-predictions-1'!$A:$E,5,FALSE)</f>
        <v>0.23864722251892001</v>
      </c>
      <c r="F54">
        <f>VLOOKUP(B54,'[2]gutenberg-predictions-2'!$A:$E,5,FALSE)</f>
        <v>0.12031361460685699</v>
      </c>
      <c r="G54">
        <f>VLOOKUP(B54,'[3]gutenberg-predictions-3'!$A:$E,5,FALSE)</f>
        <v>-1.79310762882232</v>
      </c>
      <c r="H54">
        <f>VLOOKUP(B54,'[4]gutenberg-predictions-4'!$A:$E,5,FALSE)</f>
        <v>-1.2132929563522299</v>
      </c>
      <c r="I54">
        <f>VLOOKUP(B54,'[5]gutenberg-predictions-5'!$A:$E,5,FALSE)</f>
        <v>-0.69700336456298795</v>
      </c>
      <c r="J54">
        <f>VLOOKUP(B54,'[6]gutenberg-predictions-6'!$A:$E,5,FALSE)</f>
        <v>-0.53185164928436202</v>
      </c>
      <c r="K54">
        <f>VLOOKUP(B54,'[7]gutenberg-predictions-7'!$A:$E,5,FALSE)</f>
        <v>-0.84051865339279097</v>
      </c>
      <c r="L54">
        <f>VLOOKUP(B54,'[8]gutenberg-predictions-8'!$A:$E,5,FALSE)</f>
        <v>-2.1569113731384202</v>
      </c>
      <c r="M54">
        <f>VLOOKUP(B54,'[9]gutenberg-predictions-9'!$A:$E,5,FALSE)</f>
        <v>-0.49210521578788702</v>
      </c>
      <c r="N54">
        <f>VLOOKUP(B54,'[10]gutenberg-predictions-10'!$A:$E,5,FALSE)</f>
        <v>-1.34703493118286</v>
      </c>
      <c r="O54" s="5">
        <f>AVERAGE(Table1[[#This Row],[target 1]:[target 10]])</f>
        <v>-0.87128649353980803</v>
      </c>
      <c r="P54" s="5">
        <f>1.95911*_xlfn.STDEV.S(Table1[[#This Row],[target 1]:[target 10]])/COUNT(Table1[[#This Row],[target 1]:[target 10]])</f>
        <v>0.15106800241501261</v>
      </c>
      <c r="Q54" s="7" t="str">
        <f t="shared" si="1"/>
        <v>Year 11</v>
      </c>
      <c r="R54"/>
    </row>
    <row r="55" spans="1:18" ht="20.100000000000001" customHeight="1" x14ac:dyDescent="0.35">
      <c r="A55">
        <v>22</v>
      </c>
      <c r="B55" t="s">
        <v>58</v>
      </c>
      <c r="C55" t="s">
        <v>59</v>
      </c>
      <c r="D55" t="s">
        <v>60</v>
      </c>
      <c r="E55" s="1">
        <f>VLOOKUP(B55,'[1]gutenberg-predictions-1'!$A:$E,5,FALSE)</f>
        <v>-2.3855431079864502</v>
      </c>
      <c r="F55">
        <f>VLOOKUP(B55,'[2]gutenberg-predictions-2'!$A:$E,5,FALSE)</f>
        <v>0.10443203151226001</v>
      </c>
      <c r="G55">
        <f>VLOOKUP(B55,'[3]gutenberg-predictions-3'!$A:$E,5,FALSE)</f>
        <v>-9.5773130655288696E-2</v>
      </c>
      <c r="H55">
        <f>VLOOKUP(B55,'[4]gutenberg-predictions-4'!$A:$E,5,FALSE)</f>
        <v>-6.4787909388542106E-2</v>
      </c>
      <c r="I55">
        <f>VLOOKUP(B55,'[5]gutenberg-predictions-5'!$A:$E,5,FALSE)</f>
        <v>-0.95414149761199896</v>
      </c>
      <c r="J55">
        <f>VLOOKUP(B55,'[6]gutenberg-predictions-6'!$A:$E,5,FALSE)</f>
        <v>-0.53411263227462702</v>
      </c>
      <c r="K55">
        <f>VLOOKUP(B55,'[7]gutenberg-predictions-7'!$A:$E,5,FALSE)</f>
        <v>-1.07401442527771</v>
      </c>
      <c r="L55">
        <f>VLOOKUP(B55,'[8]gutenberg-predictions-8'!$A:$E,5,FALSE)</f>
        <v>-3.0318800359964301E-2</v>
      </c>
      <c r="M55">
        <f>VLOOKUP(B55,'[9]gutenberg-predictions-9'!$A:$E,5,FALSE)</f>
        <v>-1.80421519279479</v>
      </c>
      <c r="N55">
        <f>VLOOKUP(B55,'[10]gutenberg-predictions-10'!$A:$E,5,FALSE)</f>
        <v>-1.9922732114791799</v>
      </c>
      <c r="O55" s="5">
        <f>AVERAGE(Table1[[#This Row],[target 1]:[target 10]])</f>
        <v>-0.88307478763162917</v>
      </c>
      <c r="P55" s="5">
        <f>1.95911*_xlfn.STDEV.S(Table1[[#This Row],[target 1]:[target 10]])/COUNT(Table1[[#This Row],[target 1]:[target 10]])</f>
        <v>0.17873787332018176</v>
      </c>
      <c r="Q55" s="7" t="str">
        <f t="shared" si="1"/>
        <v>Year 11</v>
      </c>
      <c r="R55"/>
    </row>
    <row r="56" spans="1:18" ht="20.100000000000001" customHeight="1" x14ac:dyDescent="0.35">
      <c r="A56">
        <v>32</v>
      </c>
      <c r="B56" t="s">
        <v>75</v>
      </c>
      <c r="C56" t="s">
        <v>76</v>
      </c>
      <c r="D56" t="s">
        <v>77</v>
      </c>
      <c r="E56" s="1">
        <f>VLOOKUP(B56,'[1]gutenberg-predictions-1'!$A:$E,5,FALSE)</f>
        <v>-0.82119083404541005</v>
      </c>
      <c r="F56">
        <f>VLOOKUP(B56,'[2]gutenberg-predictions-2'!$A:$E,5,FALSE)</f>
        <v>0.114355966448783</v>
      </c>
      <c r="G56">
        <f>VLOOKUP(B56,'[3]gutenberg-predictions-3'!$A:$E,5,FALSE)</f>
        <v>-1.56399261951446</v>
      </c>
      <c r="H56">
        <f>VLOOKUP(B56,'[4]gutenberg-predictions-4'!$A:$E,5,FALSE)</f>
        <v>-0.95762687921524003</v>
      </c>
      <c r="I56">
        <f>VLOOKUP(B56,'[5]gutenberg-predictions-5'!$A:$E,5,FALSE)</f>
        <v>-0.799299836158752</v>
      </c>
      <c r="J56">
        <f>VLOOKUP(B56,'[6]gutenberg-predictions-6'!$A:$E,5,FALSE)</f>
        <v>-2.5221099853515598</v>
      </c>
      <c r="K56">
        <f>VLOOKUP(B56,'[7]gutenberg-predictions-7'!$A:$E,5,FALSE)</f>
        <v>-1.1882474422454801</v>
      </c>
      <c r="L56">
        <f>VLOOKUP(B56,'[8]gutenberg-predictions-8'!$A:$E,5,FALSE)</f>
        <v>-0.156401827931404</v>
      </c>
      <c r="M56">
        <f>VLOOKUP(B56,'[9]gutenberg-predictions-9'!$A:$E,5,FALSE)</f>
        <v>-0.746584832668304</v>
      </c>
      <c r="N56">
        <f>VLOOKUP(B56,'[10]gutenberg-predictions-10'!$A:$E,5,FALSE)</f>
        <v>-0.59089958667755105</v>
      </c>
      <c r="O56" s="5">
        <f>AVERAGE(Table1[[#This Row],[target 1]:[target 10]])</f>
        <v>-0.9231997877359378</v>
      </c>
      <c r="P56" s="5">
        <f>1.95911*_xlfn.STDEV.S(Table1[[#This Row],[target 1]:[target 10]])/COUNT(Table1[[#This Row],[target 1]:[target 10]])</f>
        <v>0.144119127899242</v>
      </c>
      <c r="Q56" s="7" t="str">
        <f t="shared" si="1"/>
        <v>Year 11</v>
      </c>
      <c r="R56"/>
    </row>
    <row r="57" spans="1:18" ht="20.100000000000001" customHeight="1" x14ac:dyDescent="0.35">
      <c r="A57">
        <v>45</v>
      </c>
      <c r="B57" t="s">
        <v>120</v>
      </c>
      <c r="C57" t="s">
        <v>121</v>
      </c>
      <c r="D57" t="s">
        <v>122</v>
      </c>
      <c r="E57" s="1">
        <f>VLOOKUP(B57,'[1]gutenberg-predictions-1'!$A:$E,5,FALSE)</f>
        <v>-0.86512172222137396</v>
      </c>
      <c r="F57">
        <f>VLOOKUP(B57,'[2]gutenberg-predictions-2'!$A:$E,5,FALSE)</f>
        <v>-0.89990043640136697</v>
      </c>
      <c r="G57">
        <f>VLOOKUP(B57,'[3]gutenberg-predictions-3'!$A:$E,5,FALSE)</f>
        <v>0.111544571816921</v>
      </c>
      <c r="H57">
        <f>VLOOKUP(B57,'[4]gutenberg-predictions-4'!$A:$E,5,FALSE)</f>
        <v>-1.0432926416396999</v>
      </c>
      <c r="I57">
        <f>VLOOKUP(B57,'[5]gutenberg-predictions-5'!$A:$E,5,FALSE)</f>
        <v>-1.1001509428024201</v>
      </c>
      <c r="J57">
        <f>VLOOKUP(B57,'[6]gutenberg-predictions-6'!$A:$E,5,FALSE)</f>
        <v>-1.07059013843536</v>
      </c>
      <c r="K57">
        <f>VLOOKUP(B57,'[7]gutenberg-predictions-7'!$A:$E,5,FALSE)</f>
        <v>-0.91791832447052002</v>
      </c>
      <c r="L57">
        <f>VLOOKUP(B57,'[8]gutenberg-predictions-8'!$A:$E,5,FALSE)</f>
        <v>-1.1423152685165401</v>
      </c>
      <c r="M57">
        <f>VLOOKUP(B57,'[9]gutenberg-predictions-9'!$A:$E,5,FALSE)</f>
        <v>-0.46018600463867099</v>
      </c>
      <c r="N57">
        <f>VLOOKUP(B57,'[10]gutenberg-predictions-10'!$A:$E,5,FALSE)</f>
        <v>-2.0320496559143</v>
      </c>
      <c r="O57" s="5">
        <f>AVERAGE(Table1[[#This Row],[target 1]:[target 10]])</f>
        <v>-0.94199805632233313</v>
      </c>
      <c r="P57" s="5">
        <f>1.95911*_xlfn.STDEV.S(Table1[[#This Row],[target 1]:[target 10]])/COUNT(Table1[[#This Row],[target 1]:[target 10]])</f>
        <v>0.10591492286914776</v>
      </c>
      <c r="Q57" s="7" t="str">
        <f t="shared" si="1"/>
        <v>Year 11</v>
      </c>
      <c r="R57"/>
    </row>
    <row r="58" spans="1:18" ht="20.100000000000001" customHeight="1" x14ac:dyDescent="0.35">
      <c r="A58">
        <v>11</v>
      </c>
      <c r="B58" t="s">
        <v>40</v>
      </c>
      <c r="C58" t="s">
        <v>41</v>
      </c>
      <c r="D58" t="s">
        <v>42</v>
      </c>
      <c r="E58" s="1">
        <f>VLOOKUP(B58,'[1]gutenberg-predictions-1'!$A:$E,5,FALSE)</f>
        <v>-0.67027890682220403</v>
      </c>
      <c r="F58">
        <f>VLOOKUP(B58,'[2]gutenberg-predictions-2'!$A:$E,5,FALSE)</f>
        <v>-0.844435334205627</v>
      </c>
      <c r="G58">
        <f>VLOOKUP(B58,'[3]gutenberg-predictions-3'!$A:$E,5,FALSE)</f>
        <v>-0.34180271625518799</v>
      </c>
      <c r="H58">
        <f>VLOOKUP(B58,'[4]gutenberg-predictions-4'!$A:$E,5,FALSE)</f>
        <v>-0.358681470155715</v>
      </c>
      <c r="I58">
        <f>VLOOKUP(B58,'[5]gutenberg-predictions-5'!$A:$E,5,FALSE)</f>
        <v>-2.0690045356750399</v>
      </c>
      <c r="J58">
        <f>VLOOKUP(B58,'[6]gutenberg-predictions-6'!$A:$E,5,FALSE)</f>
        <v>-1.1669677495956401</v>
      </c>
      <c r="K58">
        <f>VLOOKUP(B58,'[7]gutenberg-predictions-7'!$A:$E,5,FALSE)</f>
        <v>-2.23112869262695</v>
      </c>
      <c r="L58">
        <f>VLOOKUP(B58,'[8]gutenberg-predictions-8'!$A:$E,5,FALSE)</f>
        <v>-1.0113102197646999</v>
      </c>
      <c r="M58">
        <f>VLOOKUP(B58,'[9]gutenberg-predictions-9'!$A:$E,5,FALSE)</f>
        <v>-0.16246002912521301</v>
      </c>
      <c r="N58">
        <f>VLOOKUP(B58,'[10]gutenberg-predictions-10'!$A:$E,5,FALSE)</f>
        <v>-0.57169210910797097</v>
      </c>
      <c r="O58" s="5">
        <f>AVERAGE(Table1[[#This Row],[target 1]:[target 10]])</f>
        <v>-0.94277617633342492</v>
      </c>
      <c r="P58" s="5">
        <f>1.95911*_xlfn.STDEV.S(Table1[[#This Row],[target 1]:[target 10]])/COUNT(Table1[[#This Row],[target 1]:[target 10]])</f>
        <v>0.1387769660544578</v>
      </c>
      <c r="Q58" s="7" t="str">
        <f t="shared" si="1"/>
        <v>Year 11</v>
      </c>
      <c r="R58"/>
    </row>
    <row r="59" spans="1:18" ht="20.100000000000001" customHeight="1" x14ac:dyDescent="0.35">
      <c r="A59">
        <v>70</v>
      </c>
      <c r="B59" t="s">
        <v>188</v>
      </c>
      <c r="C59" t="s">
        <v>19</v>
      </c>
      <c r="D59" t="s">
        <v>189</v>
      </c>
      <c r="E59" s="1">
        <f>VLOOKUP(B59,'[1]gutenberg-predictions-1'!$A:$E,5,FALSE)</f>
        <v>-2.0414757728576598</v>
      </c>
      <c r="F59">
        <f>VLOOKUP(B59,'[2]gutenberg-predictions-2'!$A:$E,5,FALSE)</f>
        <v>0.134765729308128</v>
      </c>
      <c r="G59">
        <f>VLOOKUP(B59,'[3]gutenberg-predictions-3'!$A:$E,5,FALSE)</f>
        <v>-0.67905414104461603</v>
      </c>
      <c r="H59">
        <f>VLOOKUP(B59,'[4]gutenberg-predictions-4'!$A:$E,5,FALSE)</f>
        <v>-0.49185940623283297</v>
      </c>
      <c r="I59">
        <f>VLOOKUP(B59,'[5]gutenberg-predictions-5'!$A:$E,5,FALSE)</f>
        <v>-0.94838190078735296</v>
      </c>
      <c r="J59">
        <f>VLOOKUP(B59,'[6]gutenberg-predictions-6'!$A:$E,5,FALSE)</f>
        <v>-2.7493476867675701</v>
      </c>
      <c r="K59">
        <f>VLOOKUP(B59,'[7]gutenberg-predictions-7'!$A:$E,5,FALSE)</f>
        <v>9.0398766100406605E-2</v>
      </c>
      <c r="L59">
        <f>VLOOKUP(B59,'[8]gutenberg-predictions-8'!$A:$E,5,FALSE)</f>
        <v>-0.78725749254226596</v>
      </c>
      <c r="M59">
        <f>VLOOKUP(B59,'[9]gutenberg-predictions-9'!$A:$E,5,FALSE)</f>
        <v>-0.70723515748977595</v>
      </c>
      <c r="N59">
        <f>VLOOKUP(B59,'[10]gutenberg-predictions-10'!$A:$E,5,FALSE)</f>
        <v>-1.3000448942184399</v>
      </c>
      <c r="O59" s="5">
        <f>AVERAGE(Table1[[#This Row],[target 1]:[target 10]])</f>
        <v>-0.9479491956531978</v>
      </c>
      <c r="P59" s="5">
        <f>1.95911*_xlfn.STDEV.S(Table1[[#This Row],[target 1]:[target 10]])/COUNT(Table1[[#This Row],[target 1]:[target 10]])</f>
        <v>0.17497646902438732</v>
      </c>
      <c r="Q59" s="7" t="str">
        <f t="shared" si="1"/>
        <v>Year 11</v>
      </c>
      <c r="R59"/>
    </row>
    <row r="60" spans="1:18" ht="20.100000000000001" customHeight="1" x14ac:dyDescent="0.35">
      <c r="A60">
        <v>96</v>
      </c>
      <c r="B60" t="s">
        <v>225</v>
      </c>
      <c r="C60" t="s">
        <v>4</v>
      </c>
      <c r="D60" t="s">
        <v>226</v>
      </c>
      <c r="E60" s="1">
        <f>VLOOKUP(B60,'[1]gutenberg-predictions-1'!$A:$E,5,FALSE)</f>
        <v>0.19454032182693401</v>
      </c>
      <c r="F60">
        <f>VLOOKUP(B60,'[2]gutenberg-predictions-2'!$A:$E,5,FALSE)</f>
        <v>-1.3256822824478101</v>
      </c>
      <c r="G60">
        <f>VLOOKUP(B60,'[3]gutenberg-predictions-3'!$A:$E,5,FALSE)</f>
        <v>-0.84790223836898804</v>
      </c>
      <c r="H60">
        <f>VLOOKUP(B60,'[4]gutenberg-predictions-4'!$A:$E,5,FALSE)</f>
        <v>-0.92141187191009499</v>
      </c>
      <c r="I60">
        <f>VLOOKUP(B60,'[5]gutenberg-predictions-5'!$A:$E,5,FALSE)</f>
        <v>-2.2383151054382302</v>
      </c>
      <c r="J60">
        <f>VLOOKUP(B60,'[6]gutenberg-predictions-6'!$A:$E,5,FALSE)</f>
        <v>-0.96954685449600198</v>
      </c>
      <c r="K60">
        <f>VLOOKUP(B60,'[7]gutenberg-predictions-7'!$A:$E,5,FALSE)</f>
        <v>-0.35175323486328097</v>
      </c>
      <c r="L60">
        <f>VLOOKUP(B60,'[8]gutenberg-predictions-8'!$A:$E,5,FALSE)</f>
        <v>-1.71107721328735</v>
      </c>
      <c r="M60">
        <f>VLOOKUP(B60,'[9]gutenberg-predictions-9'!$A:$E,5,FALSE)</f>
        <v>-0.70158827304839999</v>
      </c>
      <c r="N60">
        <f>VLOOKUP(B60,'[10]gutenberg-predictions-10'!$A:$E,5,FALSE)</f>
        <v>-0.76338398456573398</v>
      </c>
      <c r="O60" s="5">
        <f>AVERAGE(Table1[[#This Row],[target 1]:[target 10]])</f>
        <v>-0.96361207365989576</v>
      </c>
      <c r="P60" s="5">
        <f>1.95911*_xlfn.STDEV.S(Table1[[#This Row],[target 1]:[target 10]])/COUNT(Table1[[#This Row],[target 1]:[target 10]])</f>
        <v>0.1331027081930348</v>
      </c>
      <c r="Q60" s="7" t="str">
        <f t="shared" si="1"/>
        <v>Year 11</v>
      </c>
      <c r="R60"/>
    </row>
    <row r="61" spans="1:18" ht="20.100000000000001" customHeight="1" x14ac:dyDescent="0.35">
      <c r="A61">
        <v>43</v>
      </c>
      <c r="B61" t="s">
        <v>132</v>
      </c>
      <c r="C61" t="s">
        <v>133</v>
      </c>
      <c r="D61" t="s">
        <v>134</v>
      </c>
      <c r="E61" s="1">
        <f>VLOOKUP(B61,'[1]gutenberg-predictions-1'!$A:$E,5,FALSE)</f>
        <v>-1.4306515455245901</v>
      </c>
      <c r="F61">
        <f>VLOOKUP(B61,'[2]gutenberg-predictions-2'!$A:$E,5,FALSE)</f>
        <v>-1.1902704238891599</v>
      </c>
      <c r="G61">
        <f>VLOOKUP(B61,'[3]gutenberg-predictions-3'!$A:$E,5,FALSE)</f>
        <v>-1.3533695936203001</v>
      </c>
      <c r="H61">
        <f>VLOOKUP(B61,'[4]gutenberg-predictions-4'!$A:$E,5,FALSE)</f>
        <v>2.2389154881238899E-2</v>
      </c>
      <c r="I61">
        <f>VLOOKUP(B61,'[5]gutenberg-predictions-5'!$A:$E,5,FALSE)</f>
        <v>-1.1050788164138701</v>
      </c>
      <c r="J61">
        <f>VLOOKUP(B61,'[6]gutenberg-predictions-6'!$A:$E,5,FALSE)</f>
        <v>-0.78899657726287797</v>
      </c>
      <c r="K61">
        <f>VLOOKUP(B61,'[7]gutenberg-predictions-7'!$A:$E,5,FALSE)</f>
        <v>-1.1050788164138701</v>
      </c>
      <c r="L61">
        <f>VLOOKUP(B61,'[8]gutenberg-predictions-8'!$A:$E,5,FALSE)</f>
        <v>-1.1050788164138701</v>
      </c>
      <c r="M61">
        <f>VLOOKUP(B61,'[9]gutenberg-predictions-9'!$A:$E,5,FALSE)</f>
        <v>-1.13070964813232</v>
      </c>
      <c r="N61">
        <f>VLOOKUP(B61,'[10]gutenberg-predictions-10'!$A:$E,5,FALSE)</f>
        <v>-0.80667090415954501</v>
      </c>
      <c r="O61" s="5">
        <f>AVERAGE(Table1[[#This Row],[target 1]:[target 10]])</f>
        <v>-0.99935159869491663</v>
      </c>
      <c r="P61" s="5">
        <f>1.95911*_xlfn.STDEV.S(Table1[[#This Row],[target 1]:[target 10]])/COUNT(Table1[[#This Row],[target 1]:[target 10]])</f>
        <v>8.0615447152639325E-2</v>
      </c>
      <c r="Q61" s="7" t="str">
        <f t="shared" si="1"/>
        <v>Year 11</v>
      </c>
      <c r="R61"/>
    </row>
    <row r="62" spans="1:18" ht="20.100000000000001" customHeight="1" x14ac:dyDescent="0.35">
      <c r="A62">
        <v>58</v>
      </c>
      <c r="B62" t="s">
        <v>150</v>
      </c>
      <c r="C62" t="s">
        <v>151</v>
      </c>
      <c r="D62" t="s">
        <v>152</v>
      </c>
      <c r="E62" s="1">
        <f>VLOOKUP(B62,'[1]gutenberg-predictions-1'!$A:$E,5,FALSE)</f>
        <v>-1.3286427259445099</v>
      </c>
      <c r="F62">
        <f>VLOOKUP(B62,'[2]gutenberg-predictions-2'!$A:$E,5,FALSE)</f>
        <v>-1.5403069257736199</v>
      </c>
      <c r="G62">
        <f>VLOOKUP(B62,'[3]gutenberg-predictions-3'!$A:$E,5,FALSE)</f>
        <v>-1.91508400440216</v>
      </c>
      <c r="H62">
        <f>VLOOKUP(B62,'[4]gutenberg-predictions-4'!$A:$E,5,FALSE)</f>
        <v>-1.82287037372589</v>
      </c>
      <c r="I62">
        <f>VLOOKUP(B62,'[5]gutenberg-predictions-5'!$A:$E,5,FALSE)</f>
        <v>-0.73637908697128296</v>
      </c>
      <c r="J62">
        <f>VLOOKUP(B62,'[6]gutenberg-predictions-6'!$A:$E,5,FALSE)</f>
        <v>-0.70478737354278498</v>
      </c>
      <c r="K62">
        <f>VLOOKUP(B62,'[7]gutenberg-predictions-7'!$A:$E,5,FALSE)</f>
        <v>-1.18358290195465</v>
      </c>
      <c r="L62">
        <f>VLOOKUP(B62,'[8]gutenberg-predictions-8'!$A:$E,5,FALSE)</f>
        <v>-0.94575035572052002</v>
      </c>
      <c r="M62">
        <f>VLOOKUP(B62,'[9]gutenberg-predictions-9'!$A:$E,5,FALSE)</f>
        <v>-0.64479947090148904</v>
      </c>
      <c r="N62">
        <f>VLOOKUP(B62,'[10]gutenberg-predictions-10'!$A:$E,5,FALSE)</f>
        <v>0.40024146437644897</v>
      </c>
      <c r="O62" s="5">
        <f>AVERAGE(Table1[[#This Row],[target 1]:[target 10]])</f>
        <v>-1.0421961754560456</v>
      </c>
      <c r="P62" s="5">
        <f>1.95911*_xlfn.STDEV.S(Table1[[#This Row],[target 1]:[target 10]])/COUNT(Table1[[#This Row],[target 1]:[target 10]])</f>
        <v>0.13346194875428935</v>
      </c>
      <c r="Q62" s="7" t="str">
        <f t="shared" si="1"/>
        <v>Year 11</v>
      </c>
      <c r="R62"/>
    </row>
    <row r="63" spans="1:18" ht="20.100000000000001" customHeight="1" x14ac:dyDescent="0.35">
      <c r="A63">
        <v>2</v>
      </c>
      <c r="B63" t="s">
        <v>9</v>
      </c>
      <c r="C63" t="s">
        <v>10</v>
      </c>
      <c r="D63" t="s">
        <v>11</v>
      </c>
      <c r="E63" s="1">
        <f>VLOOKUP(B63,'[1]gutenberg-predictions-1'!$A:$E,5,FALSE)</f>
        <v>-1.4071842432021999</v>
      </c>
      <c r="F63">
        <f>VLOOKUP(B63,'[2]gutenberg-predictions-2'!$A:$E,5,FALSE)</f>
        <v>-1.14722907543182</v>
      </c>
      <c r="G63">
        <f>VLOOKUP(B63,'[3]gutenberg-predictions-3'!$A:$E,5,FALSE)</f>
        <v>-1.85019314289093</v>
      </c>
      <c r="H63">
        <f>VLOOKUP(B63,'[4]gutenberg-predictions-4'!$A:$E,5,FALSE)</f>
        <v>-0.85036820173263505</v>
      </c>
      <c r="I63">
        <f>VLOOKUP(B63,'[5]gutenberg-predictions-5'!$A:$E,5,FALSE)</f>
        <v>-1.10525274276733</v>
      </c>
      <c r="J63">
        <f>VLOOKUP(B63,'[6]gutenberg-predictions-6'!$A:$E,5,FALSE)</f>
        <v>-0.98955130577087402</v>
      </c>
      <c r="K63">
        <f>VLOOKUP(B63,'[7]gutenberg-predictions-7'!$A:$E,5,FALSE)</f>
        <v>6.2496256083249997E-2</v>
      </c>
      <c r="L63">
        <f>VLOOKUP(B63,'[8]gutenberg-predictions-8'!$A:$E,5,FALSE)</f>
        <v>-1.1837257146835301</v>
      </c>
      <c r="M63">
        <f>VLOOKUP(B63,'[9]gutenberg-predictions-9'!$A:$E,5,FALSE)</f>
        <v>-1.35420382022857</v>
      </c>
      <c r="N63">
        <f>VLOOKUP(B63,'[10]gutenberg-predictions-10'!$A:$E,5,FALSE)</f>
        <v>-2.1962089538574201</v>
      </c>
      <c r="O63" s="5">
        <f>AVERAGE(Table1[[#This Row],[target 1]:[target 10]])</f>
        <v>-1.2021420944482057</v>
      </c>
      <c r="P63" s="5">
        <f>1.95911*_xlfn.STDEV.S(Table1[[#This Row],[target 1]:[target 10]])/COUNT(Table1[[#This Row],[target 1]:[target 10]])</f>
        <v>0.11780564549723156</v>
      </c>
      <c r="Q63" s="7" t="str">
        <f t="shared" si="1"/>
        <v>Year 12</v>
      </c>
      <c r="R63"/>
    </row>
    <row r="64" spans="1:18" ht="20.100000000000001" customHeight="1" x14ac:dyDescent="0.35">
      <c r="A64">
        <v>29</v>
      </c>
      <c r="B64" t="s">
        <v>70</v>
      </c>
      <c r="C64" t="s">
        <v>19</v>
      </c>
      <c r="D64" t="s">
        <v>71</v>
      </c>
      <c r="E64" s="1">
        <f>VLOOKUP(B64,'[1]gutenberg-predictions-1'!$A:$E,5,FALSE)</f>
        <v>-0.90053105354309004</v>
      </c>
      <c r="F64">
        <f>VLOOKUP(B64,'[2]gutenberg-predictions-2'!$A:$E,5,FALSE)</f>
        <v>-1.62782323360443</v>
      </c>
      <c r="G64">
        <f>VLOOKUP(B64,'[3]gutenberg-predictions-3'!$A:$E,5,FALSE)</f>
        <v>-0.13833951950073201</v>
      </c>
      <c r="H64">
        <f>VLOOKUP(B64,'[4]gutenberg-predictions-4'!$A:$E,5,FALSE)</f>
        <v>-1.2614947557449301</v>
      </c>
      <c r="I64">
        <f>VLOOKUP(B64,'[5]gutenberg-predictions-5'!$A:$E,5,FALSE)</f>
        <v>-1.5829387903213501</v>
      </c>
      <c r="J64">
        <f>VLOOKUP(B64,'[6]gutenberg-predictions-6'!$A:$E,5,FALSE)</f>
        <v>-0.7893648147583</v>
      </c>
      <c r="K64">
        <f>VLOOKUP(B64,'[7]gutenberg-predictions-7'!$A:$E,5,FALSE)</f>
        <v>-2.1575548648834202</v>
      </c>
      <c r="L64">
        <f>VLOOKUP(B64,'[8]gutenberg-predictions-8'!$A:$E,5,FALSE)</f>
        <v>-0.96176505088806097</v>
      </c>
      <c r="M64">
        <f>VLOOKUP(B64,'[9]gutenberg-predictions-9'!$A:$E,5,FALSE)</f>
        <v>-1.40494740009307</v>
      </c>
      <c r="N64">
        <f>VLOOKUP(B64,'[10]gutenberg-predictions-10'!$A:$E,5,FALSE)</f>
        <v>-1.27971851825714</v>
      </c>
      <c r="O64" s="5">
        <f>AVERAGE(Table1[[#This Row],[target 1]:[target 10]])</f>
        <v>-1.2104478001594523</v>
      </c>
      <c r="P64" s="5">
        <f>1.95911*_xlfn.STDEV.S(Table1[[#This Row],[target 1]:[target 10]])/COUNT(Table1[[#This Row],[target 1]:[target 10]])</f>
        <v>0.10809318181235775</v>
      </c>
      <c r="Q64" s="7" t="str">
        <f t="shared" si="1"/>
        <v>Year 12</v>
      </c>
      <c r="R64"/>
    </row>
    <row r="65" spans="1:18" ht="20.100000000000001" customHeight="1" x14ac:dyDescent="0.35">
      <c r="A65">
        <v>1</v>
      </c>
      <c r="B65" t="s">
        <v>3</v>
      </c>
      <c r="C65" t="s">
        <v>4</v>
      </c>
      <c r="D65" t="s">
        <v>5</v>
      </c>
      <c r="E65" s="1">
        <f>VLOOKUP(B65,'[1]gutenberg-predictions-1'!$A:$E,5,FALSE)</f>
        <v>-0.51081597805023105</v>
      </c>
      <c r="F65">
        <f>VLOOKUP(B65,'[2]gutenberg-predictions-2'!$A:$E,5,FALSE)</f>
        <v>-1.5657924413680999</v>
      </c>
      <c r="G65">
        <f>VLOOKUP(B65,'[3]gutenberg-predictions-3'!$A:$E,5,FALSE)</f>
        <v>-0.61924958229064897</v>
      </c>
      <c r="H65">
        <f>VLOOKUP(B65,'[4]gutenberg-predictions-4'!$A:$E,5,FALSE)</f>
        <v>-1.2469023466110201</v>
      </c>
      <c r="I65">
        <f>VLOOKUP(B65,'[5]gutenberg-predictions-5'!$A:$E,5,FALSE)</f>
        <v>-1.4633874893188401</v>
      </c>
      <c r="J65">
        <f>VLOOKUP(B65,'[6]gutenberg-predictions-6'!$A:$E,5,FALSE)</f>
        <v>-1.5961455106735201</v>
      </c>
      <c r="K65">
        <f>VLOOKUP(B65,'[7]gutenberg-predictions-7'!$A:$E,5,FALSE)</f>
        <v>-0.12177984416484799</v>
      </c>
      <c r="L65">
        <f>VLOOKUP(B65,'[8]gutenberg-predictions-8'!$A:$E,5,FALSE)</f>
        <v>-2.4664754867553702</v>
      </c>
      <c r="M65">
        <f>VLOOKUP(B65,'[9]gutenberg-predictions-9'!$A:$E,5,FALSE)</f>
        <v>-1.8117107152938801</v>
      </c>
      <c r="N65">
        <f>VLOOKUP(B65,'[10]gutenberg-predictions-10'!$A:$E,5,FALSE)</f>
        <v>-0.83055746555328303</v>
      </c>
      <c r="O65" s="5">
        <f>AVERAGE(Table1[[#This Row],[target 1]:[target 10]])</f>
        <v>-1.2232816860079745</v>
      </c>
      <c r="P65" s="5">
        <f>1.95911*_xlfn.STDEV.S(Table1[[#This Row],[target 1]:[target 10]])/COUNT(Table1[[#This Row],[target 1]:[target 10]])</f>
        <v>0.13770141994433854</v>
      </c>
      <c r="Q65" s="6" t="str">
        <f t="shared" si="1"/>
        <v>Year 12</v>
      </c>
      <c r="R65"/>
    </row>
    <row r="66" spans="1:18" ht="20.100000000000001" customHeight="1" x14ac:dyDescent="0.35">
      <c r="A66">
        <v>95</v>
      </c>
      <c r="B66" t="s">
        <v>222</v>
      </c>
      <c r="C66" t="s">
        <v>223</v>
      </c>
      <c r="D66" t="s">
        <v>224</v>
      </c>
      <c r="E66" s="1">
        <f>VLOOKUP(B66,'[1]gutenberg-predictions-1'!$A:$E,5,FALSE)</f>
        <v>-1.10294365882873</v>
      </c>
      <c r="F66">
        <f>VLOOKUP(B66,'[2]gutenberg-predictions-2'!$A:$E,5,FALSE)</f>
        <v>-0.83045089244842496</v>
      </c>
      <c r="G66">
        <f>VLOOKUP(B66,'[3]gutenberg-predictions-3'!$A:$E,5,FALSE)</f>
        <v>-0.95927053689956598</v>
      </c>
      <c r="H66">
        <f>VLOOKUP(B66,'[4]gutenberg-predictions-4'!$A:$E,5,FALSE)</f>
        <v>-1.9536602497100799</v>
      </c>
      <c r="I66">
        <f>VLOOKUP(B66,'[5]gutenberg-predictions-5'!$A:$E,5,FALSE)</f>
        <v>-1.63875591754913</v>
      </c>
      <c r="J66">
        <f>VLOOKUP(B66,'[6]gutenberg-predictions-6'!$A:$E,5,FALSE)</f>
        <v>-1.51220786571502</v>
      </c>
      <c r="K66">
        <f>VLOOKUP(B66,'[7]gutenberg-predictions-7'!$A:$E,5,FALSE)</f>
        <v>-0.82521587610244695</v>
      </c>
      <c r="L66">
        <f>VLOOKUP(B66,'[8]gutenberg-predictions-8'!$A:$E,5,FALSE)</f>
        <v>-0.657110095024108</v>
      </c>
      <c r="M66">
        <f>VLOOKUP(B66,'[9]gutenberg-predictions-9'!$A:$E,5,FALSE)</f>
        <v>-2.0147614479064901</v>
      </c>
      <c r="N66">
        <f>VLOOKUP(B66,'[10]gutenberg-predictions-10'!$A:$E,5,FALSE)</f>
        <v>-1.49067771434783</v>
      </c>
      <c r="O66" s="5">
        <f>AVERAGE(Table1[[#This Row],[target 1]:[target 10]])</f>
        <v>-1.2985054254531827</v>
      </c>
      <c r="P66" s="5">
        <f>1.95911*_xlfn.STDEV.S(Table1[[#This Row],[target 1]:[target 10]])/COUNT(Table1[[#This Row],[target 1]:[target 10]])</f>
        <v>9.5718571346645756E-2</v>
      </c>
      <c r="Q66" s="7" t="str">
        <f t="shared" ref="Q66:Q101" si="2" xml:space="preserve"> IF(O66&gt;=$C$105, "Year 9-", IF(O66&gt;=$C$106, "Year 9", IF(O66&gt;=$C$107, "Year 10", IF(O66&gt;=$C$108, "Year 11", IF(O66&gt;=$C$109, "Year 12", IF(O66&gt;=$C$110, "Year 13", "Year 13+"))))))</f>
        <v>Year 12</v>
      </c>
      <c r="R66"/>
    </row>
    <row r="67" spans="1:18" ht="20.100000000000001" customHeight="1" x14ac:dyDescent="0.35">
      <c r="A67">
        <v>34</v>
      </c>
      <c r="B67" t="s">
        <v>114</v>
      </c>
      <c r="C67" t="s">
        <v>50</v>
      </c>
      <c r="D67" t="s">
        <v>115</v>
      </c>
      <c r="E67" s="1">
        <f>VLOOKUP(B67,'[1]gutenberg-predictions-1'!$A:$E,5,FALSE)</f>
        <v>-1.8875967264175399</v>
      </c>
      <c r="F67">
        <f>VLOOKUP(B67,'[2]gutenberg-predictions-2'!$A:$E,5,FALSE)</f>
        <v>-1.67069852352142</v>
      </c>
      <c r="G67">
        <f>VLOOKUP(B67,'[3]gutenberg-predictions-3'!$A:$E,5,FALSE)</f>
        <v>-0.84656065702438299</v>
      </c>
      <c r="H67">
        <f>VLOOKUP(B67,'[4]gutenberg-predictions-4'!$A:$E,5,FALSE)</f>
        <v>-1.1746836900711</v>
      </c>
      <c r="I67">
        <f>VLOOKUP(B67,'[5]gutenberg-predictions-5'!$A:$E,5,FALSE)</f>
        <v>-0.56834703683853105</v>
      </c>
      <c r="J67">
        <f>VLOOKUP(B67,'[6]gutenberg-predictions-6'!$A:$E,5,FALSE)</f>
        <v>-1.3081297874450599</v>
      </c>
      <c r="K67">
        <f>VLOOKUP(B67,'[7]gutenberg-predictions-7'!$A:$E,5,FALSE)</f>
        <v>-1.19916379451751</v>
      </c>
      <c r="L67">
        <f>VLOOKUP(B67,'[8]gutenberg-predictions-8'!$A:$E,5,FALSE)</f>
        <v>-2.2629003524780198</v>
      </c>
      <c r="M67">
        <f>VLOOKUP(B67,'[9]gutenberg-predictions-9'!$A:$E,5,FALSE)</f>
        <v>-1.7395606040954501</v>
      </c>
      <c r="N67">
        <f>VLOOKUP(B67,'[10]gutenberg-predictions-10'!$A:$E,5,FALSE)</f>
        <v>-0.69166624546051003</v>
      </c>
      <c r="O67" s="5">
        <f>AVERAGE(Table1[[#This Row],[target 1]:[target 10]])</f>
        <v>-1.3349307417869523</v>
      </c>
      <c r="P67" s="5">
        <f>1.95911*_xlfn.STDEV.S(Table1[[#This Row],[target 1]:[target 10]])/COUNT(Table1[[#This Row],[target 1]:[target 10]])</f>
        <v>0.10785603523102083</v>
      </c>
      <c r="Q67" s="7" t="str">
        <f t="shared" si="2"/>
        <v>Year 12</v>
      </c>
      <c r="R67"/>
    </row>
    <row r="68" spans="1:18" ht="20.100000000000001" customHeight="1" x14ac:dyDescent="0.35">
      <c r="A68">
        <v>87</v>
      </c>
      <c r="B68" t="s">
        <v>257</v>
      </c>
      <c r="C68" t="s">
        <v>258</v>
      </c>
      <c r="D68" t="s">
        <v>259</v>
      </c>
      <c r="E68" s="1">
        <f>VLOOKUP(B68,'[1]gutenberg-predictions-1'!$A:$E,5,FALSE)</f>
        <v>-2.07238674163818</v>
      </c>
      <c r="F68">
        <f>VLOOKUP(B68,'[2]gutenberg-predictions-2'!$A:$E,5,FALSE)</f>
        <v>-1.39265656471252</v>
      </c>
      <c r="G68">
        <f>VLOOKUP(B68,'[3]gutenberg-predictions-3'!$A:$E,5,FALSE)</f>
        <v>-2.2149312496185298</v>
      </c>
      <c r="H68">
        <f>VLOOKUP(B68,'[4]gutenberg-predictions-4'!$A:$E,5,FALSE)</f>
        <v>-1.39265656471252</v>
      </c>
      <c r="I68">
        <f>VLOOKUP(B68,'[5]gutenberg-predictions-5'!$A:$E,5,FALSE)</f>
        <v>-0.257726520299911</v>
      </c>
      <c r="J68">
        <f>VLOOKUP(B68,'[6]gutenberg-predictions-6'!$A:$E,5,FALSE)</f>
        <v>-0.54564976692199696</v>
      </c>
      <c r="K68">
        <f>VLOOKUP(B68,'[7]gutenberg-predictions-7'!$A:$E,5,FALSE)</f>
        <v>-1.9066630601882899</v>
      </c>
      <c r="L68">
        <f>VLOOKUP(B68,'[8]gutenberg-predictions-8'!$A:$E,5,FALSE)</f>
        <v>-1.39265656471252</v>
      </c>
      <c r="M68">
        <f>VLOOKUP(B68,'[9]gutenberg-predictions-9'!$A:$E,5,FALSE)</f>
        <v>-1.4992702007293699</v>
      </c>
      <c r="N68">
        <f>VLOOKUP(B68,'[10]gutenberg-predictions-10'!$A:$E,5,FALSE)</f>
        <v>-2.3644480705261199</v>
      </c>
      <c r="O68" s="5">
        <f>AVERAGE(Table1[[#This Row],[target 1]:[target 10]])</f>
        <v>-1.5039045304059957</v>
      </c>
      <c r="P68" s="5">
        <f>1.95911*_xlfn.STDEV.S(Table1[[#This Row],[target 1]:[target 10]])/COUNT(Table1[[#This Row],[target 1]:[target 10]])</f>
        <v>0.13446597858411671</v>
      </c>
      <c r="Q68" s="7" t="str">
        <f t="shared" si="2"/>
        <v>Year 12</v>
      </c>
      <c r="R68"/>
    </row>
    <row r="69" spans="1:18" ht="20.100000000000001" customHeight="1" x14ac:dyDescent="0.35">
      <c r="A69">
        <v>46</v>
      </c>
      <c r="B69" t="s">
        <v>116</v>
      </c>
      <c r="C69" t="s">
        <v>117</v>
      </c>
      <c r="D69" t="s">
        <v>118</v>
      </c>
      <c r="E69" s="1">
        <f>VLOOKUP(B69,'[1]gutenberg-predictions-1'!$A:$E,5,FALSE)</f>
        <v>-2.00042676925659</v>
      </c>
      <c r="F69">
        <f>VLOOKUP(B69,'[2]gutenberg-predictions-2'!$A:$E,5,FALSE)</f>
        <v>-0.93041276931762695</v>
      </c>
      <c r="G69">
        <f>VLOOKUP(B69,'[3]gutenberg-predictions-3'!$A:$E,5,FALSE)</f>
        <v>-0.79551881551742498</v>
      </c>
      <c r="H69">
        <f>VLOOKUP(B69,'[4]gutenberg-predictions-4'!$A:$E,5,FALSE)</f>
        <v>-1.7035986185073799</v>
      </c>
      <c r="I69">
        <f>VLOOKUP(B69,'[5]gutenberg-predictions-5'!$A:$E,5,FALSE)</f>
        <v>-1.1971358060836701</v>
      </c>
      <c r="J69">
        <f>VLOOKUP(B69,'[6]gutenberg-predictions-6'!$A:$E,5,FALSE)</f>
        <v>-0.98975461721420199</v>
      </c>
      <c r="K69">
        <f>VLOOKUP(B69,'[7]gutenberg-predictions-7'!$A:$E,5,FALSE)</f>
        <v>-2.8986835479736301</v>
      </c>
      <c r="L69">
        <f>VLOOKUP(B69,'[8]gutenberg-predictions-8'!$A:$E,5,FALSE)</f>
        <v>-1.17414343357086</v>
      </c>
      <c r="M69">
        <f>VLOOKUP(B69,'[9]gutenberg-predictions-9'!$A:$E,5,FALSE)</f>
        <v>-1.64474189281463</v>
      </c>
      <c r="N69">
        <f>VLOOKUP(B69,'[10]gutenberg-predictions-10'!$A:$E,5,FALSE)</f>
        <v>-2.0789623260497998</v>
      </c>
      <c r="O69" s="5">
        <f>AVERAGE(Table1[[#This Row],[target 1]:[target 10]])</f>
        <v>-1.5413378596305813</v>
      </c>
      <c r="P69" s="5">
        <f>1.95911*_xlfn.STDEV.S(Table1[[#This Row],[target 1]:[target 10]])/COUNT(Table1[[#This Row],[target 1]:[target 10]])</f>
        <v>0.12840496667463289</v>
      </c>
      <c r="Q69" s="7" t="str">
        <f t="shared" si="2"/>
        <v>Year 12</v>
      </c>
      <c r="R69"/>
    </row>
    <row r="70" spans="1:18" ht="20.100000000000001" customHeight="1" x14ac:dyDescent="0.35">
      <c r="A70">
        <v>41</v>
      </c>
      <c r="B70" t="s">
        <v>123</v>
      </c>
      <c r="C70" t="s">
        <v>124</v>
      </c>
      <c r="D70" t="s">
        <v>125</v>
      </c>
      <c r="E70" s="1">
        <f>VLOOKUP(B70,'[1]gutenberg-predictions-1'!$A:$E,5,FALSE)</f>
        <v>-1.88696253299713</v>
      </c>
      <c r="F70">
        <f>VLOOKUP(B70,'[2]gutenberg-predictions-2'!$A:$E,5,FALSE)</f>
        <v>-0.93007749319076505</v>
      </c>
      <c r="G70">
        <f>VLOOKUP(B70,'[3]gutenberg-predictions-3'!$A:$E,5,FALSE)</f>
        <v>-2.28148198127746</v>
      </c>
      <c r="H70">
        <f>VLOOKUP(B70,'[4]gutenberg-predictions-4'!$A:$E,5,FALSE)</f>
        <v>-1.6196640729904099</v>
      </c>
      <c r="I70">
        <f>VLOOKUP(B70,'[5]gutenberg-predictions-5'!$A:$E,5,FALSE)</f>
        <v>-2.7231756597757301E-2</v>
      </c>
      <c r="J70">
        <f>VLOOKUP(B70,'[6]gutenberg-predictions-6'!$A:$E,5,FALSE)</f>
        <v>-2.1405770778656001</v>
      </c>
      <c r="K70">
        <f>VLOOKUP(B70,'[7]gutenberg-predictions-7'!$A:$E,5,FALSE)</f>
        <v>-1.48166739940643</v>
      </c>
      <c r="L70">
        <f>VLOOKUP(B70,'[8]gutenberg-predictions-8'!$A:$E,5,FALSE)</f>
        <v>-2.4463398456573402</v>
      </c>
      <c r="M70">
        <f>VLOOKUP(B70,'[9]gutenberg-predictions-9'!$A:$E,5,FALSE)</f>
        <v>-1.772101521492</v>
      </c>
      <c r="N70">
        <f>VLOOKUP(B70,'[10]gutenberg-predictions-10'!$A:$E,5,FALSE)</f>
        <v>-1.0129433870315501</v>
      </c>
      <c r="O70" s="5">
        <f>AVERAGE(Table1[[#This Row],[target 1]:[target 10]])</f>
        <v>-1.5599047068506442</v>
      </c>
      <c r="P70" s="5">
        <f>1.95911*_xlfn.STDEV.S(Table1[[#This Row],[target 1]:[target 10]])/COUNT(Table1[[#This Row],[target 1]:[target 10]])</f>
        <v>0.14382001570572084</v>
      </c>
      <c r="Q70" s="7" t="str">
        <f t="shared" si="2"/>
        <v>Year 12</v>
      </c>
      <c r="R70"/>
    </row>
    <row r="71" spans="1:18" ht="20.100000000000001" customHeight="1" x14ac:dyDescent="0.35">
      <c r="A71">
        <v>53</v>
      </c>
      <c r="B71" t="s">
        <v>129</v>
      </c>
      <c r="C71" t="s">
        <v>130</v>
      </c>
      <c r="D71" t="s">
        <v>131</v>
      </c>
      <c r="E71" s="1">
        <f>VLOOKUP(B71,'[1]gutenberg-predictions-1'!$A:$E,5,FALSE)</f>
        <v>-0.85860556364059404</v>
      </c>
      <c r="F71">
        <f>VLOOKUP(B71,'[2]gutenberg-predictions-2'!$A:$E,5,FALSE)</f>
        <v>-2.0048694610595699</v>
      </c>
      <c r="G71">
        <f>VLOOKUP(B71,'[3]gutenberg-predictions-3'!$A:$E,5,FALSE)</f>
        <v>-2.1436550617218</v>
      </c>
      <c r="H71">
        <f>VLOOKUP(B71,'[4]gutenberg-predictions-4'!$A:$E,5,FALSE)</f>
        <v>-0.433453559875488</v>
      </c>
      <c r="I71">
        <f>VLOOKUP(B71,'[5]gutenberg-predictions-5'!$A:$E,5,FALSE)</f>
        <v>-1.82212603092193</v>
      </c>
      <c r="J71">
        <f>VLOOKUP(B71,'[6]gutenberg-predictions-6'!$A:$E,5,FALSE)</f>
        <v>-1.80587613582611</v>
      </c>
      <c r="K71">
        <f>VLOOKUP(B71,'[7]gutenberg-predictions-7'!$A:$E,5,FALSE)</f>
        <v>-2.3774335384368799</v>
      </c>
      <c r="L71">
        <f>VLOOKUP(B71,'[8]gutenberg-predictions-8'!$A:$E,5,FALSE)</f>
        <v>-0.917971611022949</v>
      </c>
      <c r="M71">
        <f>VLOOKUP(B71,'[9]gutenberg-predictions-9'!$A:$E,5,FALSE)</f>
        <v>-1.5627921819686801</v>
      </c>
      <c r="N71">
        <f>VLOOKUP(B71,'[10]gutenberg-predictions-10'!$A:$E,5,FALSE)</f>
        <v>-2.12089848518371</v>
      </c>
      <c r="O71" s="5">
        <f>AVERAGE(Table1[[#This Row],[target 1]:[target 10]])</f>
        <v>-1.6047681629657711</v>
      </c>
      <c r="P71" s="5">
        <f>1.95911*_xlfn.STDEV.S(Table1[[#This Row],[target 1]:[target 10]])/COUNT(Table1[[#This Row],[target 1]:[target 10]])</f>
        <v>0.1273632346518257</v>
      </c>
      <c r="Q71" s="7" t="str">
        <f t="shared" si="2"/>
        <v>Year 13</v>
      </c>
      <c r="R71"/>
    </row>
    <row r="72" spans="1:18" ht="20.100000000000001" customHeight="1" x14ac:dyDescent="0.35">
      <c r="A72">
        <v>35</v>
      </c>
      <c r="B72" t="s">
        <v>91</v>
      </c>
      <c r="C72" t="s">
        <v>92</v>
      </c>
      <c r="D72" t="s">
        <v>93</v>
      </c>
      <c r="E72" s="1">
        <f>VLOOKUP(B72,'[1]gutenberg-predictions-1'!$A:$E,5,FALSE)</f>
        <v>-1.40382969379425</v>
      </c>
      <c r="F72">
        <f>VLOOKUP(B72,'[2]gutenberg-predictions-2'!$A:$E,5,FALSE)</f>
        <v>-1.7883721590042101</v>
      </c>
      <c r="G72">
        <f>VLOOKUP(B72,'[3]gutenberg-predictions-3'!$A:$E,5,FALSE)</f>
        <v>-2.22673463821411</v>
      </c>
      <c r="H72">
        <f>VLOOKUP(B72,'[4]gutenberg-predictions-4'!$A:$E,5,FALSE)</f>
        <v>-1.9117407798767001</v>
      </c>
      <c r="I72">
        <f>VLOOKUP(B72,'[5]gutenberg-predictions-5'!$A:$E,5,FALSE)</f>
        <v>-1.4725826978683401</v>
      </c>
      <c r="J72">
        <f>VLOOKUP(B72,'[6]gutenberg-predictions-6'!$A:$E,5,FALSE)</f>
        <v>-0.87058949470519997</v>
      </c>
      <c r="K72">
        <f>VLOOKUP(B72,'[7]gutenberg-predictions-7'!$A:$E,5,FALSE)</f>
        <v>-0.90895587205886796</v>
      </c>
      <c r="L72">
        <f>VLOOKUP(B72,'[8]gutenberg-predictions-8'!$A:$E,5,FALSE)</f>
        <v>-1.8315840959548899</v>
      </c>
      <c r="M72">
        <f>VLOOKUP(B72,'[9]gutenberg-predictions-9'!$A:$E,5,FALSE)</f>
        <v>-1.6477366685867301</v>
      </c>
      <c r="N72">
        <f>VLOOKUP(B72,'[10]gutenberg-predictions-10'!$A:$E,5,FALSE)</f>
        <v>-2.0107889175414999</v>
      </c>
      <c r="O72" s="5">
        <f>AVERAGE(Table1[[#This Row],[target 1]:[target 10]])</f>
        <v>-1.6072915017604799</v>
      </c>
      <c r="P72" s="5">
        <f>1.95911*_xlfn.STDEV.S(Table1[[#This Row],[target 1]:[target 10]])/COUNT(Table1[[#This Row],[target 1]:[target 10]])</f>
        <v>8.7951413169241793E-2</v>
      </c>
      <c r="Q72" s="7" t="str">
        <f t="shared" si="2"/>
        <v>Year 13</v>
      </c>
      <c r="R72"/>
    </row>
    <row r="73" spans="1:18" ht="20.100000000000001" customHeight="1" x14ac:dyDescent="0.35">
      <c r="A73">
        <v>5</v>
      </c>
      <c r="B73" t="s">
        <v>15</v>
      </c>
      <c r="C73" t="s">
        <v>16</v>
      </c>
      <c r="D73" t="s">
        <v>17</v>
      </c>
      <c r="E73" s="1">
        <f>VLOOKUP(B73,'[1]gutenberg-predictions-1'!$A:$E,5,FALSE)</f>
        <v>-1.36317038536071</v>
      </c>
      <c r="F73">
        <f>VLOOKUP(B73,'[2]gutenberg-predictions-2'!$A:$E,5,FALSE)</f>
        <v>-0.94212538003921498</v>
      </c>
      <c r="G73">
        <f>VLOOKUP(B73,'[3]gutenberg-predictions-3'!$A:$E,5,FALSE)</f>
        <v>-2.2260508537292401</v>
      </c>
      <c r="H73">
        <f>VLOOKUP(B73,'[4]gutenberg-predictions-4'!$A:$E,5,FALSE)</f>
        <v>-2.50478887557983</v>
      </c>
      <c r="I73">
        <f>VLOOKUP(B73,'[5]gutenberg-predictions-5'!$A:$E,5,FALSE)</f>
        <v>-1.4951714277267401</v>
      </c>
      <c r="J73">
        <f>VLOOKUP(B73,'[6]gutenberg-predictions-6'!$A:$E,5,FALSE)</f>
        <v>-1.48759925365448</v>
      </c>
      <c r="K73">
        <f>VLOOKUP(B73,'[7]gutenberg-predictions-7'!$A:$E,5,FALSE)</f>
        <v>-1.4798604249954199</v>
      </c>
      <c r="L73">
        <f>VLOOKUP(B73,'[8]gutenberg-predictions-8'!$A:$E,5,FALSE)</f>
        <v>-2.2931842803954998</v>
      </c>
      <c r="M73">
        <f>VLOOKUP(B73,'[9]gutenberg-predictions-9'!$A:$E,5,FALSE)</f>
        <v>-1.09622514247894</v>
      </c>
      <c r="N73">
        <f>VLOOKUP(B73,'[10]gutenberg-predictions-10'!$A:$E,5,FALSE)</f>
        <v>-1.3559683561325</v>
      </c>
      <c r="O73" s="5">
        <f>AVERAGE(Table1[[#This Row],[target 1]:[target 10]])</f>
        <v>-1.6244144380092576</v>
      </c>
      <c r="P73" s="5">
        <f>1.95911*_xlfn.STDEV.S(Table1[[#This Row],[target 1]:[target 10]])/COUNT(Table1[[#This Row],[target 1]:[target 10]])</f>
        <v>0.10377758825378584</v>
      </c>
      <c r="Q73" s="7" t="str">
        <f t="shared" si="2"/>
        <v>Year 13</v>
      </c>
      <c r="R73"/>
    </row>
    <row r="74" spans="1:18" ht="20.100000000000001" customHeight="1" x14ac:dyDescent="0.35">
      <c r="A74">
        <v>93</v>
      </c>
      <c r="B74" t="s">
        <v>260</v>
      </c>
      <c r="C74" t="s">
        <v>261</v>
      </c>
      <c r="D74" t="s">
        <v>291</v>
      </c>
      <c r="E74" s="1">
        <f>VLOOKUP(B74,'[1]gutenberg-predictions-1'!$A:$E,5,FALSE)</f>
        <v>-1.09571945667266</v>
      </c>
      <c r="F74">
        <f>VLOOKUP(B74,'[2]gutenberg-predictions-2'!$A:$E,5,FALSE)</f>
        <v>-1.4282642602920499</v>
      </c>
      <c r="G74">
        <f>VLOOKUP(B74,'[3]gutenberg-predictions-3'!$A:$E,5,FALSE)</f>
        <v>-1.7281136512756301</v>
      </c>
      <c r="H74">
        <f>VLOOKUP(B74,'[4]gutenberg-predictions-4'!$A:$E,5,FALSE)</f>
        <v>-1.4602682590484599</v>
      </c>
      <c r="I74">
        <f>VLOOKUP(B74,'[5]gutenberg-predictions-5'!$A:$E,5,FALSE)</f>
        <v>-1.9756944179534901</v>
      </c>
      <c r="J74">
        <f>VLOOKUP(B74,'[6]gutenberg-predictions-6'!$A:$E,5,FALSE)</f>
        <v>-1.99279868602752</v>
      </c>
      <c r="K74">
        <f>VLOOKUP(B74,'[7]gutenberg-predictions-7'!$A:$E,5,FALSE)</f>
        <v>-1.2937580347061099</v>
      </c>
      <c r="L74">
        <f>VLOOKUP(B74,'[8]gutenberg-predictions-8'!$A:$E,5,FALSE)</f>
        <v>-2.5746982097625701</v>
      </c>
      <c r="M74">
        <f>VLOOKUP(B74,'[9]gutenberg-predictions-9'!$A:$E,5,FALSE)</f>
        <v>-1.86313796043396</v>
      </c>
      <c r="N74">
        <f>VLOOKUP(B74,'[10]gutenberg-predictions-10'!$A:$E,5,FALSE)</f>
        <v>-0.90074944496154696</v>
      </c>
      <c r="O74" s="5">
        <f>AVERAGE(Table1[[#This Row],[target 1]:[target 10]])</f>
        <v>-1.6313202381133998</v>
      </c>
      <c r="P74" s="5">
        <f>1.95911*_xlfn.STDEV.S(Table1[[#This Row],[target 1]:[target 10]])/COUNT(Table1[[#This Row],[target 1]:[target 10]])</f>
        <v>9.7023125742595265E-2</v>
      </c>
      <c r="Q74" s="7" t="str">
        <f t="shared" si="2"/>
        <v>Year 13</v>
      </c>
      <c r="R74"/>
    </row>
    <row r="75" spans="1:18" ht="20.100000000000001" customHeight="1" x14ac:dyDescent="0.35">
      <c r="A75">
        <v>65</v>
      </c>
      <c r="B75" t="s">
        <v>202</v>
      </c>
      <c r="C75" t="s">
        <v>203</v>
      </c>
      <c r="D75" t="s">
        <v>204</v>
      </c>
      <c r="E75" s="1">
        <f>VLOOKUP(B75,'[1]gutenberg-predictions-1'!$A:$E,5,FALSE)</f>
        <v>-1.5235880613327</v>
      </c>
      <c r="F75">
        <f>VLOOKUP(B75,'[2]gutenberg-predictions-2'!$A:$E,5,FALSE)</f>
        <v>-1.3963863849639799</v>
      </c>
      <c r="G75">
        <f>VLOOKUP(B75,'[3]gutenberg-predictions-3'!$A:$E,5,FALSE)</f>
        <v>-1.31333291530609</v>
      </c>
      <c r="H75">
        <f>VLOOKUP(B75,'[4]gutenberg-predictions-4'!$A:$E,5,FALSE)</f>
        <v>-1.6429678201675399</v>
      </c>
      <c r="I75">
        <f>VLOOKUP(B75,'[5]gutenberg-predictions-5'!$A:$E,5,FALSE)</f>
        <v>-1.37244760990142</v>
      </c>
      <c r="J75">
        <f>VLOOKUP(B75,'[6]gutenberg-predictions-6'!$A:$E,5,FALSE)</f>
        <v>-1.61924517154693</v>
      </c>
      <c r="K75">
        <f>VLOOKUP(B75,'[7]gutenberg-predictions-7'!$A:$E,5,FALSE)</f>
        <v>-1.61924517154693</v>
      </c>
      <c r="L75">
        <f>VLOOKUP(B75,'[8]gutenberg-predictions-8'!$A:$E,5,FALSE)</f>
        <v>-2.3406448364257799</v>
      </c>
      <c r="M75">
        <f>VLOOKUP(B75,'[9]gutenberg-predictions-9'!$A:$E,5,FALSE)</f>
        <v>-1.35977375507354</v>
      </c>
      <c r="N75">
        <f>VLOOKUP(B75,'[10]gutenberg-predictions-10'!$A:$E,5,FALSE)</f>
        <v>-2.3521244525909402</v>
      </c>
      <c r="O75" s="5">
        <f>AVERAGE(Table1[[#This Row],[target 1]:[target 10]])</f>
        <v>-1.6539756178855849</v>
      </c>
      <c r="P75" s="5">
        <f>1.95911*_xlfn.STDEV.S(Table1[[#This Row],[target 1]:[target 10]])/COUNT(Table1[[#This Row],[target 1]:[target 10]])</f>
        <v>7.5217332630803255E-2</v>
      </c>
      <c r="Q75" s="7" t="str">
        <f t="shared" si="2"/>
        <v>Year 13</v>
      </c>
      <c r="R75"/>
    </row>
    <row r="76" spans="1:18" ht="20.100000000000001" customHeight="1" x14ac:dyDescent="0.35">
      <c r="A76">
        <v>26</v>
      </c>
      <c r="B76" t="s">
        <v>83</v>
      </c>
      <c r="C76" t="s">
        <v>84</v>
      </c>
      <c r="D76" t="s">
        <v>283</v>
      </c>
      <c r="E76" s="1">
        <f>VLOOKUP(B76,'[1]gutenberg-predictions-1'!$A:$E,5,FALSE)</f>
        <v>-1.7983568906784</v>
      </c>
      <c r="F76">
        <f>VLOOKUP(B76,'[2]gutenberg-predictions-2'!$A:$E,5,FALSE)</f>
        <v>-2.31059217453002</v>
      </c>
      <c r="G76">
        <f>VLOOKUP(B76,'[3]gutenberg-predictions-3'!$A:$E,5,FALSE)</f>
        <v>-1.12459409236907</v>
      </c>
      <c r="H76">
        <f>VLOOKUP(B76,'[4]gutenberg-predictions-4'!$A:$E,5,FALSE)</f>
        <v>-1.15980613231658</v>
      </c>
      <c r="I76">
        <f>VLOOKUP(B76,'[5]gutenberg-predictions-5'!$A:$E,5,FALSE)</f>
        <v>-1.5434827804565401</v>
      </c>
      <c r="J76">
        <f>VLOOKUP(B76,'[6]gutenberg-predictions-6'!$A:$E,5,FALSE)</f>
        <v>-1.2419852018356301</v>
      </c>
      <c r="K76">
        <f>VLOOKUP(B76,'[7]gutenberg-predictions-7'!$A:$E,5,FALSE)</f>
        <v>-2.0941233634948699</v>
      </c>
      <c r="L76">
        <f>VLOOKUP(B76,'[8]gutenberg-predictions-8'!$A:$E,5,FALSE)</f>
        <v>-2.1515464782714799</v>
      </c>
      <c r="M76">
        <f>VLOOKUP(B76,'[9]gutenberg-predictions-9'!$A:$E,5,FALSE)</f>
        <v>-1.85333228111267</v>
      </c>
      <c r="N76">
        <f>VLOOKUP(B76,'[10]gutenberg-predictions-10'!$A:$E,5,FALSE)</f>
        <v>-1.8396645784378001</v>
      </c>
      <c r="O76" s="5">
        <f>AVERAGE(Table1[[#This Row],[target 1]:[target 10]])</f>
        <v>-1.7117483973503063</v>
      </c>
      <c r="P76" s="5">
        <f>1.95911*_xlfn.STDEV.S(Table1[[#This Row],[target 1]:[target 10]])/COUNT(Table1[[#This Row],[target 1]:[target 10]])</f>
        <v>8.3643204944372967E-2</v>
      </c>
      <c r="Q76" s="7" t="str">
        <f t="shared" si="2"/>
        <v>Year 13</v>
      </c>
      <c r="R76"/>
    </row>
    <row r="77" spans="1:18" ht="20.100000000000001" customHeight="1" x14ac:dyDescent="0.35">
      <c r="A77">
        <v>19</v>
      </c>
      <c r="B77" t="s">
        <v>55</v>
      </c>
      <c r="C77" t="s">
        <v>56</v>
      </c>
      <c r="D77" t="s">
        <v>57</v>
      </c>
      <c r="E77" s="1">
        <f>VLOOKUP(B77,'[1]gutenberg-predictions-1'!$A:$E,5,FALSE)</f>
        <v>-2.4402685165405198</v>
      </c>
      <c r="F77">
        <f>VLOOKUP(B77,'[2]gutenberg-predictions-2'!$A:$E,5,FALSE)</f>
        <v>-3.1218833923339799</v>
      </c>
      <c r="G77">
        <f>VLOOKUP(B77,'[3]gutenberg-predictions-3'!$A:$E,5,FALSE)</f>
        <v>-2.0933585166931099</v>
      </c>
      <c r="H77">
        <f>VLOOKUP(B77,'[4]gutenberg-predictions-4'!$A:$E,5,FALSE)</f>
        <v>-1.1068756580352701</v>
      </c>
      <c r="I77">
        <f>VLOOKUP(B77,'[5]gutenberg-predictions-5'!$A:$E,5,FALSE)</f>
        <v>-1.2348880767822199</v>
      </c>
      <c r="J77">
        <f>VLOOKUP(B77,'[6]gutenberg-predictions-6'!$A:$E,5,FALSE)</f>
        <v>-1.70286548137664</v>
      </c>
      <c r="K77">
        <f>VLOOKUP(B77,'[7]gutenberg-predictions-7'!$A:$E,5,FALSE)</f>
        <v>-1.58459031581878</v>
      </c>
      <c r="L77">
        <f>VLOOKUP(B77,'[8]gutenberg-predictions-8'!$A:$E,5,FALSE)</f>
        <v>-1.3567937612533501</v>
      </c>
      <c r="M77">
        <f>VLOOKUP(B77,'[9]gutenberg-predictions-9'!$A:$E,5,FALSE)</f>
        <v>-1.60453116893768</v>
      </c>
      <c r="N77">
        <f>VLOOKUP(B77,'[10]gutenberg-predictions-10'!$A:$E,5,FALSE)</f>
        <v>-1.59841644763946</v>
      </c>
      <c r="O77" s="5">
        <f>AVERAGE(Table1[[#This Row],[target 1]:[target 10]])</f>
        <v>-1.7844471335411007</v>
      </c>
      <c r="P77" s="5">
        <f>1.95911*_xlfn.STDEV.S(Table1[[#This Row],[target 1]:[target 10]])/COUNT(Table1[[#This Row],[target 1]:[target 10]])</f>
        <v>0.11991440497191078</v>
      </c>
      <c r="Q77" s="7" t="str">
        <f t="shared" si="2"/>
        <v>Year 13</v>
      </c>
      <c r="R77"/>
    </row>
    <row r="78" spans="1:18" ht="20.100000000000001" customHeight="1" x14ac:dyDescent="0.35">
      <c r="A78">
        <v>80</v>
      </c>
      <c r="B78" t="s">
        <v>190</v>
      </c>
      <c r="C78"/>
      <c r="D78" t="s">
        <v>191</v>
      </c>
      <c r="E78" s="1">
        <f>VLOOKUP(B78,'[1]gutenberg-predictions-1'!$A:$E,5,FALSE)</f>
        <v>-0.91325408220291104</v>
      </c>
      <c r="F78">
        <f>VLOOKUP(B78,'[2]gutenberg-predictions-2'!$A:$E,5,FALSE)</f>
        <v>-2.5786204338073699</v>
      </c>
      <c r="G78">
        <f>VLOOKUP(B78,'[3]gutenberg-predictions-3'!$A:$E,5,FALSE)</f>
        <v>-1.22561883926391</v>
      </c>
      <c r="H78">
        <f>VLOOKUP(B78,'[4]gutenberg-predictions-4'!$A:$E,5,FALSE)</f>
        <v>-1.65480649471282</v>
      </c>
      <c r="I78">
        <f>VLOOKUP(B78,'[5]gutenberg-predictions-5'!$A:$E,5,FALSE)</f>
        <v>-1.6533720493316599</v>
      </c>
      <c r="J78">
        <f>VLOOKUP(B78,'[6]gutenberg-predictions-6'!$A:$E,5,FALSE)</f>
        <v>-1.9180094003677299</v>
      </c>
      <c r="K78">
        <f>VLOOKUP(B78,'[7]gutenberg-predictions-7'!$A:$E,5,FALSE)</f>
        <v>-1.92118752002716</v>
      </c>
      <c r="L78">
        <f>VLOOKUP(B78,'[8]gutenberg-predictions-8'!$A:$E,5,FALSE)</f>
        <v>-2.73692631721496</v>
      </c>
      <c r="M78">
        <f>VLOOKUP(B78,'[9]gutenberg-predictions-9'!$A:$E,5,FALSE)</f>
        <v>-1.98029696941375</v>
      </c>
      <c r="N78">
        <f>VLOOKUP(B78,'[10]gutenberg-predictions-10'!$A:$E,5,FALSE)</f>
        <v>-2.7737693786621</v>
      </c>
      <c r="O78" s="5">
        <f>AVERAGE(Table1[[#This Row],[target 1]:[target 10]])</f>
        <v>-1.9355861485004369</v>
      </c>
      <c r="P78" s="5">
        <f>1.95911*_xlfn.STDEV.S(Table1[[#This Row],[target 1]:[target 10]])/COUNT(Table1[[#This Row],[target 1]:[target 10]])</f>
        <v>0.12161927470756492</v>
      </c>
      <c r="Q78" s="7" t="str">
        <f t="shared" si="2"/>
        <v>Year 13</v>
      </c>
      <c r="R78"/>
    </row>
    <row r="79" spans="1:18" ht="20.100000000000001" customHeight="1" x14ac:dyDescent="0.35">
      <c r="A79">
        <v>71</v>
      </c>
      <c r="B79" t="s">
        <v>236</v>
      </c>
      <c r="C79" t="s">
        <v>237</v>
      </c>
      <c r="D79" t="s">
        <v>238</v>
      </c>
      <c r="E79" s="1">
        <f>VLOOKUP(B79,'[1]gutenberg-predictions-1'!$A:$E,5,FALSE)</f>
        <v>-2.4185509681701598</v>
      </c>
      <c r="F79">
        <f>VLOOKUP(B79,'[2]gutenberg-predictions-2'!$A:$E,5,FALSE)</f>
        <v>-2.7428026199340798</v>
      </c>
      <c r="G79">
        <f>VLOOKUP(B79,'[3]gutenberg-predictions-3'!$A:$E,5,FALSE)</f>
        <v>-2.2119898796081499</v>
      </c>
      <c r="H79">
        <f>VLOOKUP(B79,'[4]gutenberg-predictions-4'!$A:$E,5,FALSE)</f>
        <v>-1.9012531042098999</v>
      </c>
      <c r="I79">
        <f>VLOOKUP(B79,'[5]gutenberg-predictions-5'!$A:$E,5,FALSE)</f>
        <v>-2.4600582122802699</v>
      </c>
      <c r="J79">
        <f>VLOOKUP(B79,'[6]gutenberg-predictions-6'!$A:$E,5,FALSE)</f>
        <v>-2.2002575397491402</v>
      </c>
      <c r="K79">
        <f>VLOOKUP(B79,'[7]gutenberg-predictions-7'!$A:$E,5,FALSE)</f>
        <v>-0.72309124469757002</v>
      </c>
      <c r="L79">
        <f>VLOOKUP(B79,'[8]gutenberg-predictions-8'!$A:$E,5,FALSE)</f>
        <v>-1.7400206327438299</v>
      </c>
      <c r="M79">
        <f>VLOOKUP(B79,'[9]gutenberg-predictions-9'!$A:$E,5,FALSE)</f>
        <v>-2.17491579055786</v>
      </c>
      <c r="N79">
        <f>VLOOKUP(B79,'[10]gutenberg-predictions-10'!$A:$E,5,FALSE)</f>
        <v>-1.0320731401443399</v>
      </c>
      <c r="O79" s="5">
        <f>AVERAGE(Table1[[#This Row],[target 1]:[target 10]])</f>
        <v>-1.9605013132095301</v>
      </c>
      <c r="P79" s="5">
        <f>1.95911*_xlfn.STDEV.S(Table1[[#This Row],[target 1]:[target 10]])/COUNT(Table1[[#This Row],[target 1]:[target 10]])</f>
        <v>0.1253311547278631</v>
      </c>
      <c r="Q79" s="7" t="str">
        <f t="shared" si="2"/>
        <v>Year 13</v>
      </c>
      <c r="R79"/>
    </row>
    <row r="80" spans="1:18" ht="20.100000000000001" customHeight="1" x14ac:dyDescent="0.35">
      <c r="A80">
        <v>100</v>
      </c>
      <c r="B80" t="s">
        <v>165</v>
      </c>
      <c r="C80" t="s">
        <v>166</v>
      </c>
      <c r="D80" t="s">
        <v>167</v>
      </c>
      <c r="E80" s="1">
        <f>VLOOKUP(B80,'[1]gutenberg-predictions-1'!$A:$E,5,FALSE)</f>
        <v>-1.35909259319305</v>
      </c>
      <c r="F80">
        <f>VLOOKUP(B80,'[2]gutenberg-predictions-2'!$A:$E,5,FALSE)</f>
        <v>-1.5826618671417201</v>
      </c>
      <c r="G80">
        <f>VLOOKUP(B80,'[3]gutenberg-predictions-3'!$A:$E,5,FALSE)</f>
        <v>-2.7729122638702299</v>
      </c>
      <c r="H80">
        <f>VLOOKUP(B80,'[4]gutenberg-predictions-4'!$A:$E,5,FALSE)</f>
        <v>-3.6460697650909402</v>
      </c>
      <c r="I80">
        <f>VLOOKUP(B80,'[5]gutenberg-predictions-5'!$A:$E,5,FALSE)</f>
        <v>-1.1457267999648999</v>
      </c>
      <c r="J80">
        <f>VLOOKUP(B80,'[6]gutenberg-predictions-6'!$A:$E,5,FALSE)</f>
        <v>-2.1068656444549498</v>
      </c>
      <c r="K80">
        <f>VLOOKUP(B80,'[7]gutenberg-predictions-7'!$A:$E,5,FALSE)</f>
        <v>-3.4423332214355402</v>
      </c>
      <c r="L80">
        <f>VLOOKUP(B80,'[8]gutenberg-predictions-8'!$A:$E,5,FALSE)</f>
        <v>-1.28248238563537</v>
      </c>
      <c r="M80">
        <f>VLOOKUP(B80,'[9]gutenberg-predictions-9'!$A:$E,5,FALSE)</f>
        <v>-1.31689393520355</v>
      </c>
      <c r="N80">
        <f>VLOOKUP(B80,'[10]gutenberg-predictions-10'!$A:$E,5,FALSE)</f>
        <v>-1.5826618671417201</v>
      </c>
      <c r="O80" s="5">
        <f>AVERAGE(Table1[[#This Row],[target 1]:[target 10]])</f>
        <v>-2.0237700343131966</v>
      </c>
      <c r="P80" s="5">
        <f>1.95911*_xlfn.STDEV.S(Table1[[#This Row],[target 1]:[target 10]])/COUNT(Table1[[#This Row],[target 1]:[target 10]])</f>
        <v>0.18312278735529372</v>
      </c>
      <c r="Q80" s="7" t="str">
        <f t="shared" si="2"/>
        <v>Year 13</v>
      </c>
      <c r="R80"/>
    </row>
    <row r="81" spans="1:18" ht="20.100000000000001" customHeight="1" x14ac:dyDescent="0.35">
      <c r="A81">
        <v>99</v>
      </c>
      <c r="B81" t="s">
        <v>254</v>
      </c>
      <c r="C81" t="s">
        <v>255</v>
      </c>
      <c r="D81" t="s">
        <v>256</v>
      </c>
      <c r="E81" s="1">
        <f>VLOOKUP(B81,'[1]gutenberg-predictions-1'!$A:$E,5,FALSE)</f>
        <v>-1.30232465267181</v>
      </c>
      <c r="F81">
        <f>VLOOKUP(B81,'[2]gutenberg-predictions-2'!$A:$E,5,FALSE)</f>
        <v>-2.0154452323913499</v>
      </c>
      <c r="G81">
        <f>VLOOKUP(B81,'[3]gutenberg-predictions-3'!$A:$E,5,FALSE)</f>
        <v>-2.3215093612670898</v>
      </c>
      <c r="H81">
        <f>VLOOKUP(B81,'[4]gutenberg-predictions-4'!$A:$E,5,FALSE)</f>
        <v>-2.7057023048400799</v>
      </c>
      <c r="I81">
        <f>VLOOKUP(B81,'[5]gutenberg-predictions-5'!$A:$E,5,FALSE)</f>
        <v>-1.82247579097747</v>
      </c>
      <c r="J81">
        <f>VLOOKUP(B81,'[6]gutenberg-predictions-6'!$A:$E,5,FALSE)</f>
        <v>-2.4337511062621999</v>
      </c>
      <c r="K81">
        <f>VLOOKUP(B81,'[7]gutenberg-predictions-7'!$A:$E,5,FALSE)</f>
        <v>-1.1900836229324301</v>
      </c>
      <c r="L81">
        <f>VLOOKUP(B81,'[8]gutenberg-predictions-8'!$A:$E,5,FALSE)</f>
        <v>-2.4808869361877401</v>
      </c>
      <c r="M81">
        <f>VLOOKUP(B81,'[9]gutenberg-predictions-9'!$A:$E,5,FALSE)</f>
        <v>-2.2463862895965501</v>
      </c>
      <c r="N81">
        <f>VLOOKUP(B81,'[10]gutenberg-predictions-10'!$A:$E,5,FALSE)</f>
        <v>-1.8781663179397501</v>
      </c>
      <c r="O81" s="5">
        <f>AVERAGE(Table1[[#This Row],[target 1]:[target 10]])</f>
        <v>-2.0396731615066472</v>
      </c>
      <c r="P81" s="5">
        <f>1.95911*_xlfn.STDEV.S(Table1[[#This Row],[target 1]:[target 10]])/COUNT(Table1[[#This Row],[target 1]:[target 10]])</f>
        <v>9.8065478432889486E-2</v>
      </c>
      <c r="Q81" s="7" t="str">
        <f t="shared" si="2"/>
        <v>Year 13</v>
      </c>
      <c r="R81"/>
    </row>
    <row r="82" spans="1:18" ht="20.100000000000001" customHeight="1" x14ac:dyDescent="0.35">
      <c r="A82">
        <v>33</v>
      </c>
      <c r="B82" t="s">
        <v>72</v>
      </c>
      <c r="C82" t="s">
        <v>73</v>
      </c>
      <c r="D82" t="s">
        <v>74</v>
      </c>
      <c r="E82" s="1">
        <f>VLOOKUP(B82,'[1]gutenberg-predictions-1'!$A:$E,5,FALSE)</f>
        <v>-1.29779088497161</v>
      </c>
      <c r="F82">
        <f>VLOOKUP(B82,'[2]gutenberg-predictions-2'!$A:$E,5,FALSE)</f>
        <v>-2.4969525337219198</v>
      </c>
      <c r="G82">
        <f>VLOOKUP(B82,'[3]gutenberg-predictions-3'!$A:$E,5,FALSE)</f>
        <v>-2.6977131366729701</v>
      </c>
      <c r="H82">
        <f>VLOOKUP(B82,'[4]gutenberg-predictions-4'!$A:$E,5,FALSE)</f>
        <v>-3.2701044082641602</v>
      </c>
      <c r="I82">
        <f>VLOOKUP(B82,'[5]gutenberg-predictions-5'!$A:$E,5,FALSE)</f>
        <v>-2.0611219406127899</v>
      </c>
      <c r="J82">
        <f>VLOOKUP(B82,'[6]gutenberg-predictions-6'!$A:$E,5,FALSE)</f>
        <v>-1.6803458929061801</v>
      </c>
      <c r="K82">
        <f>VLOOKUP(B82,'[7]gutenberg-predictions-7'!$A:$E,5,FALSE)</f>
        <v>-1.6062381267547601</v>
      </c>
      <c r="L82">
        <f>VLOOKUP(B82,'[8]gutenberg-predictions-8'!$A:$E,5,FALSE)</f>
        <v>-1.42230236530303</v>
      </c>
      <c r="M82">
        <f>VLOOKUP(B82,'[9]gutenberg-predictions-9'!$A:$E,5,FALSE)</f>
        <v>-2.9190559387207</v>
      </c>
      <c r="N82">
        <f>VLOOKUP(B82,'[10]gutenberg-predictions-10'!$A:$E,5,FALSE)</f>
        <v>-1.2141627073287899</v>
      </c>
      <c r="O82" s="5">
        <f>AVERAGE(Table1[[#This Row],[target 1]:[target 10]])</f>
        <v>-2.0665787935256907</v>
      </c>
      <c r="P82" s="5">
        <f>1.95911*_xlfn.STDEV.S(Table1[[#This Row],[target 1]:[target 10]])/COUNT(Table1[[#This Row],[target 1]:[target 10]])</f>
        <v>0.14385498979195149</v>
      </c>
      <c r="Q82" s="7" t="str">
        <f t="shared" si="2"/>
        <v>Year 13</v>
      </c>
      <c r="R82"/>
    </row>
    <row r="83" spans="1:18" ht="20.100000000000001" customHeight="1" x14ac:dyDescent="0.35">
      <c r="A83">
        <v>69</v>
      </c>
      <c r="B83" t="s">
        <v>192</v>
      </c>
      <c r="C83" t="s">
        <v>89</v>
      </c>
      <c r="D83" t="s">
        <v>193</v>
      </c>
      <c r="E83" s="1">
        <f>VLOOKUP(B83,'[1]gutenberg-predictions-1'!$A:$E,5,FALSE)</f>
        <v>-1.4902776479721001</v>
      </c>
      <c r="F83">
        <f>VLOOKUP(B83,'[2]gutenberg-predictions-2'!$A:$E,5,FALSE)</f>
        <v>-2.20645976066589</v>
      </c>
      <c r="G83">
        <f>VLOOKUP(B83,'[3]gutenberg-predictions-3'!$A:$E,5,FALSE)</f>
        <v>-2.4034757614135698</v>
      </c>
      <c r="H83">
        <f>VLOOKUP(B83,'[4]gutenberg-predictions-4'!$A:$E,5,FALSE)</f>
        <v>-2.1897113323211599</v>
      </c>
      <c r="I83">
        <f>VLOOKUP(B83,'[5]gutenberg-predictions-5'!$A:$E,5,FALSE)</f>
        <v>-2.4480667114257799</v>
      </c>
      <c r="J83">
        <f>VLOOKUP(B83,'[6]gutenberg-predictions-6'!$A:$E,5,FALSE)</f>
        <v>-1.4835215806961</v>
      </c>
      <c r="K83">
        <f>VLOOKUP(B83,'[7]gutenberg-predictions-7'!$A:$E,5,FALSE)</f>
        <v>-2.4043612480163499</v>
      </c>
      <c r="L83">
        <f>VLOOKUP(B83,'[8]gutenberg-predictions-8'!$A:$E,5,FALSE)</f>
        <v>-3.2319068908691402</v>
      </c>
      <c r="M83">
        <f>VLOOKUP(B83,'[9]gutenberg-predictions-9'!$A:$E,5,FALSE)</f>
        <v>-1.0209091901779099</v>
      </c>
      <c r="N83">
        <f>VLOOKUP(B83,'[10]gutenberg-predictions-10'!$A:$E,5,FALSE)</f>
        <v>-2.1816635131835902</v>
      </c>
      <c r="O83" s="5">
        <f>AVERAGE(Table1[[#This Row],[target 1]:[target 10]])</f>
        <v>-2.1060353636741591</v>
      </c>
      <c r="P83" s="5">
        <f>1.95911*_xlfn.STDEV.S(Table1[[#This Row],[target 1]:[target 10]])/COUNT(Table1[[#This Row],[target 1]:[target 10]])</f>
        <v>0.12267754642933923</v>
      </c>
      <c r="Q83" s="7" t="str">
        <f t="shared" si="2"/>
        <v>Year 13+</v>
      </c>
      <c r="R83"/>
    </row>
    <row r="84" spans="1:18" ht="20.100000000000001" customHeight="1" x14ac:dyDescent="0.35">
      <c r="A84">
        <v>75</v>
      </c>
      <c r="B84" t="s">
        <v>185</v>
      </c>
      <c r="C84" t="s">
        <v>186</v>
      </c>
      <c r="D84" t="s">
        <v>187</v>
      </c>
      <c r="E84" s="1">
        <f>VLOOKUP(B84,'[1]gutenberg-predictions-1'!$A:$E,5,FALSE)</f>
        <v>-2.4839177131652801</v>
      </c>
      <c r="F84">
        <f>VLOOKUP(B84,'[2]gutenberg-predictions-2'!$A:$E,5,FALSE)</f>
        <v>-1.5733395814895601</v>
      </c>
      <c r="G84">
        <f>VLOOKUP(B84,'[3]gutenberg-predictions-3'!$A:$E,5,FALSE)</f>
        <v>-2.0718717575073198</v>
      </c>
      <c r="H84">
        <f>VLOOKUP(B84,'[4]gutenberg-predictions-4'!$A:$E,5,FALSE)</f>
        <v>-2.7760872840881299</v>
      </c>
      <c r="I84">
        <f>VLOOKUP(B84,'[5]gutenberg-predictions-5'!$A:$E,5,FALSE)</f>
        <v>-2.5469503402709899</v>
      </c>
      <c r="J84">
        <f>VLOOKUP(B84,'[6]gutenberg-predictions-6'!$A:$E,5,FALSE)</f>
        <v>-2.1132628917693999</v>
      </c>
      <c r="K84">
        <f>VLOOKUP(B84,'[7]gutenberg-predictions-7'!$A:$E,5,FALSE)</f>
        <v>-1.92012703418731</v>
      </c>
      <c r="L84">
        <f>VLOOKUP(B84,'[8]gutenberg-predictions-8'!$A:$E,5,FALSE)</f>
        <v>-2.69916796684265</v>
      </c>
      <c r="M84">
        <f>VLOOKUP(B84,'[9]gutenberg-predictions-9'!$A:$E,5,FALSE)</f>
        <v>-2.29239726066589</v>
      </c>
      <c r="N84">
        <f>VLOOKUP(B84,'[10]gutenberg-predictions-10'!$A:$E,5,FALSE)</f>
        <v>-2.35570812225341</v>
      </c>
      <c r="O84" s="5">
        <f>AVERAGE(Table1[[#This Row],[target 1]:[target 10]])</f>
        <v>-2.2832829952239941</v>
      </c>
      <c r="P84" s="5">
        <f>1.95911*_xlfn.STDEV.S(Table1[[#This Row],[target 1]:[target 10]])/COUNT(Table1[[#This Row],[target 1]:[target 10]])</f>
        <v>7.2731489434015223E-2</v>
      </c>
      <c r="Q84" s="7" t="str">
        <f t="shared" si="2"/>
        <v>Year 13+</v>
      </c>
      <c r="R84"/>
    </row>
    <row r="85" spans="1:18" ht="20.100000000000001" customHeight="1" x14ac:dyDescent="0.35">
      <c r="A85">
        <v>20</v>
      </c>
      <c r="B85" t="s">
        <v>88</v>
      </c>
      <c r="C85" t="s">
        <v>89</v>
      </c>
      <c r="D85" t="s">
        <v>90</v>
      </c>
      <c r="E85" s="1">
        <f>VLOOKUP(B85,'[1]gutenberg-predictions-1'!$A:$E,5,FALSE)</f>
        <v>-2.2436132431030198</v>
      </c>
      <c r="F85">
        <f>VLOOKUP(B85,'[2]gutenberg-predictions-2'!$A:$E,5,FALSE)</f>
        <v>-2.4222216606140101</v>
      </c>
      <c r="G85">
        <f>VLOOKUP(B85,'[3]gutenberg-predictions-3'!$A:$E,5,FALSE)</f>
        <v>-2.4222216606140101</v>
      </c>
      <c r="H85">
        <f>VLOOKUP(B85,'[4]gutenberg-predictions-4'!$A:$E,5,FALSE)</f>
        <v>-2.3388073444366402</v>
      </c>
      <c r="I85">
        <f>VLOOKUP(B85,'[5]gutenberg-predictions-5'!$A:$E,5,FALSE)</f>
        <v>-2.2436132431030198</v>
      </c>
      <c r="J85">
        <f>VLOOKUP(B85,'[6]gutenberg-predictions-6'!$A:$E,5,FALSE)</f>
        <v>-2.2652914524078298</v>
      </c>
      <c r="K85">
        <f>VLOOKUP(B85,'[7]gutenberg-predictions-7'!$A:$E,5,FALSE)</f>
        <v>-2.3388073444366402</v>
      </c>
      <c r="L85">
        <f>VLOOKUP(B85,'[8]gutenberg-predictions-8'!$A:$E,5,FALSE)</f>
        <v>-2.2652914524078298</v>
      </c>
      <c r="M85">
        <f>VLOOKUP(B85,'[9]gutenberg-predictions-9'!$A:$E,5,FALSE)</f>
        <v>-2.3186397552490199</v>
      </c>
      <c r="N85">
        <f>VLOOKUP(B85,'[10]gutenberg-predictions-10'!$A:$E,5,FALSE)</f>
        <v>-2.2436132431030198</v>
      </c>
      <c r="O85" s="5">
        <f>AVERAGE(Table1[[#This Row],[target 1]:[target 10]])</f>
        <v>-2.3102120399475039</v>
      </c>
      <c r="P85" s="5">
        <f>1.95911*_xlfn.STDEV.S(Table1[[#This Row],[target 1]:[target 10]])/COUNT(Table1[[#This Row],[target 1]:[target 10]])</f>
        <v>1.3720087001328127E-2</v>
      </c>
      <c r="Q85" s="7" t="str">
        <f t="shared" si="2"/>
        <v>Year 13+</v>
      </c>
      <c r="R85"/>
    </row>
    <row r="86" spans="1:18" ht="20.100000000000001" customHeight="1" x14ac:dyDescent="0.35">
      <c r="A86">
        <v>64</v>
      </c>
      <c r="B86" t="s">
        <v>253</v>
      </c>
      <c r="C86"/>
      <c r="D86" t="s">
        <v>287</v>
      </c>
      <c r="E86" s="1">
        <f>VLOOKUP(B86,'[1]gutenberg-predictions-1'!$A:$E,5,FALSE)</f>
        <v>-1.1711784601211499</v>
      </c>
      <c r="F86">
        <f>VLOOKUP(B86,'[2]gutenberg-predictions-2'!$A:$E,5,FALSE)</f>
        <v>-2.6662914752960201</v>
      </c>
      <c r="G86">
        <f>VLOOKUP(B86,'[3]gutenberg-predictions-3'!$A:$E,5,FALSE)</f>
        <v>-3.2048215866088801</v>
      </c>
      <c r="H86">
        <f>VLOOKUP(B86,'[4]gutenberg-predictions-4'!$A:$E,5,FALSE)</f>
        <v>-2.0823225975036599</v>
      </c>
      <c r="I86">
        <f>VLOOKUP(B86,'[5]gutenberg-predictions-5'!$A:$E,5,FALSE)</f>
        <v>-1.99926686286926</v>
      </c>
      <c r="J86">
        <f>VLOOKUP(B86,'[6]gutenberg-predictions-6'!$A:$E,5,FALSE)</f>
        <v>-2.3340690135955802</v>
      </c>
      <c r="K86">
        <f>VLOOKUP(B86,'[7]gutenberg-predictions-7'!$A:$E,5,FALSE)</f>
        <v>-2.0704653263092001</v>
      </c>
      <c r="L86">
        <f>VLOOKUP(B86,'[8]gutenberg-predictions-8'!$A:$E,5,FALSE)</f>
        <v>-2.4475731849670401</v>
      </c>
      <c r="M86">
        <f>VLOOKUP(B86,'[9]gutenberg-predictions-9'!$A:$E,5,FALSE)</f>
        <v>-3.1724362373352002</v>
      </c>
      <c r="N86">
        <f>VLOOKUP(B86,'[10]gutenberg-predictions-10'!$A:$E,5,FALSE)</f>
        <v>-2.73436307907104</v>
      </c>
      <c r="O86" s="5">
        <f>AVERAGE(Table1[[#This Row],[target 1]:[target 10]])</f>
        <v>-2.3882787823677036</v>
      </c>
      <c r="P86" s="5">
        <f>1.95911*_xlfn.STDEV.S(Table1[[#This Row],[target 1]:[target 10]])/COUNT(Table1[[#This Row],[target 1]:[target 10]])</f>
        <v>0.11885344542533212</v>
      </c>
      <c r="Q86" s="7" t="str">
        <f t="shared" si="2"/>
        <v>Year 13+</v>
      </c>
      <c r="R86"/>
    </row>
    <row r="87" spans="1:18" ht="20.100000000000001" customHeight="1" x14ac:dyDescent="0.35">
      <c r="A87">
        <v>6</v>
      </c>
      <c r="B87" t="s">
        <v>24</v>
      </c>
      <c r="C87" t="s">
        <v>25</v>
      </c>
      <c r="D87" t="s">
        <v>26</v>
      </c>
      <c r="E87" s="1">
        <f>VLOOKUP(B87,'[1]gutenberg-predictions-1'!$A:$E,5,FALSE)</f>
        <v>-2.1175937652587802</v>
      </c>
      <c r="F87">
        <f>VLOOKUP(B87,'[2]gutenberg-predictions-2'!$A:$E,5,FALSE)</f>
        <v>-2.1440253257751398</v>
      </c>
      <c r="G87">
        <f>VLOOKUP(B87,'[3]gutenberg-predictions-3'!$A:$E,5,FALSE)</f>
        <v>-2.2205903530120801</v>
      </c>
      <c r="H87">
        <f>VLOOKUP(B87,'[4]gutenberg-predictions-4'!$A:$E,5,FALSE)</f>
        <v>-2.17959356307983</v>
      </c>
      <c r="I87">
        <f>VLOOKUP(B87,'[5]gutenberg-predictions-5'!$A:$E,5,FALSE)</f>
        <v>-2.9609801769256499</v>
      </c>
      <c r="J87">
        <f>VLOOKUP(B87,'[6]gutenberg-predictions-6'!$A:$E,5,FALSE)</f>
        <v>-2.68590784072875</v>
      </c>
      <c r="K87">
        <f>VLOOKUP(B87,'[7]gutenberg-predictions-7'!$A:$E,5,FALSE)</f>
        <v>-2.3427762985229399</v>
      </c>
      <c r="L87">
        <f>VLOOKUP(B87,'[8]gutenberg-predictions-8'!$A:$E,5,FALSE)</f>
        <v>-2.5715265274047798</v>
      </c>
      <c r="M87">
        <f>VLOOKUP(B87,'[9]gutenberg-predictions-9'!$A:$E,5,FALSE)</f>
        <v>-2.1069161891937198</v>
      </c>
      <c r="N87">
        <f>VLOOKUP(B87,'[10]gutenberg-predictions-10'!$A:$E,5,FALSE)</f>
        <v>-2.6585273742675701</v>
      </c>
      <c r="O87" s="5">
        <f>AVERAGE(Table1[[#This Row],[target 1]:[target 10]])</f>
        <v>-2.3988437414169241</v>
      </c>
      <c r="P87" s="5">
        <f>1.95911*_xlfn.STDEV.S(Table1[[#This Row],[target 1]:[target 10]])/COUNT(Table1[[#This Row],[target 1]:[target 10]])</f>
        <v>5.8697144392650627E-2</v>
      </c>
      <c r="Q87" s="7" t="str">
        <f t="shared" si="2"/>
        <v>Year 13+</v>
      </c>
      <c r="R87"/>
    </row>
    <row r="88" spans="1:18" ht="20.100000000000001" customHeight="1" x14ac:dyDescent="0.35">
      <c r="A88">
        <v>81</v>
      </c>
      <c r="B88" t="s">
        <v>199</v>
      </c>
      <c r="C88" t="s">
        <v>200</v>
      </c>
      <c r="D88" t="s">
        <v>201</v>
      </c>
      <c r="E88" s="1">
        <f>VLOOKUP(B88,'[1]gutenberg-predictions-1'!$A:$E,5,FALSE)</f>
        <v>-2.09539318084716</v>
      </c>
      <c r="F88">
        <f>VLOOKUP(B88,'[2]gutenberg-predictions-2'!$A:$E,5,FALSE)</f>
        <v>-2.3320395946502601</v>
      </c>
      <c r="G88">
        <f>VLOOKUP(B88,'[3]gutenberg-predictions-3'!$A:$E,5,FALSE)</f>
        <v>-2.0721063613891602</v>
      </c>
      <c r="H88">
        <f>VLOOKUP(B88,'[4]gutenberg-predictions-4'!$A:$E,5,FALSE)</f>
        <v>-3.06040287017822</v>
      </c>
      <c r="I88">
        <f>VLOOKUP(B88,'[5]gutenberg-predictions-5'!$A:$E,5,FALSE)</f>
        <v>-1.53067195415496</v>
      </c>
      <c r="J88">
        <f>VLOOKUP(B88,'[6]gutenberg-predictions-6'!$A:$E,5,FALSE)</f>
        <v>-1.3529587984085001</v>
      </c>
      <c r="K88">
        <f>VLOOKUP(B88,'[7]gutenberg-predictions-7'!$A:$E,5,FALSE)</f>
        <v>-2.33761310577392</v>
      </c>
      <c r="L88">
        <f>VLOOKUP(B88,'[8]gutenberg-predictions-8'!$A:$E,5,FALSE)</f>
        <v>-2.7910456657409601</v>
      </c>
      <c r="M88">
        <f>VLOOKUP(B88,'[9]gutenberg-predictions-9'!$A:$E,5,FALSE)</f>
        <v>-2.9805922508239702</v>
      </c>
      <c r="N88">
        <f>VLOOKUP(B88,'[10]gutenberg-predictions-10'!$A:$E,5,FALSE)</f>
        <v>-3.4841339588165199</v>
      </c>
      <c r="O88" s="5">
        <f>AVERAGE(Table1[[#This Row],[target 1]:[target 10]])</f>
        <v>-2.4036957740783635</v>
      </c>
      <c r="P88" s="5">
        <f>1.95911*_xlfn.STDEV.S(Table1[[#This Row],[target 1]:[target 10]])/COUNT(Table1[[#This Row],[target 1]:[target 10]])</f>
        <v>0.13322880627688266</v>
      </c>
      <c r="Q88" s="7" t="str">
        <f t="shared" si="2"/>
        <v>Year 13+</v>
      </c>
      <c r="R88"/>
    </row>
    <row r="89" spans="1:18" ht="20.100000000000001" customHeight="1" x14ac:dyDescent="0.35">
      <c r="A89">
        <v>73</v>
      </c>
      <c r="B89" t="s">
        <v>208</v>
      </c>
      <c r="C89" t="s">
        <v>209</v>
      </c>
      <c r="D89" t="s">
        <v>210</v>
      </c>
      <c r="E89" s="1">
        <f>VLOOKUP(B89,'[1]gutenberg-predictions-1'!$A:$E,5,FALSE)</f>
        <v>-1.95519387722015</v>
      </c>
      <c r="F89">
        <f>VLOOKUP(B89,'[2]gutenberg-predictions-2'!$A:$E,5,FALSE)</f>
        <v>-2.4192922115325901</v>
      </c>
      <c r="G89">
        <f>VLOOKUP(B89,'[3]gutenberg-predictions-3'!$A:$E,5,FALSE)</f>
        <v>-2.5024824142456001</v>
      </c>
      <c r="H89">
        <f>VLOOKUP(B89,'[4]gutenberg-predictions-4'!$A:$E,5,FALSE)</f>
        <v>-3.1256256103515598</v>
      </c>
      <c r="I89">
        <f>VLOOKUP(B89,'[5]gutenberg-predictions-5'!$A:$E,5,FALSE)</f>
        <v>-2.5854501724243102</v>
      </c>
      <c r="J89">
        <f>VLOOKUP(B89,'[6]gutenberg-predictions-6'!$A:$E,5,FALSE)</f>
        <v>-2.8609390258789</v>
      </c>
      <c r="K89">
        <f>VLOOKUP(B89,'[7]gutenberg-predictions-7'!$A:$E,5,FALSE)</f>
        <v>-2.30941438674926</v>
      </c>
      <c r="L89">
        <f>VLOOKUP(B89,'[8]gutenberg-predictions-8'!$A:$E,5,FALSE)</f>
        <v>-1.51674103736877</v>
      </c>
      <c r="M89">
        <f>VLOOKUP(B89,'[9]gutenberg-predictions-9'!$A:$E,5,FALSE)</f>
        <v>-2.3055760860443102</v>
      </c>
      <c r="N89">
        <f>VLOOKUP(B89,'[10]gutenberg-predictions-10'!$A:$E,5,FALSE)</f>
        <v>-2.6817376613616899</v>
      </c>
      <c r="O89" s="5">
        <f>AVERAGE(Table1[[#This Row],[target 1]:[target 10]])</f>
        <v>-2.4262452483177142</v>
      </c>
      <c r="P89" s="5">
        <f>1.95911*_xlfn.STDEV.S(Table1[[#This Row],[target 1]:[target 10]])/COUNT(Table1[[#This Row],[target 1]:[target 10]])</f>
        <v>8.88675273664358E-2</v>
      </c>
      <c r="Q89" s="7" t="str">
        <f t="shared" si="2"/>
        <v>Year 13+</v>
      </c>
      <c r="R89"/>
    </row>
    <row r="90" spans="1:18" ht="20.100000000000001" customHeight="1" x14ac:dyDescent="0.35">
      <c r="A90">
        <v>61</v>
      </c>
      <c r="B90" t="s">
        <v>205</v>
      </c>
      <c r="C90" t="s">
        <v>206</v>
      </c>
      <c r="D90" t="s">
        <v>207</v>
      </c>
      <c r="E90" s="1">
        <f>VLOOKUP(B90,'[1]gutenberg-predictions-1'!$A:$E,5,FALSE)</f>
        <v>-2.7912735939025799</v>
      </c>
      <c r="F90">
        <f>VLOOKUP(B90,'[2]gutenberg-predictions-2'!$A:$E,5,FALSE)</f>
        <v>-3.0468721389770499</v>
      </c>
      <c r="G90">
        <f>VLOOKUP(B90,'[3]gutenberg-predictions-3'!$A:$E,5,FALSE)</f>
        <v>-2.3079082965850799</v>
      </c>
      <c r="H90">
        <f>VLOOKUP(B90,'[4]gutenberg-predictions-4'!$A:$E,5,FALSE)</f>
        <v>-2.22021412849426</v>
      </c>
      <c r="I90">
        <f>VLOOKUP(B90,'[5]gutenberg-predictions-5'!$A:$E,5,FALSE)</f>
        <v>-2.14291048049926</v>
      </c>
      <c r="J90">
        <f>VLOOKUP(B90,'[6]gutenberg-predictions-6'!$A:$E,5,FALSE)</f>
        <v>-2.4873085021972599</v>
      </c>
      <c r="K90">
        <f>VLOOKUP(B90,'[7]gutenberg-predictions-7'!$A:$E,5,FALSE)</f>
        <v>-1.6778603792190501</v>
      </c>
      <c r="L90">
        <f>VLOOKUP(B90,'[8]gutenberg-predictions-8'!$A:$E,5,FALSE)</f>
        <v>-2.7038407325744598</v>
      </c>
      <c r="M90">
        <f>VLOOKUP(B90,'[9]gutenberg-predictions-9'!$A:$E,5,FALSE)</f>
        <v>-2.3882141113281201</v>
      </c>
      <c r="N90">
        <f>VLOOKUP(B90,'[10]gutenberg-predictions-10'!$A:$E,5,FALSE)</f>
        <v>-2.6291823387145898</v>
      </c>
      <c r="O90" s="5">
        <f>AVERAGE(Table1[[#This Row],[target 1]:[target 10]])</f>
        <v>-2.4395584702491711</v>
      </c>
      <c r="P90" s="5">
        <f>1.95911*_xlfn.STDEV.S(Table1[[#This Row],[target 1]:[target 10]])/COUNT(Table1[[#This Row],[target 1]:[target 10]])</f>
        <v>7.5506396318830507E-2</v>
      </c>
      <c r="Q90" s="7" t="str">
        <f t="shared" si="2"/>
        <v>Year 13+</v>
      </c>
      <c r="R90"/>
    </row>
    <row r="91" spans="1:18" ht="20.100000000000001" customHeight="1" x14ac:dyDescent="0.35">
      <c r="A91">
        <v>84</v>
      </c>
      <c r="B91" t="s">
        <v>214</v>
      </c>
      <c r="C91" t="s">
        <v>186</v>
      </c>
      <c r="D91" t="s">
        <v>215</v>
      </c>
      <c r="E91" s="1">
        <f>VLOOKUP(B91,'[1]gutenberg-predictions-1'!$A:$E,5,FALSE)</f>
        <v>-2.9210293292999201</v>
      </c>
      <c r="F91">
        <f>VLOOKUP(B91,'[2]gutenberg-predictions-2'!$A:$E,5,FALSE)</f>
        <v>-2.94955205917358</v>
      </c>
      <c r="G91">
        <f>VLOOKUP(B91,'[3]gutenberg-predictions-3'!$A:$E,5,FALSE)</f>
        <v>-2.8344657421111998</v>
      </c>
      <c r="H91">
        <f>VLOOKUP(B91,'[4]gutenberg-predictions-4'!$A:$E,5,FALSE)</f>
        <v>-2.9725878238677899</v>
      </c>
      <c r="I91">
        <f>VLOOKUP(B91,'[5]gutenberg-predictions-5'!$A:$E,5,FALSE)</f>
        <v>-1.8784047365188501</v>
      </c>
      <c r="J91">
        <f>VLOOKUP(B91,'[6]gutenberg-predictions-6'!$A:$E,5,FALSE)</f>
        <v>-3.33093810081481</v>
      </c>
      <c r="K91">
        <f>VLOOKUP(B91,'[7]gutenberg-predictions-7'!$A:$E,5,FALSE)</f>
        <v>-0.61682182550430298</v>
      </c>
      <c r="L91">
        <f>VLOOKUP(B91,'[8]gutenberg-predictions-8'!$A:$E,5,FALSE)</f>
        <v>-2.0357699394225999</v>
      </c>
      <c r="M91">
        <f>VLOOKUP(B91,'[9]gutenberg-predictions-9'!$A:$E,5,FALSE)</f>
        <v>-2.7592926025390598</v>
      </c>
      <c r="N91">
        <f>VLOOKUP(B91,'[10]gutenberg-predictions-10'!$A:$E,5,FALSE)</f>
        <v>-2.4273774623870801</v>
      </c>
      <c r="O91" s="5">
        <f>AVERAGE(Table1[[#This Row],[target 1]:[target 10]])</f>
        <v>-2.4726239621639192</v>
      </c>
      <c r="P91" s="5">
        <f>1.95911*_xlfn.STDEV.S(Table1[[#This Row],[target 1]:[target 10]])/COUNT(Table1[[#This Row],[target 1]:[target 10]])</f>
        <v>0.15478883809879465</v>
      </c>
      <c r="Q91" s="7" t="str">
        <f t="shared" si="2"/>
        <v>Year 13+</v>
      </c>
      <c r="R91"/>
    </row>
    <row r="92" spans="1:18" ht="20.100000000000001" customHeight="1" x14ac:dyDescent="0.35">
      <c r="A92">
        <v>91</v>
      </c>
      <c r="B92" t="s">
        <v>277</v>
      </c>
      <c r="C92" t="s">
        <v>278</v>
      </c>
      <c r="D92" t="s">
        <v>290</v>
      </c>
      <c r="E92" s="1">
        <f>VLOOKUP(B92,'[1]gutenberg-predictions-1'!$A:$E,5,FALSE)</f>
        <v>-2.3358082771301198</v>
      </c>
      <c r="F92">
        <f>VLOOKUP(B92,'[2]gutenberg-predictions-2'!$A:$E,5,FALSE)</f>
        <v>-2.3975644111633301</v>
      </c>
      <c r="G92">
        <f>VLOOKUP(B92,'[3]gutenberg-predictions-3'!$A:$E,5,FALSE)</f>
        <v>-2.9182505607604901</v>
      </c>
      <c r="H92">
        <f>VLOOKUP(B92,'[4]gutenberg-predictions-4'!$A:$E,5,FALSE)</f>
        <v>-3.1260817050933798</v>
      </c>
      <c r="I92">
        <f>VLOOKUP(B92,'[5]gutenberg-predictions-5'!$A:$E,5,FALSE)</f>
        <v>-2.0656890869140598</v>
      </c>
      <c r="J92">
        <f>VLOOKUP(B92,'[6]gutenberg-predictions-6'!$A:$E,5,FALSE)</f>
        <v>-2.8411488533020002</v>
      </c>
      <c r="K92">
        <f>VLOOKUP(B92,'[7]gutenberg-predictions-7'!$A:$E,5,FALSE)</f>
        <v>-2.5575604438781698</v>
      </c>
      <c r="L92">
        <f>VLOOKUP(B92,'[8]gutenberg-predictions-8'!$A:$E,5,FALSE)</f>
        <v>-2.1085190773010201</v>
      </c>
      <c r="M92">
        <f>VLOOKUP(B92,'[9]gutenberg-predictions-9'!$A:$E,5,FALSE)</f>
        <v>-2.72732281684875</v>
      </c>
      <c r="N92">
        <f>VLOOKUP(B92,'[10]gutenberg-predictions-10'!$A:$E,5,FALSE)</f>
        <v>-1.76050245761871</v>
      </c>
      <c r="O92" s="5">
        <f>AVERAGE(Table1[[#This Row],[target 1]:[target 10]])</f>
        <v>-2.4838447690010028</v>
      </c>
      <c r="P92" s="5">
        <f>1.95911*_xlfn.STDEV.S(Table1[[#This Row],[target 1]:[target 10]])/COUNT(Table1[[#This Row],[target 1]:[target 10]])</f>
        <v>8.4185144731469E-2</v>
      </c>
      <c r="Q92" s="7" t="str">
        <f t="shared" si="2"/>
        <v>Year 13+</v>
      </c>
      <c r="R92"/>
    </row>
    <row r="93" spans="1:18" ht="20.100000000000001" customHeight="1" x14ac:dyDescent="0.35">
      <c r="A93">
        <v>92</v>
      </c>
      <c r="B93" t="s">
        <v>229</v>
      </c>
      <c r="C93" t="s">
        <v>230</v>
      </c>
      <c r="D93" t="s">
        <v>231</v>
      </c>
      <c r="E93" s="1">
        <f>VLOOKUP(B93,'[1]gutenberg-predictions-1'!$A:$E,5,FALSE)</f>
        <v>-3.07597661018371</v>
      </c>
      <c r="F93">
        <f>VLOOKUP(B93,'[2]gutenberg-predictions-2'!$A:$E,5,FALSE)</f>
        <v>-2.5896043777465798</v>
      </c>
      <c r="G93">
        <f>VLOOKUP(B93,'[3]gutenberg-predictions-3'!$A:$E,5,FALSE)</f>
        <v>-1.7337445020675599</v>
      </c>
      <c r="H93">
        <f>VLOOKUP(B93,'[4]gutenberg-predictions-4'!$A:$E,5,FALSE)</f>
        <v>-2.2634921073913499</v>
      </c>
      <c r="I93">
        <f>VLOOKUP(B93,'[5]gutenberg-predictions-5'!$A:$E,5,FALSE)</f>
        <v>-3.0444643497467001</v>
      </c>
      <c r="J93">
        <f>VLOOKUP(B93,'[6]gutenberg-predictions-6'!$A:$E,5,FALSE)</f>
        <v>-2.19414186477661</v>
      </c>
      <c r="K93">
        <f>VLOOKUP(B93,'[7]gutenberg-predictions-7'!$A:$E,5,FALSE)</f>
        <v>-2.91067218780517</v>
      </c>
      <c r="L93">
        <f>VLOOKUP(B93,'[8]gutenberg-predictions-8'!$A:$E,5,FALSE)</f>
        <v>-2.3977131843566801</v>
      </c>
      <c r="M93">
        <f>VLOOKUP(B93,'[9]gutenberg-predictions-9'!$A:$E,5,FALSE)</f>
        <v>-2.31003737449646</v>
      </c>
      <c r="N93">
        <f>VLOOKUP(B93,'[10]gutenberg-predictions-10'!$A:$E,5,FALSE)</f>
        <v>-2.9042298793792698</v>
      </c>
      <c r="O93" s="5">
        <f>AVERAGE(Table1[[#This Row],[target 1]:[target 10]])</f>
        <v>-2.5424076437950087</v>
      </c>
      <c r="P93" s="5">
        <f>1.95911*_xlfn.STDEV.S(Table1[[#This Row],[target 1]:[target 10]])/COUNT(Table1[[#This Row],[target 1]:[target 10]])</f>
        <v>8.5979657896235809E-2</v>
      </c>
      <c r="Q93" s="7" t="str">
        <f t="shared" si="2"/>
        <v>Year 13+</v>
      </c>
      <c r="R93"/>
    </row>
    <row r="94" spans="1:18" ht="20.100000000000001" customHeight="1" x14ac:dyDescent="0.35">
      <c r="A94">
        <v>94</v>
      </c>
      <c r="B94" t="s">
        <v>244</v>
      </c>
      <c r="C94" t="s">
        <v>245</v>
      </c>
      <c r="D94" t="s">
        <v>246</v>
      </c>
      <c r="E94" s="1">
        <f>VLOOKUP(B94,'[1]gutenberg-predictions-1'!$A:$E,5,FALSE)</f>
        <v>-1.56507956981658</v>
      </c>
      <c r="F94">
        <f>VLOOKUP(B94,'[2]gutenberg-predictions-2'!$A:$E,5,FALSE)</f>
        <v>-3.0765061378478999</v>
      </c>
      <c r="G94">
        <f>VLOOKUP(B94,'[3]gutenberg-predictions-3'!$A:$E,5,FALSE)</f>
        <v>-2.4873299598693799</v>
      </c>
      <c r="H94">
        <f>VLOOKUP(B94,'[4]gutenberg-predictions-4'!$A:$E,5,FALSE)</f>
        <v>-2.9976658821105899</v>
      </c>
      <c r="I94">
        <f>VLOOKUP(B94,'[5]gutenberg-predictions-5'!$A:$E,5,FALSE)</f>
        <v>-2.9011344909667902</v>
      </c>
      <c r="J94">
        <f>VLOOKUP(B94,'[6]gutenberg-predictions-6'!$A:$E,5,FALSE)</f>
        <v>-3.3683202266693102</v>
      </c>
      <c r="K94">
        <f>VLOOKUP(B94,'[7]gutenberg-predictions-7'!$A:$E,5,FALSE)</f>
        <v>-1.9111303091049101</v>
      </c>
      <c r="L94">
        <f>VLOOKUP(B94,'[8]gutenberg-predictions-8'!$A:$E,5,FALSE)</f>
        <v>-2.0827445983886701</v>
      </c>
      <c r="M94">
        <f>VLOOKUP(B94,'[9]gutenberg-predictions-9'!$A:$E,5,FALSE)</f>
        <v>-3.2113242149353001</v>
      </c>
      <c r="N94">
        <f>VLOOKUP(B94,'[10]gutenberg-predictions-10'!$A:$E,5,FALSE)</f>
        <v>-3.0861170291900599</v>
      </c>
      <c r="O94" s="5">
        <f>AVERAGE(Table1[[#This Row],[target 1]:[target 10]])</f>
        <v>-2.6687352418899488</v>
      </c>
      <c r="P94" s="5">
        <f>1.95911*_xlfn.STDEV.S(Table1[[#This Row],[target 1]:[target 10]])/COUNT(Table1[[#This Row],[target 1]:[target 10]])</f>
        <v>0.12138097360970942</v>
      </c>
      <c r="Q94" s="7" t="str">
        <f t="shared" si="2"/>
        <v>Year 13+</v>
      </c>
      <c r="R94"/>
    </row>
    <row r="95" spans="1:18" ht="20.100000000000001" customHeight="1" x14ac:dyDescent="0.35">
      <c r="A95">
        <v>77</v>
      </c>
      <c r="B95" t="s">
        <v>275</v>
      </c>
      <c r="C95" t="s">
        <v>276</v>
      </c>
      <c r="D95" t="s">
        <v>288</v>
      </c>
      <c r="E95" s="1">
        <f>VLOOKUP(B95,'[1]gutenberg-predictions-1'!$A:$E,5,FALSE)</f>
        <v>-2.7543411254882799</v>
      </c>
      <c r="F95">
        <f>VLOOKUP(B95,'[2]gutenberg-predictions-2'!$A:$E,5,FALSE)</f>
        <v>-3.2024545669555602</v>
      </c>
      <c r="G95">
        <f>VLOOKUP(B95,'[3]gutenberg-predictions-3'!$A:$E,5,FALSE)</f>
        <v>-2.3868160247802699</v>
      </c>
      <c r="H95">
        <f>VLOOKUP(B95,'[4]gutenberg-predictions-4'!$A:$E,5,FALSE)</f>
        <v>-2.4538078308105402</v>
      </c>
      <c r="I95">
        <f>VLOOKUP(B95,'[5]gutenberg-predictions-5'!$A:$E,5,FALSE)</f>
        <v>-2.15518927574157</v>
      </c>
      <c r="J95">
        <f>VLOOKUP(B95,'[6]gutenberg-predictions-6'!$A:$E,5,FALSE)</f>
        <v>-2.76008749008178</v>
      </c>
      <c r="K95">
        <f>VLOOKUP(B95,'[7]gutenberg-predictions-7'!$A:$E,5,FALSE)</f>
        <v>-3.02358841896057</v>
      </c>
      <c r="L95">
        <f>VLOOKUP(B95,'[8]gutenberg-predictions-8'!$A:$E,5,FALSE)</f>
        <v>-3.34522080421447</v>
      </c>
      <c r="M95">
        <f>VLOOKUP(B95,'[9]gutenberg-predictions-9'!$A:$E,5,FALSE)</f>
        <v>-2.8695206642150799</v>
      </c>
      <c r="N95">
        <f>VLOOKUP(B95,'[10]gutenberg-predictions-10'!$A:$E,5,FALSE)</f>
        <v>-2.0453224182128902</v>
      </c>
      <c r="O95" s="5">
        <f>AVERAGE(Table1[[#This Row],[target 1]:[target 10]])</f>
        <v>-2.6996348619461012</v>
      </c>
      <c r="P95" s="5">
        <f>1.95911*_xlfn.STDEV.S(Table1[[#This Row],[target 1]:[target 10]])/COUNT(Table1[[#This Row],[target 1]:[target 10]])</f>
        <v>8.4967463167761312E-2</v>
      </c>
      <c r="Q95" s="7" t="str">
        <f t="shared" si="2"/>
        <v>Year 13+</v>
      </c>
      <c r="R95"/>
    </row>
    <row r="96" spans="1:18" ht="20.100000000000001" customHeight="1" x14ac:dyDescent="0.35">
      <c r="A96">
        <v>55</v>
      </c>
      <c r="B96" t="s">
        <v>180</v>
      </c>
      <c r="C96" t="s">
        <v>181</v>
      </c>
      <c r="D96" t="s">
        <v>286</v>
      </c>
      <c r="E96" s="1">
        <f>VLOOKUP(B96,'[1]gutenberg-predictions-1'!$A:$E,5,FALSE)</f>
        <v>-2.9434750080108598</v>
      </c>
      <c r="F96">
        <f>VLOOKUP(B96,'[2]gutenberg-predictions-2'!$A:$E,5,FALSE)</f>
        <v>-2.09266901016235</v>
      </c>
      <c r="G96">
        <f>VLOOKUP(B96,'[3]gutenberg-predictions-3'!$A:$E,5,FALSE)</f>
        <v>-3.08595514297485</v>
      </c>
      <c r="H96">
        <f>VLOOKUP(B96,'[4]gutenberg-predictions-4'!$A:$E,5,FALSE)</f>
        <v>-2.89083671569824</v>
      </c>
      <c r="I96">
        <f>VLOOKUP(B96,'[5]gutenberg-predictions-5'!$A:$E,5,FALSE)</f>
        <v>-2.4168577194213801</v>
      </c>
      <c r="J96">
        <f>VLOOKUP(B96,'[6]gutenberg-predictions-6'!$A:$E,5,FALSE)</f>
        <v>-1.9521638154983501</v>
      </c>
      <c r="K96">
        <f>VLOOKUP(B96,'[7]gutenberg-predictions-7'!$A:$E,5,FALSE)</f>
        <v>-3.1440854072570801</v>
      </c>
      <c r="L96">
        <f>VLOOKUP(B96,'[8]gutenberg-predictions-8'!$A:$E,5,FALSE)</f>
        <v>-2.7143661975860498</v>
      </c>
      <c r="M96">
        <f>VLOOKUP(B96,'[9]gutenberg-predictions-9'!$A:$E,5,FALSE)</f>
        <v>-2.7594199180603001</v>
      </c>
      <c r="N96">
        <f>VLOOKUP(B96,'[10]gutenberg-predictions-10'!$A:$E,5,FALSE)</f>
        <v>-3.1187610626220699</v>
      </c>
      <c r="O96" s="5">
        <f>AVERAGE(Table1[[#This Row],[target 1]:[target 10]])</f>
        <v>-2.7118589997291531</v>
      </c>
      <c r="P96" s="5">
        <f>1.95911*_xlfn.STDEV.S(Table1[[#This Row],[target 1]:[target 10]])/COUNT(Table1[[#This Row],[target 1]:[target 10]])</f>
        <v>8.3318956438818398E-2</v>
      </c>
      <c r="Q96" s="7" t="str">
        <f t="shared" si="2"/>
        <v>Year 13+</v>
      </c>
      <c r="R96"/>
    </row>
    <row r="97" spans="1:18" ht="20.100000000000001" customHeight="1" x14ac:dyDescent="0.35">
      <c r="A97">
        <v>17</v>
      </c>
      <c r="B97" t="s">
        <v>49</v>
      </c>
      <c r="C97" t="s">
        <v>50</v>
      </c>
      <c r="D97" t="s">
        <v>51</v>
      </c>
      <c r="E97" s="1">
        <f>VLOOKUP(B97,'[1]gutenberg-predictions-1'!$A:$E,5,FALSE)</f>
        <v>-3.4163289070129301</v>
      </c>
      <c r="F97">
        <f>VLOOKUP(B97,'[2]gutenberg-predictions-2'!$A:$E,5,FALSE)</f>
        <v>-1.95807981491088</v>
      </c>
      <c r="G97">
        <f>VLOOKUP(B97,'[3]gutenberg-predictions-3'!$A:$E,5,FALSE)</f>
        <v>-3.18951320648193</v>
      </c>
      <c r="H97">
        <f>VLOOKUP(B97,'[4]gutenberg-predictions-4'!$A:$E,5,FALSE)</f>
        <v>-2.1853013038635201</v>
      </c>
      <c r="I97">
        <f>VLOOKUP(B97,'[5]gutenberg-predictions-5'!$A:$E,5,FALSE)</f>
        <v>-2.65897440910339</v>
      </c>
      <c r="J97">
        <f>VLOOKUP(B97,'[6]gutenberg-predictions-6'!$A:$E,5,FALSE)</f>
        <v>-3.57007884979248</v>
      </c>
      <c r="K97">
        <f>VLOOKUP(B97,'[7]gutenberg-predictions-7'!$A:$E,5,FALSE)</f>
        <v>-2.65897440910339</v>
      </c>
      <c r="L97">
        <f>VLOOKUP(B97,'[8]gutenberg-predictions-8'!$A:$E,5,FALSE)</f>
        <v>-1.9250468015670701</v>
      </c>
      <c r="M97">
        <f>VLOOKUP(B97,'[9]gutenberg-predictions-9'!$A:$E,5,FALSE)</f>
        <v>-3.4749016761779701</v>
      </c>
      <c r="N97">
        <f>VLOOKUP(B97,'[10]gutenberg-predictions-10'!$A:$E,5,FALSE)</f>
        <v>-2.6741163730621298</v>
      </c>
      <c r="O97" s="5">
        <f>AVERAGE(Table1[[#This Row],[target 1]:[target 10]])</f>
        <v>-2.7711315751075691</v>
      </c>
      <c r="P97" s="5">
        <f>1.95911*_xlfn.STDEV.S(Table1[[#This Row],[target 1]:[target 10]])/COUNT(Table1[[#This Row],[target 1]:[target 10]])</f>
        <v>0.12181561932016371</v>
      </c>
      <c r="Q97" s="7" t="str">
        <f t="shared" si="2"/>
        <v>Year 13+</v>
      </c>
      <c r="R97"/>
    </row>
    <row r="98" spans="1:18" ht="20.100000000000001" customHeight="1" x14ac:dyDescent="0.35">
      <c r="A98">
        <v>79</v>
      </c>
      <c r="B98" t="s">
        <v>194</v>
      </c>
      <c r="C98" t="s">
        <v>195</v>
      </c>
      <c r="D98" t="s">
        <v>196</v>
      </c>
      <c r="E98" s="1">
        <f>VLOOKUP(B98,'[1]gutenberg-predictions-1'!$A:$E,5,FALSE)</f>
        <v>-3.5006856918334899</v>
      </c>
      <c r="F98">
        <f>VLOOKUP(B98,'[2]gutenberg-predictions-2'!$A:$E,5,FALSE)</f>
        <v>-2.96586012840271</v>
      </c>
      <c r="G98">
        <f>VLOOKUP(B98,'[3]gutenberg-predictions-3'!$A:$E,5,FALSE)</f>
        <v>-2.90000295639038</v>
      </c>
      <c r="H98">
        <f>VLOOKUP(B98,'[4]gutenberg-predictions-4'!$A:$E,5,FALSE)</f>
        <v>-2.9742755889892498</v>
      </c>
      <c r="I98">
        <f>VLOOKUP(B98,'[5]gutenberg-predictions-5'!$A:$E,5,FALSE)</f>
        <v>-3.14123058319091</v>
      </c>
      <c r="J98">
        <f>VLOOKUP(B98,'[6]gutenberg-predictions-6'!$A:$E,5,FALSE)</f>
        <v>-3.3973641395568799</v>
      </c>
      <c r="K98">
        <f>VLOOKUP(B98,'[7]gutenberg-predictions-7'!$A:$E,5,FALSE)</f>
        <v>-1.47109222412109</v>
      </c>
      <c r="L98">
        <f>VLOOKUP(B98,'[8]gutenberg-predictions-8'!$A:$E,5,FALSE)</f>
        <v>-2.52053618431091</v>
      </c>
      <c r="M98">
        <f>VLOOKUP(B98,'[9]gutenberg-predictions-9'!$A:$E,5,FALSE)</f>
        <v>-2.74736022949218</v>
      </c>
      <c r="N98">
        <f>VLOOKUP(B98,'[10]gutenberg-predictions-10'!$A:$E,5,FALSE)</f>
        <v>-2.1529250144958398</v>
      </c>
      <c r="O98" s="5">
        <f>AVERAGE(Table1[[#This Row],[target 1]:[target 10]])</f>
        <v>-2.7771332740783641</v>
      </c>
      <c r="P98" s="5">
        <f>1.95911*_xlfn.STDEV.S(Table1[[#This Row],[target 1]:[target 10]])/COUNT(Table1[[#This Row],[target 1]:[target 10]])</f>
        <v>0.11849455732588834</v>
      </c>
      <c r="Q98" s="7" t="str">
        <f t="shared" si="2"/>
        <v>Year 13+</v>
      </c>
      <c r="R98"/>
    </row>
    <row r="99" spans="1:18" ht="20.100000000000001" customHeight="1" x14ac:dyDescent="0.35">
      <c r="A99">
        <v>52</v>
      </c>
      <c r="B99" t="s">
        <v>174</v>
      </c>
      <c r="C99" t="s">
        <v>175</v>
      </c>
      <c r="D99" t="s">
        <v>176</v>
      </c>
      <c r="E99" s="1">
        <f>VLOOKUP(B99,'[1]gutenberg-predictions-1'!$A:$E,5,FALSE)</f>
        <v>-2.2922327518463099</v>
      </c>
      <c r="F99">
        <f>VLOOKUP(B99,'[2]gutenberg-predictions-2'!$A:$E,5,FALSE)</f>
        <v>-3.1634173393249498</v>
      </c>
      <c r="G99">
        <f>VLOOKUP(B99,'[3]gutenberg-predictions-3'!$A:$E,5,FALSE)</f>
        <v>-2.8446049690246502</v>
      </c>
      <c r="H99">
        <f>VLOOKUP(B99,'[4]gutenberg-predictions-4'!$A:$E,5,FALSE)</f>
        <v>-2.8273003101348801</v>
      </c>
      <c r="I99">
        <f>VLOOKUP(B99,'[5]gutenberg-predictions-5'!$A:$E,5,FALSE)</f>
        <v>-3.2568211555480899</v>
      </c>
      <c r="J99">
        <f>VLOOKUP(B99,'[6]gutenberg-predictions-6'!$A:$E,5,FALSE)</f>
        <v>-2.9883866310119598</v>
      </c>
      <c r="K99">
        <f>VLOOKUP(B99,'[7]gutenberg-predictions-7'!$A:$E,5,FALSE)</f>
        <v>-2.7722430229186998</v>
      </c>
      <c r="L99">
        <f>VLOOKUP(B99,'[8]gutenberg-predictions-8'!$A:$E,5,FALSE)</f>
        <v>-3.15480184555053</v>
      </c>
      <c r="M99">
        <f>VLOOKUP(B99,'[9]gutenberg-predictions-9'!$A:$E,5,FALSE)</f>
        <v>-3.4340004920959402</v>
      </c>
      <c r="N99">
        <f>VLOOKUP(B99,'[10]gutenberg-predictions-10'!$A:$E,5,FALSE)</f>
        <v>-2.8273003101348801</v>
      </c>
      <c r="O99" s="5">
        <f>AVERAGE(Table1[[#This Row],[target 1]:[target 10]])</f>
        <v>-2.9561108827590892</v>
      </c>
      <c r="P99" s="5">
        <f>1.95911*_xlfn.STDEV.S(Table1[[#This Row],[target 1]:[target 10]])/COUNT(Table1[[#This Row],[target 1]:[target 10]])</f>
        <v>6.2720777210341333E-2</v>
      </c>
      <c r="Q99" s="7" t="str">
        <f t="shared" si="2"/>
        <v>Year 13+</v>
      </c>
      <c r="R99"/>
    </row>
    <row r="100" spans="1:18" ht="20.100000000000001" customHeight="1" x14ac:dyDescent="0.35">
      <c r="A100">
        <v>7</v>
      </c>
      <c r="B100" t="s">
        <v>35</v>
      </c>
      <c r="C100" t="s">
        <v>36</v>
      </c>
      <c r="D100" t="s">
        <v>281</v>
      </c>
      <c r="E100" s="1">
        <f>VLOOKUP(B100,'[1]gutenberg-predictions-1'!$A:$E,5,FALSE)</f>
        <v>-3.3145442008972101</v>
      </c>
      <c r="F100">
        <f>VLOOKUP(B100,'[2]gutenberg-predictions-2'!$A:$E,5,FALSE)</f>
        <v>-3.1766161918640101</v>
      </c>
      <c r="G100">
        <f>VLOOKUP(B100,'[3]gutenberg-predictions-3'!$A:$E,5,FALSE)</f>
        <v>-3.3936672210693302</v>
      </c>
      <c r="H100">
        <f>VLOOKUP(B100,'[4]gutenberg-predictions-4'!$A:$E,5,FALSE)</f>
        <v>-3.1439011096954301</v>
      </c>
      <c r="I100">
        <f>VLOOKUP(B100,'[5]gutenberg-predictions-5'!$A:$E,5,FALSE)</f>
        <v>-3.30495834350585</v>
      </c>
      <c r="J100">
        <f>VLOOKUP(B100,'[6]gutenberg-predictions-6'!$A:$E,5,FALSE)</f>
        <v>-3.3808817863464302</v>
      </c>
      <c r="K100">
        <f>VLOOKUP(B100,'[7]gutenberg-predictions-7'!$A:$E,5,FALSE)</f>
        <v>-2.86202073097229</v>
      </c>
      <c r="L100">
        <f>VLOOKUP(B100,'[8]gutenberg-predictions-8'!$A:$E,5,FALSE)</f>
        <v>-3.5425961017608598</v>
      </c>
      <c r="M100">
        <f>VLOOKUP(B100,'[9]gutenberg-predictions-9'!$A:$E,5,FALSE)</f>
        <v>-3.1938343048095699</v>
      </c>
      <c r="N100">
        <f>VLOOKUP(B100,'[10]gutenberg-predictions-10'!$A:$E,5,FALSE)</f>
        <v>-3.0805373191833398</v>
      </c>
      <c r="O100" s="5">
        <f>AVERAGE(Table1[[#This Row],[target 1]:[target 10]])</f>
        <v>-3.2393557310104319</v>
      </c>
      <c r="P100" s="5">
        <f>1.95911*_xlfn.STDEV.S(Table1[[#This Row],[target 1]:[target 10]])/COUNT(Table1[[#This Row],[target 1]:[target 10]])</f>
        <v>3.7427514379517121E-2</v>
      </c>
      <c r="Q100" s="7" t="str">
        <f t="shared" si="2"/>
        <v>Year 13+</v>
      </c>
      <c r="R100"/>
    </row>
    <row r="101" spans="1:18" ht="20.100000000000001" customHeight="1" x14ac:dyDescent="0.35">
      <c r="A101">
        <v>88</v>
      </c>
      <c r="B101" t="s">
        <v>232</v>
      </c>
      <c r="C101" t="s">
        <v>233</v>
      </c>
      <c r="D101" t="s">
        <v>289</v>
      </c>
      <c r="E101" s="1">
        <f>VLOOKUP(B101,'[1]gutenberg-predictions-1'!$A:$E,5,FALSE)</f>
        <v>-3.3484306335449201</v>
      </c>
      <c r="F101">
        <f>VLOOKUP(B101,'[2]gutenberg-predictions-2'!$A:$E,5,FALSE)</f>
        <v>-3.1332907676696702</v>
      </c>
      <c r="G101">
        <f>VLOOKUP(B101,'[3]gutenberg-predictions-3'!$A:$E,5,FALSE)</f>
        <v>-3.3484306335449201</v>
      </c>
      <c r="H101">
        <f>VLOOKUP(B101,'[4]gutenberg-predictions-4'!$A:$E,5,FALSE)</f>
        <v>-3.1332907676696702</v>
      </c>
      <c r="I101">
        <f>VLOOKUP(B101,'[5]gutenberg-predictions-5'!$A:$E,5,FALSE)</f>
        <v>-3.3484306335449201</v>
      </c>
      <c r="J101">
        <f>VLOOKUP(B101,'[6]gutenberg-predictions-6'!$A:$E,5,FALSE)</f>
        <v>-3.3484306335449201</v>
      </c>
      <c r="K101">
        <f>VLOOKUP(B101,'[7]gutenberg-predictions-7'!$A:$E,5,FALSE)</f>
        <v>-3.2937157154083199</v>
      </c>
      <c r="L101">
        <f>VLOOKUP(B101,'[8]gutenberg-predictions-8'!$A:$E,5,FALSE)</f>
        <v>-3.3484306335449201</v>
      </c>
      <c r="M101">
        <f>VLOOKUP(B101,'[9]gutenberg-predictions-9'!$A:$E,5,FALSE)</f>
        <v>-3.04583644866943</v>
      </c>
      <c r="N101">
        <f>VLOOKUP(B101,'[10]gutenberg-predictions-10'!$A:$E,5,FALSE)</f>
        <v>-3.3484306335449201</v>
      </c>
      <c r="O101" s="5">
        <f>AVERAGE(Table1[[#This Row],[target 1]:[target 10]])</f>
        <v>-3.2696717500686612</v>
      </c>
      <c r="P101" s="5">
        <f>1.95911*_xlfn.STDEV.S(Table1[[#This Row],[target 1]:[target 10]])/COUNT(Table1[[#This Row],[target 1]:[target 10]])</f>
        <v>2.3097351110600968E-2</v>
      </c>
      <c r="Q101" s="7" t="str">
        <f t="shared" si="2"/>
        <v>Year 13+</v>
      </c>
      <c r="R101"/>
    </row>
    <row r="103" spans="1:18" ht="27.75" customHeight="1" x14ac:dyDescent="0.35">
      <c r="B103" s="16" t="s">
        <v>304</v>
      </c>
      <c r="C103" s="16"/>
    </row>
    <row r="104" spans="1:18" ht="20.100000000000001" customHeight="1" x14ac:dyDescent="0.35">
      <c r="B104" s="10" t="s">
        <v>298</v>
      </c>
      <c r="C104" s="11" t="s">
        <v>299</v>
      </c>
    </row>
    <row r="105" spans="1:18" ht="20.100000000000001" customHeight="1" x14ac:dyDescent="0.35">
      <c r="B105" s="12" t="s">
        <v>302</v>
      </c>
      <c r="C105" s="13">
        <v>0.4</v>
      </c>
    </row>
    <row r="106" spans="1:18" ht="20.100000000000001" customHeight="1" x14ac:dyDescent="0.35">
      <c r="B106" s="12" t="s">
        <v>293</v>
      </c>
      <c r="C106" s="13">
        <v>-0.1</v>
      </c>
    </row>
    <row r="107" spans="1:18" ht="20.100000000000001" customHeight="1" x14ac:dyDescent="0.35">
      <c r="B107" s="12" t="s">
        <v>294</v>
      </c>
      <c r="C107" s="13">
        <v>-0.6</v>
      </c>
    </row>
    <row r="108" spans="1:18" ht="20.100000000000001" customHeight="1" x14ac:dyDescent="0.35">
      <c r="B108" s="12" t="s">
        <v>295</v>
      </c>
      <c r="C108" s="13">
        <v>-1.1000000000000001</v>
      </c>
    </row>
    <row r="109" spans="1:18" ht="20.100000000000001" customHeight="1" x14ac:dyDescent="0.35">
      <c r="B109" s="12" t="s">
        <v>296</v>
      </c>
      <c r="C109" s="13">
        <v>-1.6</v>
      </c>
    </row>
    <row r="110" spans="1:18" ht="20.100000000000001" customHeight="1" x14ac:dyDescent="0.35">
      <c r="B110" s="14" t="s">
        <v>297</v>
      </c>
      <c r="C110" s="15">
        <v>-2.1</v>
      </c>
    </row>
  </sheetData>
  <dataConsolidate/>
  <mergeCells count="2">
    <mergeCell ref="B103:C103"/>
    <mergeCell ref="S2:T2"/>
  </mergeCells>
  <phoneticPr fontId="18" type="noConversion"/>
  <pageMargins left="0.7" right="0.7" top="0.75" bottom="0.75" header="0.3" footer="0.3"/>
  <pageSetup paperSize="9" orientation="portrait" r:id="rId1"/>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gutenberg_predictions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Raymond Luo</dc:creator>
  <cp:lastModifiedBy>Raymond Luo</cp:lastModifiedBy>
  <dcterms:created xsi:type="dcterms:W3CDTF">2021-09-03T10:13:37Z</dcterms:created>
  <dcterms:modified xsi:type="dcterms:W3CDTF">2021-09-21T11:04:54Z</dcterms:modified>
</cp:coreProperties>
</file>