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sto\OneDrive\문서\카카오톡 받은 파일\"/>
    </mc:Choice>
  </mc:AlternateContent>
  <bookViews>
    <workbookView xWindow="28680" yWindow="-120" windowWidth="29040" windowHeight="15840"/>
  </bookViews>
  <sheets>
    <sheet name="양평이천(용담천2교)공정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5" i="2" l="1"/>
  <c r="H18" i="2" l="1"/>
  <c r="H17" i="2"/>
  <c r="H124" i="2" l="1"/>
  <c r="H122" i="2"/>
  <c r="H119" i="2"/>
  <c r="H111" i="2"/>
  <c r="H89" i="2"/>
  <c r="H80" i="2"/>
  <c r="H66" i="2"/>
  <c r="H7" i="2"/>
  <c r="H81" i="2" l="1"/>
  <c r="H21" i="2"/>
  <c r="H77" i="2"/>
  <c r="H123" i="2"/>
  <c r="H56" i="2"/>
  <c r="H8" i="2"/>
  <c r="H69" i="2"/>
  <c r="H115" i="2"/>
  <c r="H108" i="2"/>
  <c r="H30" i="2"/>
  <c r="H88" i="2"/>
  <c r="H87" i="2"/>
  <c r="H68" i="2"/>
  <c r="H101" i="2"/>
  <c r="H29" i="2"/>
  <c r="H47" i="2"/>
  <c r="H48" i="2" l="1"/>
  <c r="H38" i="2"/>
  <c r="H90" i="2"/>
  <c r="H22" i="2"/>
  <c r="H70" i="2"/>
  <c r="H23" i="2"/>
  <c r="H31" i="2"/>
  <c r="H126" i="2"/>
  <c r="H102" i="2"/>
  <c r="H116" i="2"/>
  <c r="H109" i="2"/>
  <c r="H49" i="2"/>
  <c r="H91" i="2"/>
  <c r="H104" i="2"/>
  <c r="H9" i="2"/>
  <c r="H76" i="2"/>
  <c r="H82" i="2"/>
  <c r="H39" i="2"/>
  <c r="H57" i="2"/>
  <c r="H83" i="2" l="1"/>
  <c r="H50" i="2"/>
  <c r="H79" i="2"/>
  <c r="H78" i="2"/>
  <c r="H32" i="2"/>
  <c r="H97" i="2"/>
  <c r="H24" i="2"/>
  <c r="H65" i="2"/>
  <c r="H67" i="2"/>
  <c r="H10" i="2"/>
  <c r="H58" i="2"/>
  <c r="H40" i="2"/>
  <c r="H92" i="2"/>
  <c r="H71" i="2"/>
  <c r="H72" i="2"/>
  <c r="H33" i="2" l="1"/>
  <c r="H59" i="2"/>
  <c r="H93" i="2"/>
  <c r="H94" i="2"/>
  <c r="H51" i="2"/>
  <c r="H11" i="2"/>
  <c r="H112" i="2"/>
  <c r="H25" i="2"/>
  <c r="H41" i="2"/>
  <c r="H84" i="2"/>
  <c r="H85" i="2"/>
  <c r="H105" i="2" l="1"/>
  <c r="H74" i="2"/>
  <c r="H73" i="2"/>
  <c r="H60" i="2"/>
  <c r="H12" i="2"/>
  <c r="H26" i="2"/>
  <c r="H27" i="2"/>
  <c r="H52" i="2"/>
  <c r="H42" i="2"/>
  <c r="H34" i="2"/>
  <c r="H13" i="2" l="1"/>
  <c r="H120" i="2"/>
  <c r="H14" i="2"/>
  <c r="H53" i="2"/>
  <c r="H54" i="2"/>
  <c r="H61" i="2"/>
  <c r="H36" i="2"/>
  <c r="H35" i="2"/>
  <c r="H43" i="2"/>
  <c r="H98" i="2"/>
  <c r="H63" i="2" l="1"/>
  <c r="H62" i="2"/>
  <c r="H44" i="2"/>
  <c r="H45" i="2"/>
  <c r="H16" i="2"/>
  <c r="H15" i="2"/>
  <c r="H113" i="2" l="1"/>
  <c r="H106" i="2" l="1"/>
  <c r="H99" i="2" l="1"/>
  <c r="H121" i="2"/>
  <c r="H107" i="2" l="1"/>
  <c r="H100" i="2"/>
  <c r="H114" i="2"/>
</calcChain>
</file>

<file path=xl/sharedStrings.xml><?xml version="1.0" encoding="utf-8"?>
<sst xmlns="http://schemas.openxmlformats.org/spreadsheetml/2006/main" count="704" uniqueCount="353">
  <si>
    <t>용담천교량공사</t>
    <phoneticPr fontId="18" type="noConversion"/>
  </si>
  <si>
    <t>task1</t>
    <phoneticPr fontId="18" type="noConversion"/>
  </si>
  <si>
    <t>task2</t>
    <phoneticPr fontId="18" type="noConversion"/>
  </si>
  <si>
    <t>task3</t>
    <phoneticPr fontId="18" type="noConversion"/>
  </si>
  <si>
    <t>task4</t>
  </si>
  <si>
    <t>교량공</t>
    <phoneticPr fontId="18" type="noConversion"/>
  </si>
  <si>
    <t>용담천2교</t>
    <phoneticPr fontId="18" type="noConversion"/>
  </si>
  <si>
    <t>교대</t>
  </si>
  <si>
    <t>A1</t>
  </si>
  <si>
    <t>토공</t>
  </si>
  <si>
    <t>BYD20000</t>
    <phoneticPr fontId="18" type="noConversion"/>
  </si>
  <si>
    <t>말뚝</t>
  </si>
  <si>
    <t>BYD20010</t>
    <phoneticPr fontId="18" type="noConversion"/>
  </si>
  <si>
    <t>버림</t>
  </si>
  <si>
    <t>BYD20020</t>
    <phoneticPr fontId="18" type="noConversion"/>
  </si>
  <si>
    <t>기초</t>
  </si>
  <si>
    <t>BYD20030</t>
  </si>
  <si>
    <t>벽체</t>
  </si>
  <si>
    <t>BYD20040</t>
  </si>
  <si>
    <t>흉벽</t>
  </si>
  <si>
    <t>BYD20050</t>
  </si>
  <si>
    <t>교좌면</t>
  </si>
  <si>
    <t>BYD20060</t>
  </si>
  <si>
    <t>날개벽</t>
  </si>
  <si>
    <t>BYD20070</t>
  </si>
  <si>
    <t>뒷채움</t>
  </si>
  <si>
    <t>접속슬래브</t>
  </si>
  <si>
    <t>BYD20090</t>
  </si>
  <si>
    <t>P1</t>
  </si>
  <si>
    <t>BYD20100</t>
  </si>
  <si>
    <t>기둥1단</t>
  </si>
  <si>
    <t>BYD20110</t>
  </si>
  <si>
    <t>기둥2단</t>
  </si>
  <si>
    <t>BYD20120</t>
  </si>
  <si>
    <t>기둥3단</t>
  </si>
  <si>
    <t>BYD20130</t>
  </si>
  <si>
    <t>기둥4단</t>
  </si>
  <si>
    <t>BYD20140</t>
  </si>
  <si>
    <t>코핑</t>
  </si>
  <si>
    <t>BYD20150</t>
  </si>
  <si>
    <t>BYD20160</t>
  </si>
  <si>
    <t>P2</t>
  </si>
  <si>
    <t>BYD20170</t>
  </si>
  <si>
    <t>BYD20180</t>
  </si>
  <si>
    <t>BYD20190</t>
  </si>
  <si>
    <t>BYD20200</t>
  </si>
  <si>
    <t>BYD20210</t>
  </si>
  <si>
    <t>기둥5단</t>
  </si>
  <si>
    <t>BYD20220</t>
  </si>
  <si>
    <t>BYD20230</t>
  </si>
  <si>
    <t>P3</t>
  </si>
  <si>
    <t>BYD20250</t>
  </si>
  <si>
    <t>BYD20260</t>
  </si>
  <si>
    <t>BYD20270</t>
  </si>
  <si>
    <t>BYD20280</t>
  </si>
  <si>
    <t>BYD20290</t>
  </si>
  <si>
    <t>BYD20300</t>
  </si>
  <si>
    <t>BYD20310</t>
  </si>
  <si>
    <t>BYD20320</t>
  </si>
  <si>
    <t>P4</t>
  </si>
  <si>
    <t>BYD20330</t>
  </si>
  <si>
    <t>BYD20340</t>
  </si>
  <si>
    <t>BYD20350</t>
  </si>
  <si>
    <t>BYD20360</t>
  </si>
  <si>
    <t>BYD20370</t>
  </si>
  <si>
    <t>BYD20380</t>
  </si>
  <si>
    <t>BYD20390</t>
  </si>
  <si>
    <t>BYD20400</t>
  </si>
  <si>
    <t>P5</t>
  </si>
  <si>
    <t>BYD20410</t>
  </si>
  <si>
    <t>BYD20420</t>
  </si>
  <si>
    <t>BYD20430</t>
  </si>
  <si>
    <t>BYD20440</t>
  </si>
  <si>
    <t>BYD20450</t>
  </si>
  <si>
    <t>BYD20460</t>
  </si>
  <si>
    <t>BYD20470</t>
  </si>
  <si>
    <t>P6</t>
  </si>
  <si>
    <t>BYD20490</t>
  </si>
  <si>
    <t>세굴방지공</t>
  </si>
  <si>
    <t>BYD20500</t>
  </si>
  <si>
    <t>BYD20510</t>
  </si>
  <si>
    <t>BYD20520</t>
  </si>
  <si>
    <t>BYD20530</t>
  </si>
  <si>
    <t>BYD20540</t>
  </si>
  <si>
    <t>BYD20550</t>
  </si>
  <si>
    <t>기둥6단</t>
  </si>
  <si>
    <t>BYD20560</t>
  </si>
  <si>
    <t>BYD20570</t>
  </si>
  <si>
    <t>BYD20580</t>
  </si>
  <si>
    <t>P7</t>
  </si>
  <si>
    <t>BYD20590</t>
  </si>
  <si>
    <t>BYD20600</t>
  </si>
  <si>
    <t>BYD20610</t>
  </si>
  <si>
    <t>BYD20620</t>
  </si>
  <si>
    <t>BYD20630</t>
  </si>
  <si>
    <t>BYD20640</t>
  </si>
  <si>
    <t>BYD20650</t>
  </si>
  <si>
    <t>BYD20660</t>
  </si>
  <si>
    <t>BYD20670</t>
  </si>
  <si>
    <t>P8</t>
  </si>
  <si>
    <t>BYD20690</t>
  </si>
  <si>
    <t>BYD20700</t>
  </si>
  <si>
    <t>BYD20710</t>
  </si>
  <si>
    <t>BYD20720</t>
  </si>
  <si>
    <t>BYD20730</t>
  </si>
  <si>
    <t>BYD20740</t>
  </si>
  <si>
    <t>BYD20750</t>
  </si>
  <si>
    <t>S1</t>
  </si>
  <si>
    <t>거더</t>
  </si>
  <si>
    <t>BYD20770</t>
  </si>
  <si>
    <t>S2</t>
  </si>
  <si>
    <t>BYD20780</t>
  </si>
  <si>
    <t>S3</t>
  </si>
  <si>
    <t>BYD20790</t>
  </si>
  <si>
    <t>가로보</t>
  </si>
  <si>
    <t>BYD20800</t>
  </si>
  <si>
    <t>BYD20810</t>
  </si>
  <si>
    <t>BYD20820</t>
  </si>
  <si>
    <t>PC패널</t>
  </si>
  <si>
    <t>BYD20840</t>
  </si>
  <si>
    <t>BYD20850</t>
  </si>
  <si>
    <t>슬래브</t>
  </si>
  <si>
    <t>BYD20860</t>
  </si>
  <si>
    <t>BYD20870</t>
  </si>
  <si>
    <t>BYD20880</t>
  </si>
  <si>
    <t>방호벽</t>
  </si>
  <si>
    <t>BYD20910</t>
  </si>
  <si>
    <t>포장</t>
  </si>
  <si>
    <t>BYD20950</t>
  </si>
  <si>
    <t>BYD20960</t>
  </si>
  <si>
    <t>상부</t>
  </si>
  <si>
    <t>BYD20970</t>
  </si>
  <si>
    <t>기초보강</t>
  </si>
  <si>
    <t>BYD20980</t>
  </si>
  <si>
    <t>BYD20990</t>
  </si>
  <si>
    <t>BYD21010</t>
  </si>
  <si>
    <t>교각</t>
  </si>
  <si>
    <t>기타</t>
  </si>
  <si>
    <t>FS</t>
  </si>
  <si>
    <t>BYD20010</t>
  </si>
  <si>
    <t>BYD20020</t>
  </si>
  <si>
    <t>SS</t>
  </si>
  <si>
    <t>FS Codes</t>
    <phoneticPr fontId="18" type="noConversion"/>
  </si>
  <si>
    <t>FS</t>
    <phoneticPr fontId="18" type="noConversion"/>
  </si>
  <si>
    <t>FS Dur</t>
    <phoneticPr fontId="18" type="noConversion"/>
  </si>
  <si>
    <t>BYD21100</t>
  </si>
  <si>
    <t>B119960A02가시설</t>
  </si>
  <si>
    <t>BYD20240</t>
    <phoneticPr fontId="18" type="noConversion"/>
  </si>
  <si>
    <t>BYD20480</t>
    <phoneticPr fontId="18" type="noConversion"/>
  </si>
  <si>
    <t>BYD20680</t>
    <phoneticPr fontId="18" type="noConversion"/>
  </si>
  <si>
    <t>BYD20760</t>
    <phoneticPr fontId="18" type="noConversion"/>
  </si>
  <si>
    <t>BYD20830</t>
    <phoneticPr fontId="18" type="noConversion"/>
  </si>
  <si>
    <t>B119679S01상부거더</t>
    <phoneticPr fontId="18" type="noConversion"/>
  </si>
  <si>
    <t>BYD20160</t>
    <phoneticPr fontId="18" type="noConversion"/>
  </si>
  <si>
    <t>공사용가도</t>
    <phoneticPr fontId="18" type="noConversion"/>
  </si>
  <si>
    <t>석축</t>
    <phoneticPr fontId="18" type="noConversion"/>
  </si>
  <si>
    <t>상부 철거</t>
    <phoneticPr fontId="18" type="noConversion"/>
  </si>
  <si>
    <t>배수시설</t>
    <phoneticPr fontId="18" type="noConversion"/>
  </si>
  <si>
    <t>점검시설</t>
    <phoneticPr fontId="18" type="noConversion"/>
  </si>
  <si>
    <t>부대공</t>
    <phoneticPr fontId="18" type="noConversion"/>
  </si>
  <si>
    <t>BYD20000</t>
  </si>
  <si>
    <t>SS</t>
    <phoneticPr fontId="18" type="noConversion"/>
  </si>
  <si>
    <t>BYD20330</t>
    <phoneticPr fontId="18" type="noConversion"/>
  </si>
  <si>
    <t>FF</t>
    <phoneticPr fontId="18" type="noConversion"/>
  </si>
  <si>
    <t>BYD20080</t>
    <phoneticPr fontId="18" type="noConversion"/>
  </si>
  <si>
    <t>BYD20080,BYD20160,BYD20240</t>
    <phoneticPr fontId="18" type="noConversion"/>
  </si>
  <si>
    <t>FS,FS,FS</t>
    <phoneticPr fontId="18" type="noConversion"/>
  </si>
  <si>
    <t>0,0,0</t>
    <phoneticPr fontId="18" type="noConversion"/>
  </si>
  <si>
    <t>BYD20310</t>
    <phoneticPr fontId="18" type="noConversion"/>
  </si>
  <si>
    <t>BYD20390</t>
    <phoneticPr fontId="18" type="noConversion"/>
  </si>
  <si>
    <t>BYD20570</t>
    <phoneticPr fontId="18" type="noConversion"/>
  </si>
  <si>
    <t>FS,FS,FS,FS</t>
    <phoneticPr fontId="18" type="noConversion"/>
  </si>
  <si>
    <t>0,0,0,0</t>
    <phoneticPr fontId="18" type="noConversion"/>
  </si>
  <si>
    <t>BYD20240,BYD20310,BYD20390,BYD20480</t>
    <phoneticPr fontId="18" type="noConversion"/>
  </si>
  <si>
    <t>BYD20480,BYD20580,BYD20680,BYD20760</t>
    <phoneticPr fontId="18" type="noConversion"/>
  </si>
  <si>
    <t>BYD20840</t>
    <phoneticPr fontId="18" type="noConversion"/>
  </si>
  <si>
    <t>BYD20850</t>
    <phoneticPr fontId="18" type="noConversion"/>
  </si>
  <si>
    <t>BYD20830,BYD20840,BYD20850</t>
    <phoneticPr fontId="18" type="noConversion"/>
  </si>
  <si>
    <t>BYD20890</t>
    <phoneticPr fontId="18" type="noConversion"/>
  </si>
  <si>
    <t>BYD20900</t>
    <phoneticPr fontId="18" type="noConversion"/>
  </si>
  <si>
    <t>BYD20910</t>
    <phoneticPr fontId="18" type="noConversion"/>
  </si>
  <si>
    <t>BYD20890,BYD20900,BYD20910</t>
    <phoneticPr fontId="18" type="noConversion"/>
  </si>
  <si>
    <t>BYD20920</t>
    <phoneticPr fontId="18" type="noConversion"/>
  </si>
  <si>
    <t>BYD20930</t>
    <phoneticPr fontId="18" type="noConversion"/>
  </si>
  <si>
    <t>BYD20940</t>
    <phoneticPr fontId="18" type="noConversion"/>
  </si>
  <si>
    <t>BYD20920,BYD20930,BYD20940</t>
    <phoneticPr fontId="18" type="noConversion"/>
  </si>
  <si>
    <t>FS,FS,FS</t>
  </si>
  <si>
    <t>BYD21000</t>
    <phoneticPr fontId="18" type="noConversion"/>
  </si>
  <si>
    <t>BYD20030</t>
    <phoneticPr fontId="18" type="noConversion"/>
  </si>
  <si>
    <t>BYD20100</t>
    <phoneticPr fontId="18" type="noConversion"/>
  </si>
  <si>
    <t>Phasing Codes</t>
    <phoneticPr fontId="18" type="noConversion"/>
  </si>
  <si>
    <t>Duration</t>
    <phoneticPr fontId="18" type="noConversion"/>
  </si>
  <si>
    <t>Planned Start</t>
    <phoneticPr fontId="18" type="noConversion"/>
  </si>
  <si>
    <t>Planned End</t>
    <phoneticPr fontId="18" type="noConversion"/>
  </si>
  <si>
    <t>task5</t>
    <phoneticPr fontId="18" type="noConversion"/>
  </si>
  <si>
    <t>task6</t>
    <phoneticPr fontId="18" type="noConversion"/>
  </si>
  <si>
    <t>FS,FS,FS</t>
    <phoneticPr fontId="18" type="noConversion"/>
  </si>
  <si>
    <t>10,10,10</t>
    <phoneticPr fontId="18" type="noConversion"/>
  </si>
  <si>
    <t>5,5,5</t>
    <phoneticPr fontId="18" type="noConversion"/>
  </si>
  <si>
    <t>5,5,5</t>
    <phoneticPr fontId="18" type="noConversion"/>
  </si>
  <si>
    <t>5,5,5</t>
    <phoneticPr fontId="18" type="noConversion"/>
  </si>
  <si>
    <t xml:space="preserve">M3    </t>
  </si>
  <si>
    <t>BYD20050@Volume</t>
    <phoneticPr fontId="18" type="noConversion"/>
  </si>
  <si>
    <t>BYD20060#Count</t>
    <phoneticPr fontId="18" type="noConversion"/>
  </si>
  <si>
    <t xml:space="preserve">기    </t>
  </si>
  <si>
    <t>BYD20070@Volume</t>
    <phoneticPr fontId="18" type="noConversion"/>
  </si>
  <si>
    <t>238335</t>
    <phoneticPr fontId="18" type="noConversion"/>
  </si>
  <si>
    <t xml:space="preserve">식    </t>
    <phoneticPr fontId="18" type="noConversion"/>
  </si>
  <si>
    <t>BYD20090@Volume</t>
    <phoneticPr fontId="18" type="noConversion"/>
  </si>
  <si>
    <t>8976536</t>
    <phoneticPr fontId="18" type="noConversion"/>
  </si>
  <si>
    <t>BYD20091@Volume</t>
    <phoneticPr fontId="18" type="noConversion"/>
  </si>
  <si>
    <t>25519</t>
    <phoneticPr fontId="18" type="noConversion"/>
  </si>
  <si>
    <t xml:space="preserve">본    </t>
    <phoneticPr fontId="18" type="noConversion"/>
  </si>
  <si>
    <t>153495414</t>
    <phoneticPr fontId="18" type="noConversion"/>
  </si>
  <si>
    <t>253516</t>
    <phoneticPr fontId="18" type="noConversion"/>
  </si>
  <si>
    <t>BYD20130@Volume</t>
    <phoneticPr fontId="18" type="noConversion"/>
  </si>
  <si>
    <t>BYD20140@Volume</t>
    <phoneticPr fontId="18" type="noConversion"/>
  </si>
  <si>
    <t>938483</t>
    <phoneticPr fontId="18" type="noConversion"/>
  </si>
  <si>
    <t>BYD20160#Count</t>
    <phoneticPr fontId="18" type="noConversion"/>
  </si>
  <si>
    <t xml:space="preserve">기    </t>
    <phoneticPr fontId="18" type="noConversion"/>
  </si>
  <si>
    <t>BYD20170#Count</t>
    <phoneticPr fontId="18" type="noConversion"/>
  </si>
  <si>
    <t xml:space="preserve">본    </t>
  </si>
  <si>
    <t>BYD20190@Volume</t>
    <phoneticPr fontId="18" type="noConversion"/>
  </si>
  <si>
    <t>242083</t>
    <phoneticPr fontId="18" type="noConversion"/>
  </si>
  <si>
    <t>248229</t>
    <phoneticPr fontId="18" type="noConversion"/>
  </si>
  <si>
    <t>BYD20220@Volume</t>
    <phoneticPr fontId="18" type="noConversion"/>
  </si>
  <si>
    <t>1517642</t>
    <phoneticPr fontId="18" type="noConversion"/>
  </si>
  <si>
    <t>BYD20270@Volume</t>
    <phoneticPr fontId="18" type="noConversion"/>
  </si>
  <si>
    <t>BYD20280@Volume</t>
    <phoneticPr fontId="18" type="noConversion"/>
  </si>
  <si>
    <t>BYD20290@Volume</t>
    <phoneticPr fontId="18" type="noConversion"/>
  </si>
  <si>
    <t>BYD20310@Volume</t>
    <phoneticPr fontId="18" type="noConversion"/>
  </si>
  <si>
    <t>BYD20320#Count</t>
    <phoneticPr fontId="18" type="noConversion"/>
  </si>
  <si>
    <t>BYD20340@Volume</t>
    <phoneticPr fontId="18" type="noConversion"/>
  </si>
  <si>
    <t>BYD20360@Volume</t>
    <phoneticPr fontId="18" type="noConversion"/>
  </si>
  <si>
    <t>BYD20380@Volume</t>
    <phoneticPr fontId="18" type="noConversion"/>
  </si>
  <si>
    <t>BYD20400#Count</t>
    <phoneticPr fontId="18" type="noConversion"/>
  </si>
  <si>
    <t>BYD20420@Volume</t>
    <phoneticPr fontId="18" type="noConversion"/>
  </si>
  <si>
    <t>BYD20440@Volume</t>
    <phoneticPr fontId="18" type="noConversion"/>
  </si>
  <si>
    <t>BYD20460@Volume</t>
    <phoneticPr fontId="18" type="noConversion"/>
  </si>
  <si>
    <t>BYD20470@Volume</t>
    <phoneticPr fontId="18" type="noConversion"/>
  </si>
  <si>
    <t>BYD20490#Count</t>
    <phoneticPr fontId="18" type="noConversion"/>
  </si>
  <si>
    <t>BYD20510@Volume</t>
    <phoneticPr fontId="18" type="noConversion"/>
  </si>
  <si>
    <t>BYD20530@Volume</t>
    <phoneticPr fontId="18" type="noConversion"/>
  </si>
  <si>
    <t>BYD20540@Volume</t>
    <phoneticPr fontId="18" type="noConversion"/>
  </si>
  <si>
    <t>BYD20560@Volume</t>
    <phoneticPr fontId="18" type="noConversion"/>
  </si>
  <si>
    <t>BYD20570@Volume</t>
    <phoneticPr fontId="18" type="noConversion"/>
  </si>
  <si>
    <t>BYD20580#Count</t>
    <phoneticPr fontId="18" type="noConversion"/>
  </si>
  <si>
    <t>BYD20590#Count</t>
    <phoneticPr fontId="18" type="noConversion"/>
  </si>
  <si>
    <t>BYD20680#Count</t>
    <phoneticPr fontId="18" type="noConversion"/>
  </si>
  <si>
    <t>BYD20700@Volume</t>
    <phoneticPr fontId="18" type="noConversion"/>
  </si>
  <si>
    <t>BYD20760#Count</t>
    <phoneticPr fontId="18" type="noConversion"/>
  </si>
  <si>
    <t>접속슬래브버림</t>
    <phoneticPr fontId="18" type="noConversion"/>
  </si>
  <si>
    <t>BYD20091</t>
    <phoneticPr fontId="18" type="noConversion"/>
  </si>
  <si>
    <t>점검로</t>
    <phoneticPr fontId="18" type="noConversion"/>
  </si>
  <si>
    <t>BYD20092</t>
    <phoneticPr fontId="18" type="noConversion"/>
  </si>
  <si>
    <t>BYD20010#Count</t>
    <phoneticPr fontId="18" type="noConversion"/>
  </si>
  <si>
    <t>4950951</t>
    <phoneticPr fontId="18" type="noConversion"/>
  </si>
  <si>
    <t>BYD20020@Volume</t>
    <phoneticPr fontId="18" type="noConversion"/>
  </si>
  <si>
    <t>8.1836</t>
    <phoneticPr fontId="18" type="noConversion"/>
  </si>
  <si>
    <t>39463</t>
    <phoneticPr fontId="18" type="noConversion"/>
  </si>
  <si>
    <t>BYD20030@Volume</t>
    <phoneticPr fontId="18" type="noConversion"/>
  </si>
  <si>
    <t>125.0739</t>
    <phoneticPr fontId="18" type="noConversion"/>
  </si>
  <si>
    <t>103231</t>
    <phoneticPr fontId="18" type="noConversion"/>
  </si>
  <si>
    <t>BYD20040@Volume</t>
    <phoneticPr fontId="18" type="noConversion"/>
  </si>
  <si>
    <t>154539</t>
    <phoneticPr fontId="18" type="noConversion"/>
  </si>
  <si>
    <t>223020</t>
    <phoneticPr fontId="18" type="noConversion"/>
  </si>
  <si>
    <t>1316955</t>
    <phoneticPr fontId="18" type="noConversion"/>
  </si>
  <si>
    <t>BYD20080#Count</t>
    <phoneticPr fontId="18" type="noConversion"/>
  </si>
  <si>
    <t>12520566</t>
    <phoneticPr fontId="18" type="noConversion"/>
  </si>
  <si>
    <t>191326</t>
    <phoneticPr fontId="18" type="noConversion"/>
  </si>
  <si>
    <t>BYD20092#Count</t>
    <phoneticPr fontId="18" type="noConversion"/>
  </si>
  <si>
    <t>465021</t>
    <phoneticPr fontId="18" type="noConversion"/>
  </si>
  <si>
    <t>BYD20100#Count</t>
    <phoneticPr fontId="18" type="noConversion"/>
  </si>
  <si>
    <t xml:space="preserve">본    </t>
    <phoneticPr fontId="18" type="noConversion"/>
  </si>
  <si>
    <t>BYD20110@Volume</t>
    <phoneticPr fontId="18" type="noConversion"/>
  </si>
  <si>
    <t>688116</t>
    <phoneticPr fontId="18" type="noConversion"/>
  </si>
  <si>
    <t>BYD20120@Volume</t>
    <phoneticPr fontId="18" type="noConversion"/>
  </si>
  <si>
    <t>255957</t>
    <phoneticPr fontId="18" type="noConversion"/>
  </si>
  <si>
    <t>BYD20150@Volume</t>
    <phoneticPr fontId="18" type="noConversion"/>
  </si>
  <si>
    <t>1511619</t>
    <phoneticPr fontId="18" type="noConversion"/>
  </si>
  <si>
    <t>35435132</t>
    <phoneticPr fontId="18" type="noConversion"/>
  </si>
  <si>
    <t>BYD20180@Volume</t>
    <phoneticPr fontId="18" type="noConversion"/>
  </si>
  <si>
    <t>245122</t>
    <phoneticPr fontId="18" type="noConversion"/>
  </si>
  <si>
    <t>BYD20200@Volume</t>
    <phoneticPr fontId="18" type="noConversion"/>
  </si>
  <si>
    <t>244786</t>
    <phoneticPr fontId="18" type="noConversion"/>
  </si>
  <si>
    <t>BYD20210@Volume</t>
    <phoneticPr fontId="18" type="noConversion"/>
  </si>
  <si>
    <t>BYD20230@Volume</t>
    <phoneticPr fontId="18" type="noConversion"/>
  </si>
  <si>
    <t>515058</t>
    <phoneticPr fontId="18" type="noConversion"/>
  </si>
  <si>
    <t>BYD20240#Count</t>
    <phoneticPr fontId="18" type="noConversion"/>
  </si>
  <si>
    <t>BYD20250#Count</t>
    <phoneticPr fontId="18" type="noConversion"/>
  </si>
  <si>
    <t>34181357</t>
    <phoneticPr fontId="18" type="noConversion"/>
  </si>
  <si>
    <t>BYD20260@Volume</t>
    <phoneticPr fontId="18" type="noConversion"/>
  </si>
  <si>
    <t>BYD20300@Volume</t>
    <phoneticPr fontId="18" type="noConversion"/>
  </si>
  <si>
    <t>BYD20330#Count</t>
    <phoneticPr fontId="18" type="noConversion"/>
  </si>
  <si>
    <t>BYD20350@Volume</t>
    <phoneticPr fontId="18" type="noConversion"/>
  </si>
  <si>
    <t>BYD20370@Volume</t>
    <phoneticPr fontId="18" type="noConversion"/>
  </si>
  <si>
    <t>BYD20390@Volume</t>
    <phoneticPr fontId="18" type="noConversion"/>
  </si>
  <si>
    <t>BYD20410#Count</t>
    <phoneticPr fontId="18" type="noConversion"/>
  </si>
  <si>
    <t>BYD20430@Volume</t>
    <phoneticPr fontId="18" type="noConversion"/>
  </si>
  <si>
    <t>BYD20450@Volume</t>
    <phoneticPr fontId="18" type="noConversion"/>
  </si>
  <si>
    <t>BYD20480#Count</t>
    <phoneticPr fontId="18" type="noConversion"/>
  </si>
  <si>
    <t>BYD20500#Count</t>
    <phoneticPr fontId="18" type="noConversion"/>
  </si>
  <si>
    <t>BYD20520@Volume</t>
    <phoneticPr fontId="18" type="noConversion"/>
  </si>
  <si>
    <t>BYD20550@Volume</t>
    <phoneticPr fontId="18" type="noConversion"/>
  </si>
  <si>
    <t>BYD20600#Count</t>
    <phoneticPr fontId="18" type="noConversion"/>
  </si>
  <si>
    <t>BYD20610@Volume</t>
    <phoneticPr fontId="18" type="noConversion"/>
  </si>
  <si>
    <t>BYD20620@Volume</t>
    <phoneticPr fontId="18" type="noConversion"/>
  </si>
  <si>
    <t>BYD20630@Volume</t>
    <phoneticPr fontId="18" type="noConversion"/>
  </si>
  <si>
    <t>BYD20640@Volume</t>
    <phoneticPr fontId="18" type="noConversion"/>
  </si>
  <si>
    <t>BYD20650@Volume</t>
    <phoneticPr fontId="18" type="noConversion"/>
  </si>
  <si>
    <t>BYD20670@Volume</t>
    <phoneticPr fontId="18" type="noConversion"/>
  </si>
  <si>
    <t>BYD20690#Count</t>
    <phoneticPr fontId="18" type="noConversion"/>
  </si>
  <si>
    <t>BYD20710@Volume</t>
    <phoneticPr fontId="18" type="noConversion"/>
  </si>
  <si>
    <t>BYD20720@Volume</t>
    <phoneticPr fontId="18" type="noConversion"/>
  </si>
  <si>
    <t>BYD20730@Volume</t>
    <phoneticPr fontId="18" type="noConversion"/>
  </si>
  <si>
    <t>BYD20740@Volume</t>
    <phoneticPr fontId="18" type="noConversion"/>
  </si>
  <si>
    <t>BYD20750@Volume</t>
    <phoneticPr fontId="18" type="noConversion"/>
  </si>
  <si>
    <t>Base cost</t>
    <phoneticPr fontId="18" type="noConversion"/>
  </si>
  <si>
    <t>Formula</t>
    <phoneticPr fontId="18" type="noConversion"/>
  </si>
  <si>
    <t>Quantity</t>
    <phoneticPr fontId="18" type="noConversion"/>
  </si>
  <si>
    <t>Unit</t>
    <phoneticPr fontId="18" type="noConversion"/>
  </si>
  <si>
    <t>Object unit cost</t>
    <phoneticPr fontId="18" type="noConversion"/>
  </si>
  <si>
    <t>BYD20770#Count</t>
    <phoneticPr fontId="18" type="noConversion"/>
  </si>
  <si>
    <t>BYD20780#Count</t>
    <phoneticPr fontId="18" type="noConversion"/>
  </si>
  <si>
    <t>BYD20790#Count</t>
    <phoneticPr fontId="18" type="noConversion"/>
  </si>
  <si>
    <t>BYD20860@Volume</t>
    <phoneticPr fontId="18" type="noConversion"/>
  </si>
  <si>
    <t>BYD20870@Volume</t>
    <phoneticPr fontId="18" type="noConversion"/>
  </si>
  <si>
    <t>BYD20880@Volume</t>
    <phoneticPr fontId="18" type="noConversion"/>
  </si>
  <si>
    <t>BYD20890@Length</t>
    <phoneticPr fontId="18" type="noConversion"/>
  </si>
  <si>
    <t>95.084</t>
    <phoneticPr fontId="18" type="noConversion"/>
  </si>
  <si>
    <t>M</t>
    <phoneticPr fontId="18" type="noConversion"/>
  </si>
  <si>
    <t>BYD20900@Length</t>
    <phoneticPr fontId="18" type="noConversion"/>
  </si>
  <si>
    <t>120.53</t>
    <phoneticPr fontId="18" type="noConversion"/>
  </si>
  <si>
    <t>BYD20910@Length</t>
    <phoneticPr fontId="18" type="noConversion"/>
  </si>
  <si>
    <t>125.06</t>
    <phoneticPr fontId="18" type="noConversion"/>
  </si>
  <si>
    <t>BYD20920@Area</t>
    <phoneticPr fontId="18" type="noConversion"/>
  </si>
  <si>
    <t>M2</t>
    <phoneticPr fontId="18" type="noConversion"/>
  </si>
  <si>
    <t>BYD20930@Area</t>
    <phoneticPr fontId="18" type="noConversion"/>
  </si>
  <si>
    <t>BYD20940@Area</t>
    <phoneticPr fontId="18" type="noConversion"/>
  </si>
  <si>
    <t>BYD20950#Count</t>
    <phoneticPr fontId="18" type="noConversion"/>
  </si>
  <si>
    <t>BYD20960#Count</t>
    <phoneticPr fontId="18" type="noConversion"/>
  </si>
  <si>
    <t>BYD20970#Count</t>
    <phoneticPr fontId="18" type="noConversion"/>
  </si>
  <si>
    <t>BYD20980#Count</t>
    <phoneticPr fontId="18" type="noConversion"/>
  </si>
  <si>
    <t>BYD20990#Count</t>
    <phoneticPr fontId="18" type="noConversion"/>
  </si>
  <si>
    <t xml:space="preserve">개소  </t>
    <phoneticPr fontId="18" type="noConversion"/>
  </si>
  <si>
    <t>BYD21000#Count</t>
    <phoneticPr fontId="18" type="noConversion"/>
  </si>
  <si>
    <t>BYD21020#Count</t>
    <phoneticPr fontId="18" type="noConversion"/>
  </si>
  <si>
    <t>BYD21010#Count</t>
    <phoneticPr fontId="18" type="noConversion"/>
  </si>
  <si>
    <t>가로등기초</t>
    <phoneticPr fontId="18" type="noConversion"/>
  </si>
  <si>
    <t>BYD21020</t>
    <phoneticPr fontId="18" type="noConversion"/>
  </si>
  <si>
    <t>BYD21100#Count</t>
    <phoneticPr fontId="18" type="noConversion"/>
  </si>
  <si>
    <t>BYD30000#Count</t>
    <phoneticPr fontId="18" type="noConversion"/>
  </si>
  <si>
    <t>BYD30000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</si>
</sst>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(* #,##0.00_);_(* \(#,##0.00\);_(* &quot;-&quot;??_);_(@_)"/>
    <numFmt numFmtId="177" formatCode="0.000_);[Red]\(0.000\)"/>
    <numFmt numFmtId="178" formatCode="#,##0_);[Red]\(#,##0\)"/>
    <numFmt numFmtId="179" formatCode="#,##0_ 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indexed="8"/>
      <name val="굴림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/>
    <xf numFmtId="176" fontId="22" fillId="0" borderId="0"/>
    <xf numFmtId="0" fontId="22" fillId="0" borderId="0"/>
    <xf numFmtId="41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4" fontId="0" fillId="0" borderId="0" xfId="0" applyNumberForma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14" fontId="0" fillId="33" borderId="0" xfId="0" applyNumberForma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14" fontId="0" fillId="34" borderId="0" xfId="0" applyNumberForma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8" fontId="0" fillId="0" borderId="0" xfId="45" applyNumberFormat="1" applyFont="1" applyFill="1" applyBorder="1" applyAlignment="1">
      <alignment horizontal="center" vertical="center"/>
    </xf>
    <xf numFmtId="177" fontId="0" fillId="34" borderId="0" xfId="0" applyNumberFormat="1" applyFill="1" applyBorder="1" applyAlignment="1">
      <alignment horizontal="center" vertical="center"/>
    </xf>
    <xf numFmtId="178" fontId="0" fillId="34" borderId="0" xfId="45" applyNumberFormat="1" applyFont="1" applyFill="1" applyBorder="1" applyAlignment="1">
      <alignment horizontal="center" vertical="center"/>
    </xf>
    <xf numFmtId="49" fontId="25" fillId="0" borderId="10" xfId="0" applyNumberFormat="1" applyFont="1" applyBorder="1" applyAlignment="1">
      <alignment horizontal="left" vertical="center" wrapText="1" readingOrder="1"/>
    </xf>
    <xf numFmtId="177" fontId="25" fillId="0" borderId="10" xfId="0" applyNumberFormat="1" applyFont="1" applyBorder="1" applyAlignment="1">
      <alignment horizontal="left" vertical="top" wrapText="1" readingOrder="1"/>
    </xf>
    <xf numFmtId="49" fontId="25" fillId="0" borderId="10" xfId="0" applyNumberFormat="1" applyFont="1" applyBorder="1" applyAlignment="1">
      <alignment horizontal="center" vertical="top" wrapText="1" readingOrder="1"/>
    </xf>
    <xf numFmtId="178" fontId="25" fillId="0" borderId="10" xfId="45" applyNumberFormat="1" applyFont="1" applyBorder="1" applyAlignment="1">
      <alignment horizontal="left" vertical="top" wrapText="1" readingOrder="1"/>
    </xf>
    <xf numFmtId="49" fontId="25" fillId="0" borderId="0" xfId="0" applyNumberFormat="1" applyFont="1" applyBorder="1" applyAlignment="1">
      <alignment horizontal="left" vertical="center" wrapText="1" readingOrder="1"/>
    </xf>
    <xf numFmtId="177" fontId="25" fillId="0" borderId="0" xfId="0" applyNumberFormat="1" applyFont="1" applyBorder="1" applyAlignment="1">
      <alignment horizontal="left" vertical="top" wrapText="1" readingOrder="1"/>
    </xf>
    <xf numFmtId="49" fontId="25" fillId="0" borderId="0" xfId="0" applyNumberFormat="1" applyFont="1" applyBorder="1" applyAlignment="1">
      <alignment horizontal="center" vertical="top" wrapText="1" readingOrder="1"/>
    </xf>
    <xf numFmtId="178" fontId="25" fillId="0" borderId="0" xfId="45" applyNumberFormat="1" applyFont="1" applyBorder="1" applyAlignment="1">
      <alignment horizontal="left" vertical="top" wrapText="1" readingOrder="1"/>
    </xf>
    <xf numFmtId="179" fontId="25" fillId="0" borderId="10" xfId="45" applyNumberFormat="1" applyFont="1" applyBorder="1" applyAlignment="1">
      <alignment horizontal="left" vertical="top" wrapText="1" readingOrder="1"/>
    </xf>
    <xf numFmtId="0" fontId="26" fillId="33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14" fontId="0" fillId="34" borderId="0" xfId="0" applyNumberFormat="1" applyFill="1" applyAlignment="1">
      <alignment horizontal="center" vertical="center"/>
    </xf>
    <xf numFmtId="177" fontId="23" fillId="0" borderId="0" xfId="0" applyNumberFormat="1" applyFont="1" applyFill="1" applyBorder="1" applyAlignment="1">
      <alignment horizontal="center" vertical="center"/>
    </xf>
    <xf numFmtId="14" fontId="0" fillId="35" borderId="0" xfId="0" applyNumberFormat="1" applyFill="1" applyBorder="1" applyAlignment="1">
      <alignment horizontal="center" vertical="center"/>
    </xf>
    <xf numFmtId="178" fontId="17" fillId="0" borderId="0" xfId="45" applyNumberFormat="1" applyFont="1" applyFill="1" applyBorder="1" applyAlignment="1">
      <alignment horizontal="center" vertical="center"/>
    </xf>
    <xf numFmtId="178" fontId="24" fillId="0" borderId="0" xfId="45" applyNumberFormat="1" applyFont="1" applyFill="1" applyBorder="1" applyAlignment="1">
      <alignment horizontal="center" vertical="center"/>
    </xf>
  </cellXfs>
  <cellStyles count="46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5" builtinId="6"/>
    <cellStyle name="쉼표 [0] 2" xfId="43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6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31"/>
  <sheetViews>
    <sheetView tabSelected="1" view="pageBreakPreview" topLeftCell="A99" zoomScaleNormal="100" zoomScaleSheetLayoutView="100" workbookViewId="0">
      <selection activeCell="G131" sqref="G131"/>
    </sheetView>
  </sheetViews>
  <sheetFormatPr defaultColWidth="9" defaultRowHeight="16.5"/>
  <cols>
    <col min="1" max="1" width="9" style="4"/>
    <col min="2" max="2" width="15.125" style="4" bestFit="1" customWidth="1"/>
    <col min="3" max="3" width="10" style="4" bestFit="1" customWidth="1"/>
    <col min="4" max="5" width="5.875" style="4" bestFit="1" customWidth="1"/>
    <col min="6" max="6" width="18.375" style="4" bestFit="1" customWidth="1"/>
    <col min="7" max="7" width="14.625" style="4" bestFit="1" customWidth="1"/>
    <col min="8" max="8" width="9" style="4" bestFit="1" customWidth="1"/>
    <col min="9" max="9" width="13.375" style="4" bestFit="1" customWidth="1"/>
    <col min="10" max="10" width="12.625" style="4" bestFit="1" customWidth="1"/>
    <col min="11" max="11" width="39.5" style="4" bestFit="1" customWidth="1"/>
    <col min="12" max="12" width="10.125" style="4" bestFit="1" customWidth="1"/>
    <col min="13" max="13" width="9" style="4"/>
    <col min="14" max="14" width="17.25" style="4" customWidth="1"/>
    <col min="15" max="15" width="13.75" style="15" customWidth="1"/>
    <col min="16" max="16" width="16.875" style="4" customWidth="1"/>
    <col min="17" max="17" width="18.375" style="16" customWidth="1"/>
    <col min="18" max="18" width="12.5" style="16" bestFit="1" customWidth="1"/>
    <col min="19" max="16384" width="9" style="4"/>
  </cols>
  <sheetData>
    <row r="1" spans="1:18">
      <c r="A1" s="4" t="s">
        <v>1</v>
      </c>
      <c r="B1" s="4" t="s">
        <v>2</v>
      </c>
      <c r="C1" s="4" t="s">
        <v>3</v>
      </c>
      <c r="D1" s="4" t="s">
        <v>4</v>
      </c>
      <c r="E1" s="4" t="s">
        <v>194</v>
      </c>
      <c r="F1" s="4" t="s">
        <v>195</v>
      </c>
      <c r="G1" s="4" t="s">
        <v>190</v>
      </c>
      <c r="H1" s="4" t="s">
        <v>191</v>
      </c>
      <c r="I1" s="3" t="s">
        <v>192</v>
      </c>
      <c r="J1" s="3" t="s">
        <v>193</v>
      </c>
      <c r="K1" s="4" t="s">
        <v>142</v>
      </c>
      <c r="L1" s="4" t="s">
        <v>143</v>
      </c>
      <c r="M1" s="4" t="s">
        <v>144</v>
      </c>
      <c r="N1" s="28" t="s">
        <v>318</v>
      </c>
      <c r="O1" s="28" t="s">
        <v>319</v>
      </c>
      <c r="P1" s="28" t="s">
        <v>320</v>
      </c>
      <c r="Q1" s="28" t="s">
        <v>321</v>
      </c>
      <c r="R1" s="28" t="s">
        <v>317</v>
      </c>
    </row>
    <row r="2" spans="1:18" ht="19.5">
      <c r="A2" s="4" t="s">
        <v>5</v>
      </c>
      <c r="G2" s="2"/>
      <c r="O2" s="4"/>
      <c r="Q2" s="29"/>
      <c r="R2" s="4"/>
    </row>
    <row r="3" spans="1:18" ht="19.5">
      <c r="B3" s="4" t="s">
        <v>0</v>
      </c>
      <c r="G3" s="2"/>
    </row>
    <row r="4" spans="1:18" ht="19.5">
      <c r="C4" s="4" t="s">
        <v>6</v>
      </c>
      <c r="G4" s="2"/>
    </row>
    <row r="5" spans="1:18" ht="19.5">
      <c r="D5" s="4" t="s">
        <v>7</v>
      </c>
      <c r="G5" s="2"/>
      <c r="N5" s="32"/>
      <c r="O5" s="32"/>
      <c r="Q5" s="34"/>
      <c r="R5" s="35"/>
    </row>
    <row r="6" spans="1:18" ht="19.5">
      <c r="E6" s="4" t="s">
        <v>8</v>
      </c>
      <c r="G6" s="2"/>
    </row>
    <row r="7" spans="1:18" s="8" customFormat="1">
      <c r="F7" s="7" t="s">
        <v>9</v>
      </c>
      <c r="G7" s="8" t="s">
        <v>10</v>
      </c>
      <c r="H7" s="8">
        <f>(J7-I7)+1</f>
        <v>92</v>
      </c>
      <c r="I7" s="7">
        <v>44866</v>
      </c>
      <c r="J7" s="7">
        <v>44957</v>
      </c>
      <c r="O7" s="17"/>
      <c r="Q7" s="18"/>
      <c r="R7" s="18"/>
    </row>
    <row r="8" spans="1:18" s="6" customFormat="1">
      <c r="F8" s="5" t="s">
        <v>11</v>
      </c>
      <c r="G8" s="6" t="s">
        <v>12</v>
      </c>
      <c r="H8" s="6">
        <f t="shared" ref="H8:H81" si="0">(J8-I8)+1</f>
        <v>10</v>
      </c>
      <c r="I8" s="5">
        <v>45052</v>
      </c>
      <c r="J8" s="5">
        <v>45061</v>
      </c>
      <c r="K8" s="11" t="s">
        <v>10</v>
      </c>
      <c r="L8" s="11" t="s">
        <v>161</v>
      </c>
      <c r="M8" s="11">
        <v>5</v>
      </c>
      <c r="N8" s="19" t="s">
        <v>255</v>
      </c>
      <c r="O8" s="20">
        <v>24</v>
      </c>
      <c r="P8" s="21" t="s">
        <v>212</v>
      </c>
      <c r="Q8" s="22" t="s">
        <v>256</v>
      </c>
      <c r="R8" s="22">
        <v>118822821.52303891</v>
      </c>
    </row>
    <row r="9" spans="1:18">
      <c r="F9" s="1" t="s">
        <v>13</v>
      </c>
      <c r="G9" s="4" t="s">
        <v>14</v>
      </c>
      <c r="H9" s="4">
        <f t="shared" si="0"/>
        <v>5</v>
      </c>
      <c r="I9" s="1">
        <v>45062</v>
      </c>
      <c r="J9" s="1">
        <v>45066</v>
      </c>
      <c r="K9" s="4" t="s">
        <v>139</v>
      </c>
      <c r="L9" s="4" t="s">
        <v>138</v>
      </c>
      <c r="M9" s="4">
        <v>0</v>
      </c>
      <c r="N9" s="19" t="s">
        <v>257</v>
      </c>
      <c r="O9" s="20" t="s">
        <v>258</v>
      </c>
      <c r="P9" s="21" t="s">
        <v>201</v>
      </c>
      <c r="Q9" s="22" t="s">
        <v>259</v>
      </c>
      <c r="R9" s="22">
        <v>322948.66151144099</v>
      </c>
    </row>
    <row r="10" spans="1:18">
      <c r="F10" s="1" t="s">
        <v>15</v>
      </c>
      <c r="G10" s="4" t="s">
        <v>188</v>
      </c>
      <c r="H10" s="4">
        <f t="shared" si="0"/>
        <v>16</v>
      </c>
      <c r="I10" s="1">
        <v>45072</v>
      </c>
      <c r="J10" s="1">
        <v>45087</v>
      </c>
      <c r="K10" s="4" t="s">
        <v>140</v>
      </c>
      <c r="L10" s="4" t="s">
        <v>138</v>
      </c>
      <c r="M10" s="4">
        <v>0</v>
      </c>
      <c r="N10" s="19" t="s">
        <v>260</v>
      </c>
      <c r="O10" s="20" t="s">
        <v>261</v>
      </c>
      <c r="P10" s="21" t="s">
        <v>201</v>
      </c>
      <c r="Q10" s="22" t="s">
        <v>262</v>
      </c>
      <c r="R10" s="22">
        <v>12911550.27362467</v>
      </c>
    </row>
    <row r="11" spans="1:18">
      <c r="F11" s="1" t="s">
        <v>17</v>
      </c>
      <c r="G11" s="4" t="s">
        <v>18</v>
      </c>
      <c r="H11" s="4">
        <f t="shared" si="0"/>
        <v>20</v>
      </c>
      <c r="I11" s="1">
        <v>45093</v>
      </c>
      <c r="J11" s="1">
        <v>45112</v>
      </c>
      <c r="K11" s="4" t="s">
        <v>16</v>
      </c>
      <c r="L11" s="4" t="s">
        <v>138</v>
      </c>
      <c r="M11" s="4">
        <v>0</v>
      </c>
      <c r="N11" s="19" t="s">
        <v>263</v>
      </c>
      <c r="O11" s="20">
        <v>161.09370512340249</v>
      </c>
      <c r="P11" s="21" t="s">
        <v>201</v>
      </c>
      <c r="Q11" s="22" t="s">
        <v>264</v>
      </c>
      <c r="R11" s="22">
        <v>24895313.098665237</v>
      </c>
    </row>
    <row r="12" spans="1:18">
      <c r="F12" s="1" t="s">
        <v>19</v>
      </c>
      <c r="G12" s="4" t="s">
        <v>20</v>
      </c>
      <c r="H12" s="4">
        <f t="shared" si="0"/>
        <v>20</v>
      </c>
      <c r="I12" s="1">
        <v>45113</v>
      </c>
      <c r="J12" s="1">
        <v>45132</v>
      </c>
      <c r="K12" s="4" t="s">
        <v>18</v>
      </c>
      <c r="L12" s="4" t="s">
        <v>138</v>
      </c>
      <c r="M12" s="4">
        <v>0</v>
      </c>
      <c r="N12" s="19" t="s">
        <v>202</v>
      </c>
      <c r="O12" s="20">
        <v>21.608111334409461</v>
      </c>
      <c r="P12" s="21" t="s">
        <v>201</v>
      </c>
      <c r="Q12" s="22" t="s">
        <v>265</v>
      </c>
      <c r="R12" s="22">
        <v>4819039.2682375964</v>
      </c>
    </row>
    <row r="13" spans="1:18" s="6" customFormat="1">
      <c r="F13" s="5" t="s">
        <v>21</v>
      </c>
      <c r="G13" s="6" t="s">
        <v>22</v>
      </c>
      <c r="H13" s="6">
        <f t="shared" si="0"/>
        <v>5</v>
      </c>
      <c r="I13" s="5">
        <v>45154</v>
      </c>
      <c r="J13" s="5">
        <v>45158</v>
      </c>
      <c r="K13" s="6" t="s">
        <v>24</v>
      </c>
      <c r="L13" s="6" t="s">
        <v>138</v>
      </c>
      <c r="M13" s="6">
        <v>0</v>
      </c>
      <c r="N13" s="19" t="s">
        <v>203</v>
      </c>
      <c r="O13" s="20">
        <v>4</v>
      </c>
      <c r="P13" s="21" t="s">
        <v>204</v>
      </c>
      <c r="Q13" s="22" t="s">
        <v>266</v>
      </c>
      <c r="R13" s="22">
        <v>5267821.5658609429</v>
      </c>
    </row>
    <row r="14" spans="1:18">
      <c r="F14" s="1" t="s">
        <v>23</v>
      </c>
      <c r="G14" s="4" t="s">
        <v>24</v>
      </c>
      <c r="H14" s="4">
        <f t="shared" si="0"/>
        <v>21</v>
      </c>
      <c r="I14" s="1">
        <v>45133</v>
      </c>
      <c r="J14" s="1">
        <v>45153</v>
      </c>
      <c r="K14" s="4" t="s">
        <v>20</v>
      </c>
      <c r="L14" s="4" t="s">
        <v>138</v>
      </c>
      <c r="M14" s="4">
        <v>0</v>
      </c>
      <c r="N14" s="19" t="s">
        <v>205</v>
      </c>
      <c r="O14" s="20">
        <v>35.123841357613067</v>
      </c>
      <c r="P14" s="21" t="s">
        <v>201</v>
      </c>
      <c r="Q14" s="22" t="s">
        <v>206</v>
      </c>
      <c r="R14" s="22">
        <v>8371233.0681368681</v>
      </c>
    </row>
    <row r="15" spans="1:18" s="8" customFormat="1">
      <c r="F15" s="7" t="s">
        <v>25</v>
      </c>
      <c r="G15" s="8" t="s">
        <v>164</v>
      </c>
      <c r="H15" s="8">
        <f t="shared" si="0"/>
        <v>6</v>
      </c>
      <c r="I15" s="7">
        <v>45181</v>
      </c>
      <c r="J15" s="7">
        <v>45186</v>
      </c>
      <c r="K15" s="12" t="s">
        <v>24</v>
      </c>
      <c r="L15" s="12" t="s">
        <v>143</v>
      </c>
      <c r="M15" s="12">
        <v>20</v>
      </c>
      <c r="N15" s="19" t="s">
        <v>267</v>
      </c>
      <c r="O15" s="20">
        <v>1</v>
      </c>
      <c r="P15" s="21" t="s">
        <v>207</v>
      </c>
      <c r="Q15" s="22">
        <v>12520566</v>
      </c>
      <c r="R15" s="22" t="s">
        <v>268</v>
      </c>
    </row>
    <row r="16" spans="1:18" s="6" customFormat="1">
      <c r="F16" s="5" t="s">
        <v>26</v>
      </c>
      <c r="G16" s="6" t="s">
        <v>27</v>
      </c>
      <c r="H16" s="6">
        <f t="shared" si="0"/>
        <v>20</v>
      </c>
      <c r="I16" s="5">
        <v>45366</v>
      </c>
      <c r="J16" s="5">
        <v>45385</v>
      </c>
      <c r="K16" s="11" t="s">
        <v>126</v>
      </c>
      <c r="L16" s="11" t="s">
        <v>138</v>
      </c>
      <c r="M16" s="11">
        <v>100</v>
      </c>
      <c r="N16" s="19" t="s">
        <v>208</v>
      </c>
      <c r="O16" s="20">
        <v>48.571079509016478</v>
      </c>
      <c r="P16" s="21" t="s">
        <v>201</v>
      </c>
      <c r="Q16" s="22" t="s">
        <v>269</v>
      </c>
      <c r="R16" s="22" t="s">
        <v>209</v>
      </c>
    </row>
    <row r="17" spans="4:18" s="6" customFormat="1">
      <c r="F17" s="5" t="s">
        <v>251</v>
      </c>
      <c r="G17" s="6" t="s">
        <v>252</v>
      </c>
      <c r="H17" s="6">
        <f t="shared" si="0"/>
        <v>4</v>
      </c>
      <c r="I17" s="5">
        <v>45362</v>
      </c>
      <c r="J17" s="5">
        <v>45365</v>
      </c>
      <c r="K17" s="11" t="s">
        <v>126</v>
      </c>
      <c r="L17" s="11" t="s">
        <v>138</v>
      </c>
      <c r="M17" s="11">
        <v>0</v>
      </c>
      <c r="N17" s="19" t="s">
        <v>210</v>
      </c>
      <c r="O17" s="20">
        <v>11.761125158443564</v>
      </c>
      <c r="P17" s="21" t="s">
        <v>201</v>
      </c>
      <c r="Q17" s="22" t="s">
        <v>211</v>
      </c>
      <c r="R17" s="22">
        <v>300132.15291832131</v>
      </c>
    </row>
    <row r="18" spans="4:18" s="6" customFormat="1">
      <c r="F18" s="5" t="s">
        <v>253</v>
      </c>
      <c r="G18" s="6" t="s">
        <v>254</v>
      </c>
      <c r="H18" s="6">
        <f t="shared" si="0"/>
        <v>3</v>
      </c>
      <c r="I18" s="5">
        <v>45385</v>
      </c>
      <c r="J18" s="5">
        <v>45387</v>
      </c>
      <c r="K18" s="11" t="s">
        <v>126</v>
      </c>
      <c r="L18" s="11" t="s">
        <v>138</v>
      </c>
      <c r="M18" s="11">
        <v>0</v>
      </c>
      <c r="N18" s="19" t="s">
        <v>270</v>
      </c>
      <c r="O18" s="20">
        <v>1</v>
      </c>
      <c r="P18" s="21" t="s">
        <v>207</v>
      </c>
      <c r="Q18" s="22" t="s">
        <v>271</v>
      </c>
      <c r="R18" s="22">
        <v>465021.68</v>
      </c>
    </row>
    <row r="19" spans="4:18">
      <c r="D19" s="4" t="s">
        <v>136</v>
      </c>
      <c r="F19" s="1"/>
      <c r="I19" s="1"/>
      <c r="J19" s="1"/>
      <c r="N19" s="23"/>
      <c r="O19" s="24"/>
      <c r="P19" s="25"/>
      <c r="Q19" s="26"/>
      <c r="R19" s="26"/>
    </row>
    <row r="20" spans="4:18">
      <c r="E20" s="4" t="s">
        <v>28</v>
      </c>
      <c r="F20" s="1"/>
      <c r="I20" s="1"/>
      <c r="J20" s="1"/>
    </row>
    <row r="21" spans="4:18">
      <c r="F21" s="1" t="s">
        <v>11</v>
      </c>
      <c r="G21" s="4" t="s">
        <v>189</v>
      </c>
      <c r="H21" s="4">
        <f t="shared" si="0"/>
        <v>11</v>
      </c>
      <c r="I21" s="1">
        <v>45067</v>
      </c>
      <c r="J21" s="1">
        <v>45077</v>
      </c>
      <c r="K21" s="4" t="s">
        <v>139</v>
      </c>
      <c r="L21" s="13" t="s">
        <v>138</v>
      </c>
      <c r="M21" s="13">
        <v>5</v>
      </c>
      <c r="N21" s="19" t="s">
        <v>272</v>
      </c>
      <c r="O21" s="20">
        <v>1</v>
      </c>
      <c r="P21" s="21" t="s">
        <v>273</v>
      </c>
      <c r="Q21" s="27" t="s">
        <v>213</v>
      </c>
      <c r="R21" s="22">
        <v>153495414.37041891</v>
      </c>
    </row>
    <row r="22" spans="4:18">
      <c r="F22" s="1" t="s">
        <v>30</v>
      </c>
      <c r="G22" s="4" t="s">
        <v>31</v>
      </c>
      <c r="H22" s="4">
        <f t="shared" si="0"/>
        <v>15</v>
      </c>
      <c r="I22" s="1">
        <v>45089</v>
      </c>
      <c r="J22" s="1">
        <v>45103</v>
      </c>
      <c r="K22" s="4" t="s">
        <v>29</v>
      </c>
      <c r="L22" s="4" t="s">
        <v>138</v>
      </c>
      <c r="M22" s="4">
        <v>12</v>
      </c>
      <c r="N22" s="19" t="s">
        <v>274</v>
      </c>
      <c r="O22" s="20">
        <v>29.405124872551067</v>
      </c>
      <c r="P22" s="21" t="s">
        <v>201</v>
      </c>
      <c r="Q22" s="27" t="s">
        <v>275</v>
      </c>
      <c r="R22" s="22">
        <v>20234146.25014827</v>
      </c>
    </row>
    <row r="23" spans="4:18">
      <c r="F23" s="1" t="s">
        <v>32</v>
      </c>
      <c r="G23" s="4" t="s">
        <v>33</v>
      </c>
      <c r="H23" s="4">
        <f t="shared" si="0"/>
        <v>15</v>
      </c>
      <c r="I23" s="1">
        <v>45104</v>
      </c>
      <c r="J23" s="1">
        <v>45118</v>
      </c>
      <c r="K23" s="4" t="s">
        <v>31</v>
      </c>
      <c r="L23" s="4" t="s">
        <v>138</v>
      </c>
      <c r="M23" s="4">
        <v>0</v>
      </c>
      <c r="N23" s="19" t="s">
        <v>276</v>
      </c>
      <c r="O23" s="20">
        <v>29.405147665843327</v>
      </c>
      <c r="P23" s="21" t="s">
        <v>201</v>
      </c>
      <c r="Q23" s="27" t="s">
        <v>214</v>
      </c>
      <c r="R23" s="22">
        <v>7454671.895771442</v>
      </c>
    </row>
    <row r="24" spans="4:18">
      <c r="F24" s="1" t="s">
        <v>34</v>
      </c>
      <c r="G24" s="4" t="s">
        <v>35</v>
      </c>
      <c r="H24" s="4">
        <f t="shared" si="0"/>
        <v>15</v>
      </c>
      <c r="I24" s="1">
        <v>45119</v>
      </c>
      <c r="J24" s="1">
        <v>45133</v>
      </c>
      <c r="K24" s="4" t="s">
        <v>33</v>
      </c>
      <c r="L24" s="4" t="s">
        <v>138</v>
      </c>
      <c r="M24" s="4">
        <v>0</v>
      </c>
      <c r="N24" s="19" t="s">
        <v>215</v>
      </c>
      <c r="O24" s="20">
        <v>29.16</v>
      </c>
      <c r="P24" s="21" t="s">
        <v>201</v>
      </c>
      <c r="Q24" s="27" t="s">
        <v>277</v>
      </c>
      <c r="R24" s="22">
        <v>7463704.3716633199</v>
      </c>
    </row>
    <row r="25" spans="4:18" s="8" customFormat="1">
      <c r="F25" s="7" t="s">
        <v>36</v>
      </c>
      <c r="G25" s="8" t="s">
        <v>37</v>
      </c>
      <c r="H25" s="8">
        <f t="shared" si="0"/>
        <v>16</v>
      </c>
      <c r="I25" s="7">
        <v>45134</v>
      </c>
      <c r="J25" s="7">
        <v>45149</v>
      </c>
      <c r="K25" s="8" t="s">
        <v>35</v>
      </c>
      <c r="L25" s="8" t="s">
        <v>138</v>
      </c>
      <c r="M25" s="8">
        <v>0</v>
      </c>
      <c r="N25" s="19" t="s">
        <v>216</v>
      </c>
      <c r="O25" s="20">
        <v>29.16</v>
      </c>
      <c r="P25" s="21" t="s">
        <v>201</v>
      </c>
      <c r="Q25" s="27" t="s">
        <v>277</v>
      </c>
      <c r="R25" s="22">
        <v>7463704.3716633199</v>
      </c>
    </row>
    <row r="26" spans="4:18">
      <c r="F26" s="1" t="s">
        <v>38</v>
      </c>
      <c r="G26" s="4" t="s">
        <v>39</v>
      </c>
      <c r="H26" s="4">
        <f t="shared" si="0"/>
        <v>21</v>
      </c>
      <c r="I26" s="1">
        <v>45150</v>
      </c>
      <c r="J26" s="1">
        <v>45170</v>
      </c>
      <c r="K26" s="4" t="s">
        <v>37</v>
      </c>
      <c r="L26" s="4" t="s">
        <v>138</v>
      </c>
      <c r="M26" s="4">
        <v>0</v>
      </c>
      <c r="N26" s="19" t="s">
        <v>278</v>
      </c>
      <c r="O26" s="20">
        <v>80.744831345258604</v>
      </c>
      <c r="P26" s="21" t="s">
        <v>201</v>
      </c>
      <c r="Q26" s="27" t="s">
        <v>217</v>
      </c>
      <c r="R26" s="22">
        <v>75777616.178027898</v>
      </c>
    </row>
    <row r="27" spans="4:18" s="6" customFormat="1">
      <c r="F27" s="5" t="s">
        <v>21</v>
      </c>
      <c r="G27" s="6" t="s">
        <v>153</v>
      </c>
      <c r="H27" s="6">
        <f t="shared" si="0"/>
        <v>15</v>
      </c>
      <c r="I27" s="5">
        <v>45171</v>
      </c>
      <c r="J27" s="5">
        <v>45185</v>
      </c>
      <c r="K27" s="6" t="s">
        <v>39</v>
      </c>
      <c r="L27" s="6" t="s">
        <v>138</v>
      </c>
      <c r="M27" s="6">
        <v>0</v>
      </c>
      <c r="N27" s="19" t="s">
        <v>218</v>
      </c>
      <c r="O27" s="20">
        <v>8</v>
      </c>
      <c r="P27" s="21" t="s">
        <v>219</v>
      </c>
      <c r="Q27" s="27" t="s">
        <v>279</v>
      </c>
      <c r="R27" s="22">
        <v>12092954.984836884</v>
      </c>
    </row>
    <row r="28" spans="4:18">
      <c r="E28" s="4" t="s">
        <v>41</v>
      </c>
      <c r="F28" s="1"/>
      <c r="I28" s="1"/>
      <c r="J28" s="1"/>
    </row>
    <row r="29" spans="4:18">
      <c r="F29" s="1" t="s">
        <v>11</v>
      </c>
      <c r="G29" s="4" t="s">
        <v>42</v>
      </c>
      <c r="H29" s="4">
        <f t="shared" si="0"/>
        <v>10</v>
      </c>
      <c r="I29" s="1">
        <v>45078</v>
      </c>
      <c r="J29" s="1">
        <v>45087</v>
      </c>
      <c r="K29" s="4" t="s">
        <v>27</v>
      </c>
      <c r="L29" s="4" t="s">
        <v>138</v>
      </c>
      <c r="M29" s="4">
        <v>0</v>
      </c>
      <c r="N29" s="19" t="s">
        <v>220</v>
      </c>
      <c r="O29" s="20">
        <v>1</v>
      </c>
      <c r="P29" s="21" t="s">
        <v>221</v>
      </c>
      <c r="Q29" s="22" t="s">
        <v>280</v>
      </c>
      <c r="R29" s="22">
        <v>35435132.028536752</v>
      </c>
    </row>
    <row r="30" spans="4:18">
      <c r="F30" s="1" t="s">
        <v>30</v>
      </c>
      <c r="G30" s="4" t="s">
        <v>43</v>
      </c>
      <c r="H30" s="4">
        <f t="shared" si="0"/>
        <v>15</v>
      </c>
      <c r="I30" s="1">
        <v>45098</v>
      </c>
      <c r="J30" s="1">
        <v>45112</v>
      </c>
      <c r="K30" s="4" t="s">
        <v>42</v>
      </c>
      <c r="L30" s="4" t="s">
        <v>138</v>
      </c>
      <c r="M30" s="4">
        <v>11</v>
      </c>
      <c r="N30" s="19" t="s">
        <v>281</v>
      </c>
      <c r="O30" s="20">
        <v>29.40512487255107</v>
      </c>
      <c r="P30" s="21" t="s">
        <v>201</v>
      </c>
      <c r="Q30" s="22" t="s">
        <v>282</v>
      </c>
      <c r="R30" s="22">
        <v>7207838.7580825565</v>
      </c>
    </row>
    <row r="31" spans="4:18">
      <c r="F31" s="1" t="s">
        <v>32</v>
      </c>
      <c r="G31" s="4" t="s">
        <v>44</v>
      </c>
      <c r="H31" s="4">
        <f t="shared" si="0"/>
        <v>15</v>
      </c>
      <c r="I31" s="1">
        <v>45113</v>
      </c>
      <c r="J31" s="1">
        <v>45127</v>
      </c>
      <c r="K31" s="4" t="s">
        <v>43</v>
      </c>
      <c r="L31" s="4" t="s">
        <v>138</v>
      </c>
      <c r="M31" s="4">
        <v>0</v>
      </c>
      <c r="N31" s="19" t="s">
        <v>222</v>
      </c>
      <c r="O31" s="20">
        <v>29.405147665843327</v>
      </c>
      <c r="P31" s="21" t="s">
        <v>201</v>
      </c>
      <c r="Q31" s="22" t="s">
        <v>223</v>
      </c>
      <c r="R31" s="22">
        <v>7118476.3815671513</v>
      </c>
    </row>
    <row r="32" spans="4:18">
      <c r="F32" s="1" t="s">
        <v>34</v>
      </c>
      <c r="G32" s="4" t="s">
        <v>45</v>
      </c>
      <c r="H32" s="4">
        <f t="shared" si="0"/>
        <v>16</v>
      </c>
      <c r="I32" s="1">
        <v>45128</v>
      </c>
      <c r="J32" s="1">
        <v>45143</v>
      </c>
      <c r="K32" s="4" t="s">
        <v>44</v>
      </c>
      <c r="L32" s="4" t="s">
        <v>138</v>
      </c>
      <c r="M32" s="4">
        <v>0</v>
      </c>
      <c r="N32" s="19" t="s">
        <v>283</v>
      </c>
      <c r="O32" s="20">
        <v>29.405147665843327</v>
      </c>
      <c r="P32" s="21" t="s">
        <v>201</v>
      </c>
      <c r="Q32" s="22" t="s">
        <v>284</v>
      </c>
      <c r="R32" s="22">
        <v>7197958.4957079263</v>
      </c>
    </row>
    <row r="33" spans="5:18">
      <c r="F33" s="1" t="s">
        <v>36</v>
      </c>
      <c r="G33" s="4" t="s">
        <v>46</v>
      </c>
      <c r="H33" s="4">
        <f t="shared" si="0"/>
        <v>15</v>
      </c>
      <c r="I33" s="1">
        <v>45144</v>
      </c>
      <c r="J33" s="1">
        <v>45158</v>
      </c>
      <c r="K33" s="4" t="s">
        <v>45</v>
      </c>
      <c r="L33" s="4" t="s">
        <v>138</v>
      </c>
      <c r="M33" s="4">
        <v>0</v>
      </c>
      <c r="N33" s="19" t="s">
        <v>285</v>
      </c>
      <c r="O33" s="20">
        <v>22.298882942690703</v>
      </c>
      <c r="P33" s="21" t="s">
        <v>201</v>
      </c>
      <c r="Q33" s="22" t="s">
        <v>224</v>
      </c>
      <c r="R33" s="22">
        <v>5535234.3508780999</v>
      </c>
    </row>
    <row r="34" spans="5:18" s="8" customFormat="1">
      <c r="F34" s="7" t="s">
        <v>47</v>
      </c>
      <c r="G34" s="8" t="s">
        <v>48</v>
      </c>
      <c r="H34" s="8">
        <f t="shared" si="0"/>
        <v>16</v>
      </c>
      <c r="I34" s="7">
        <v>45159</v>
      </c>
      <c r="J34" s="7">
        <v>45174</v>
      </c>
      <c r="K34" s="8" t="s">
        <v>46</v>
      </c>
      <c r="L34" s="8" t="s">
        <v>138</v>
      </c>
      <c r="M34" s="8">
        <v>0</v>
      </c>
      <c r="N34" s="19" t="s">
        <v>225</v>
      </c>
      <c r="O34" s="20">
        <v>22.298882942690703</v>
      </c>
      <c r="P34" s="21" t="s">
        <v>201</v>
      </c>
      <c r="Q34" s="22" t="s">
        <v>224</v>
      </c>
      <c r="R34" s="22">
        <v>5535234.3508780999</v>
      </c>
    </row>
    <row r="35" spans="5:18">
      <c r="F35" s="1" t="s">
        <v>38</v>
      </c>
      <c r="G35" s="4" t="s">
        <v>49</v>
      </c>
      <c r="H35" s="4">
        <f t="shared" si="0"/>
        <v>20</v>
      </c>
      <c r="I35" s="1">
        <v>45175</v>
      </c>
      <c r="J35" s="1">
        <v>45194</v>
      </c>
      <c r="K35" s="4" t="s">
        <v>48</v>
      </c>
      <c r="L35" s="4" t="s">
        <v>138</v>
      </c>
      <c r="M35" s="4">
        <v>0</v>
      </c>
      <c r="N35" s="19" t="s">
        <v>286</v>
      </c>
      <c r="O35" s="20">
        <v>75.702239383762276</v>
      </c>
      <c r="P35" s="21" t="s">
        <v>201</v>
      </c>
      <c r="Q35" s="22" t="s">
        <v>287</v>
      </c>
      <c r="R35" s="22">
        <v>38991031.181365579</v>
      </c>
    </row>
    <row r="36" spans="5:18" s="6" customFormat="1">
      <c r="F36" s="5" t="s">
        <v>21</v>
      </c>
      <c r="G36" s="6" t="s">
        <v>147</v>
      </c>
      <c r="H36" s="6">
        <f t="shared" si="0"/>
        <v>10</v>
      </c>
      <c r="I36" s="5">
        <v>45195</v>
      </c>
      <c r="J36" s="5">
        <v>45204</v>
      </c>
      <c r="K36" s="6" t="s">
        <v>49</v>
      </c>
      <c r="L36" s="6" t="s">
        <v>138</v>
      </c>
      <c r="M36" s="6">
        <v>0</v>
      </c>
      <c r="N36" s="19" t="s">
        <v>288</v>
      </c>
      <c r="O36" s="20">
        <v>6</v>
      </c>
      <c r="P36" s="21" t="s">
        <v>204</v>
      </c>
      <c r="Q36" s="22" t="s">
        <v>226</v>
      </c>
      <c r="R36" s="22">
        <v>9105851.6826307531</v>
      </c>
    </row>
    <row r="37" spans="5:18">
      <c r="E37" s="4" t="s">
        <v>50</v>
      </c>
      <c r="F37" s="1"/>
      <c r="I37" s="1"/>
      <c r="J37" s="1"/>
    </row>
    <row r="38" spans="5:18">
      <c r="F38" s="1" t="s">
        <v>11</v>
      </c>
      <c r="G38" s="4" t="s">
        <v>51</v>
      </c>
      <c r="H38" s="4">
        <f t="shared" si="0"/>
        <v>10</v>
      </c>
      <c r="I38" s="1">
        <v>45088</v>
      </c>
      <c r="J38" s="1">
        <v>45097</v>
      </c>
      <c r="K38" s="4" t="s">
        <v>40</v>
      </c>
      <c r="L38" s="4" t="s">
        <v>138</v>
      </c>
      <c r="M38" s="4">
        <v>0</v>
      </c>
      <c r="N38" s="19" t="s">
        <v>289</v>
      </c>
      <c r="O38" s="20">
        <v>1</v>
      </c>
      <c r="P38" s="21" t="s">
        <v>221</v>
      </c>
      <c r="Q38" s="22" t="s">
        <v>290</v>
      </c>
      <c r="R38" s="22">
        <v>34181357.406256333</v>
      </c>
    </row>
    <row r="39" spans="5:18">
      <c r="F39" s="1" t="s">
        <v>30</v>
      </c>
      <c r="G39" s="4" t="s">
        <v>52</v>
      </c>
      <c r="H39" s="4">
        <f t="shared" si="0"/>
        <v>15</v>
      </c>
      <c r="I39" s="1">
        <v>45108</v>
      </c>
      <c r="J39" s="1">
        <v>45122</v>
      </c>
      <c r="K39" s="4" t="s">
        <v>51</v>
      </c>
      <c r="L39" s="4" t="s">
        <v>138</v>
      </c>
      <c r="M39" s="4">
        <v>11</v>
      </c>
      <c r="N39" s="19" t="s">
        <v>291</v>
      </c>
      <c r="O39" s="20">
        <v>29.405147665846542</v>
      </c>
      <c r="P39" s="21" t="s">
        <v>201</v>
      </c>
      <c r="Q39" s="22">
        <v>243940.56656613207</v>
      </c>
      <c r="R39" s="22">
        <v>7173108.3815673813</v>
      </c>
    </row>
    <row r="40" spans="5:18">
      <c r="F40" s="1" t="s">
        <v>32</v>
      </c>
      <c r="G40" s="4" t="s">
        <v>53</v>
      </c>
      <c r="H40" s="4">
        <f t="shared" si="0"/>
        <v>16</v>
      </c>
      <c r="I40" s="1">
        <v>45123</v>
      </c>
      <c r="J40" s="1">
        <v>45138</v>
      </c>
      <c r="K40" s="4" t="s">
        <v>52</v>
      </c>
      <c r="L40" s="4" t="s">
        <v>138</v>
      </c>
      <c r="M40" s="4">
        <v>0</v>
      </c>
      <c r="N40" s="19" t="s">
        <v>227</v>
      </c>
      <c r="O40" s="20">
        <v>29.405147665846542</v>
      </c>
      <c r="P40" s="21" t="s">
        <v>201</v>
      </c>
      <c r="Q40" s="22">
        <v>240901.40481746322</v>
      </c>
      <c r="R40" s="22">
        <v>7083741.3815673813</v>
      </c>
    </row>
    <row r="41" spans="5:18">
      <c r="F41" s="1" t="s">
        <v>34</v>
      </c>
      <c r="G41" s="4" t="s">
        <v>54</v>
      </c>
      <c r="H41" s="4">
        <f t="shared" si="0"/>
        <v>15</v>
      </c>
      <c r="I41" s="1">
        <v>45139</v>
      </c>
      <c r="J41" s="1">
        <v>45153</v>
      </c>
      <c r="K41" s="4" t="s">
        <v>53</v>
      </c>
      <c r="L41" s="4" t="s">
        <v>138</v>
      </c>
      <c r="M41" s="4">
        <v>0</v>
      </c>
      <c r="N41" s="19" t="s">
        <v>228</v>
      </c>
      <c r="O41" s="20">
        <v>29.405147665846542</v>
      </c>
      <c r="P41" s="21" t="s">
        <v>201</v>
      </c>
      <c r="Q41" s="22">
        <v>243604.40481746322</v>
      </c>
      <c r="R41" s="22">
        <v>7163223.4957081648</v>
      </c>
    </row>
    <row r="42" spans="5:18">
      <c r="F42" s="1" t="s">
        <v>36</v>
      </c>
      <c r="G42" s="4" t="s">
        <v>55</v>
      </c>
      <c r="H42" s="4">
        <f t="shared" si="0"/>
        <v>16</v>
      </c>
      <c r="I42" s="1">
        <v>45154</v>
      </c>
      <c r="J42" s="1">
        <v>45169</v>
      </c>
      <c r="K42" s="4" t="s">
        <v>54</v>
      </c>
      <c r="L42" s="4" t="s">
        <v>138</v>
      </c>
      <c r="M42" s="4">
        <v>0</v>
      </c>
      <c r="N42" s="19" t="s">
        <v>229</v>
      </c>
      <c r="O42" s="20">
        <v>25.974529250085507</v>
      </c>
      <c r="P42" s="21" t="s">
        <v>201</v>
      </c>
      <c r="Q42" s="22">
        <v>246583.60345169535</v>
      </c>
      <c r="R42" s="22">
        <v>6404893.0204475466</v>
      </c>
    </row>
    <row r="43" spans="5:18" s="8" customFormat="1">
      <c r="F43" s="7" t="s">
        <v>47</v>
      </c>
      <c r="G43" s="8" t="s">
        <v>56</v>
      </c>
      <c r="H43" s="8">
        <f t="shared" si="0"/>
        <v>15</v>
      </c>
      <c r="I43" s="7">
        <v>45170</v>
      </c>
      <c r="J43" s="7">
        <v>45184</v>
      </c>
      <c r="K43" s="8" t="s">
        <v>55</v>
      </c>
      <c r="L43" s="8" t="s">
        <v>138</v>
      </c>
      <c r="M43" s="8">
        <v>0</v>
      </c>
      <c r="N43" s="19" t="s">
        <v>292</v>
      </c>
      <c r="O43" s="20">
        <v>25.974529250085507</v>
      </c>
      <c r="P43" s="21" t="s">
        <v>201</v>
      </c>
      <c r="Q43" s="22">
        <v>246583.60345169535</v>
      </c>
      <c r="R43" s="22">
        <v>6404893.0204475466</v>
      </c>
    </row>
    <row r="44" spans="5:18">
      <c r="F44" s="1" t="s">
        <v>38</v>
      </c>
      <c r="G44" s="4" t="s">
        <v>57</v>
      </c>
      <c r="H44" s="4">
        <f t="shared" si="0"/>
        <v>20</v>
      </c>
      <c r="I44" s="1">
        <v>45185</v>
      </c>
      <c r="J44" s="1">
        <v>45204</v>
      </c>
      <c r="K44" s="4" t="s">
        <v>56</v>
      </c>
      <c r="L44" s="4" t="s">
        <v>138</v>
      </c>
      <c r="M44" s="4">
        <v>0</v>
      </c>
      <c r="N44" s="19" t="s">
        <v>230</v>
      </c>
      <c r="O44" s="20">
        <v>32.532717728199103</v>
      </c>
      <c r="P44" s="21" t="s">
        <v>201</v>
      </c>
      <c r="Q44" s="22">
        <v>2126365.0885846987</v>
      </c>
      <c r="R44" s="22">
        <v>69176435.214023083</v>
      </c>
    </row>
    <row r="45" spans="5:18" s="6" customFormat="1">
      <c r="F45" s="5" t="s">
        <v>21</v>
      </c>
      <c r="G45" s="6" t="s">
        <v>58</v>
      </c>
      <c r="H45" s="6">
        <f t="shared" si="0"/>
        <v>5</v>
      </c>
      <c r="I45" s="5">
        <v>45205</v>
      </c>
      <c r="J45" s="5">
        <v>45209</v>
      </c>
      <c r="K45" s="6" t="s">
        <v>168</v>
      </c>
      <c r="L45" s="6" t="s">
        <v>138</v>
      </c>
      <c r="M45" s="6">
        <v>0</v>
      </c>
      <c r="N45" s="19" t="s">
        <v>231</v>
      </c>
      <c r="O45" s="20">
        <v>4</v>
      </c>
      <c r="P45" s="21" t="s">
        <v>204</v>
      </c>
      <c r="Q45" s="22">
        <v>1445637.4449807098</v>
      </c>
      <c r="R45" s="22">
        <v>5782549.7799228393</v>
      </c>
    </row>
    <row r="46" spans="5:18">
      <c r="E46" s="4" t="s">
        <v>59</v>
      </c>
      <c r="F46" s="1"/>
      <c r="I46" s="1"/>
      <c r="J46" s="1"/>
    </row>
    <row r="47" spans="5:18">
      <c r="F47" s="1" t="s">
        <v>11</v>
      </c>
      <c r="G47" s="4" t="s">
        <v>60</v>
      </c>
      <c r="H47" s="4">
        <f t="shared" si="0"/>
        <v>11</v>
      </c>
      <c r="I47" s="1">
        <v>45128</v>
      </c>
      <c r="J47" s="1">
        <v>45138</v>
      </c>
      <c r="K47" s="4" t="s">
        <v>51</v>
      </c>
      <c r="L47" s="4" t="s">
        <v>138</v>
      </c>
      <c r="M47" s="4">
        <v>30</v>
      </c>
      <c r="N47" s="19" t="s">
        <v>293</v>
      </c>
      <c r="O47" s="20">
        <v>1</v>
      </c>
      <c r="P47" s="21" t="s">
        <v>221</v>
      </c>
      <c r="Q47" s="22">
        <v>36278351.302762553</v>
      </c>
      <c r="R47" s="22">
        <v>36278351.302762553</v>
      </c>
    </row>
    <row r="48" spans="5:18">
      <c r="F48" s="1" t="s">
        <v>30</v>
      </c>
      <c r="G48" s="4" t="s">
        <v>61</v>
      </c>
      <c r="H48" s="4">
        <f t="shared" si="0"/>
        <v>15</v>
      </c>
      <c r="I48" s="1">
        <v>45149</v>
      </c>
      <c r="J48" s="1">
        <v>45163</v>
      </c>
      <c r="K48" s="4" t="s">
        <v>60</v>
      </c>
      <c r="L48" s="4" t="s">
        <v>138</v>
      </c>
      <c r="M48" s="4">
        <v>11</v>
      </c>
      <c r="N48" s="19" t="s">
        <v>232</v>
      </c>
      <c r="O48" s="20">
        <v>29.405147665846471</v>
      </c>
      <c r="P48" s="21" t="s">
        <v>201</v>
      </c>
      <c r="Q48" s="22">
        <v>674764.48705656268</v>
      </c>
      <c r="R48" s="22">
        <v>19841549.381567374</v>
      </c>
    </row>
    <row r="49" spans="5:18">
      <c r="F49" s="1" t="s">
        <v>32</v>
      </c>
      <c r="G49" s="4" t="s">
        <v>62</v>
      </c>
      <c r="H49" s="4">
        <f t="shared" si="0"/>
        <v>16</v>
      </c>
      <c r="I49" s="1">
        <v>45164</v>
      </c>
      <c r="J49" s="1">
        <v>45179</v>
      </c>
      <c r="K49" s="4" t="s">
        <v>61</v>
      </c>
      <c r="L49" s="4" t="s">
        <v>138</v>
      </c>
      <c r="M49" s="4">
        <v>0</v>
      </c>
      <c r="N49" s="19" t="s">
        <v>294</v>
      </c>
      <c r="O49" s="20">
        <v>29.405147665846464</v>
      </c>
      <c r="P49" s="21" t="s">
        <v>201</v>
      </c>
      <c r="Q49" s="22">
        <v>240164.42501221781</v>
      </c>
      <c r="R49" s="22">
        <v>7062070.3815673748</v>
      </c>
    </row>
    <row r="50" spans="5:18">
      <c r="F50" s="1" t="s">
        <v>34</v>
      </c>
      <c r="G50" s="4" t="s">
        <v>63</v>
      </c>
      <c r="H50" s="4">
        <f t="shared" si="0"/>
        <v>15</v>
      </c>
      <c r="I50" s="1">
        <v>45180</v>
      </c>
      <c r="J50" s="1">
        <v>45194</v>
      </c>
      <c r="K50" s="4" t="s">
        <v>62</v>
      </c>
      <c r="L50" s="4" t="s">
        <v>138</v>
      </c>
      <c r="M50" s="4">
        <v>0</v>
      </c>
      <c r="N50" s="19" t="s">
        <v>233</v>
      </c>
      <c r="O50" s="20">
        <v>29.405147665846467</v>
      </c>
      <c r="P50" s="21" t="s">
        <v>201</v>
      </c>
      <c r="Q50" s="22">
        <v>242867.42501221781</v>
      </c>
      <c r="R50" s="22">
        <v>7141552.4957081582</v>
      </c>
    </row>
    <row r="51" spans="5:18">
      <c r="F51" s="1" t="s">
        <v>36</v>
      </c>
      <c r="G51" s="4" t="s">
        <v>64</v>
      </c>
      <c r="H51" s="4">
        <f t="shared" si="0"/>
        <v>15</v>
      </c>
      <c r="I51" s="1">
        <v>45195</v>
      </c>
      <c r="J51" s="1">
        <v>45209</v>
      </c>
      <c r="K51" s="4" t="s">
        <v>63</v>
      </c>
      <c r="L51" s="4" t="s">
        <v>138</v>
      </c>
      <c r="M51" s="4">
        <v>0</v>
      </c>
      <c r="N51" s="19" t="s">
        <v>295</v>
      </c>
      <c r="O51" s="20">
        <v>29.356119294227966</v>
      </c>
      <c r="P51" s="21" t="s">
        <v>201</v>
      </c>
      <c r="Q51" s="22">
        <v>245216.01015995437</v>
      </c>
      <c r="R51" s="22">
        <v>7198590.4471102376</v>
      </c>
    </row>
    <row r="52" spans="5:18" s="8" customFormat="1">
      <c r="F52" s="7" t="s">
        <v>47</v>
      </c>
      <c r="G52" s="8" t="s">
        <v>65</v>
      </c>
      <c r="H52" s="8">
        <f t="shared" si="0"/>
        <v>15</v>
      </c>
      <c r="I52" s="7">
        <v>45210</v>
      </c>
      <c r="J52" s="7">
        <v>45224</v>
      </c>
      <c r="K52" s="8" t="s">
        <v>64</v>
      </c>
      <c r="L52" s="8" t="s">
        <v>138</v>
      </c>
      <c r="M52" s="8">
        <v>0</v>
      </c>
      <c r="N52" s="19" t="s">
        <v>234</v>
      </c>
      <c r="O52" s="20">
        <v>29.356119294227966</v>
      </c>
      <c r="P52" s="21" t="s">
        <v>201</v>
      </c>
      <c r="Q52" s="22">
        <v>245216.01015995437</v>
      </c>
      <c r="R52" s="22">
        <v>7198590.4471102376</v>
      </c>
    </row>
    <row r="53" spans="5:18">
      <c r="F53" s="1" t="s">
        <v>38</v>
      </c>
      <c r="G53" s="4" t="s">
        <v>66</v>
      </c>
      <c r="H53" s="4">
        <f t="shared" si="0"/>
        <v>21</v>
      </c>
      <c r="I53" s="1">
        <v>45225</v>
      </c>
      <c r="J53" s="1">
        <v>45245</v>
      </c>
      <c r="K53" s="4" t="s">
        <v>65</v>
      </c>
      <c r="L53" s="4" t="s">
        <v>138</v>
      </c>
      <c r="M53" s="4">
        <v>0</v>
      </c>
      <c r="N53" s="19" t="s">
        <v>296</v>
      </c>
      <c r="O53" s="20">
        <v>32.532717728199103</v>
      </c>
      <c r="P53" s="21" t="s">
        <v>201</v>
      </c>
      <c r="Q53" s="22">
        <v>1014342.3065879188</v>
      </c>
      <c r="R53" s="22">
        <v>32999311.939995155</v>
      </c>
    </row>
    <row r="54" spans="5:18" s="6" customFormat="1">
      <c r="F54" s="5" t="s">
        <v>21</v>
      </c>
      <c r="G54" s="6" t="s">
        <v>67</v>
      </c>
      <c r="H54" s="6">
        <f t="shared" si="0"/>
        <v>10</v>
      </c>
      <c r="I54" s="5">
        <v>45246</v>
      </c>
      <c r="J54" s="5">
        <v>45255</v>
      </c>
      <c r="K54" s="6" t="s">
        <v>169</v>
      </c>
      <c r="L54" s="6" t="s">
        <v>138</v>
      </c>
      <c r="M54" s="6">
        <v>0</v>
      </c>
      <c r="N54" s="19" t="s">
        <v>235</v>
      </c>
      <c r="O54" s="20">
        <v>4</v>
      </c>
      <c r="P54" s="21" t="s">
        <v>204</v>
      </c>
      <c r="Q54" s="22">
        <v>1376235.4409607877</v>
      </c>
      <c r="R54" s="22">
        <v>5504941.7638431508</v>
      </c>
    </row>
    <row r="55" spans="5:18">
      <c r="E55" s="4" t="s">
        <v>68</v>
      </c>
      <c r="F55" s="1"/>
      <c r="I55" s="1"/>
      <c r="J55" s="1"/>
    </row>
    <row r="56" spans="5:18">
      <c r="F56" s="1" t="s">
        <v>11</v>
      </c>
      <c r="G56" s="4" t="s">
        <v>69</v>
      </c>
      <c r="H56" s="4">
        <f t="shared" si="0"/>
        <v>10</v>
      </c>
      <c r="I56" s="1">
        <v>45139</v>
      </c>
      <c r="J56" s="1">
        <v>45148</v>
      </c>
      <c r="K56" s="4" t="s">
        <v>162</v>
      </c>
      <c r="L56" s="4" t="s">
        <v>138</v>
      </c>
      <c r="M56" s="4">
        <v>0</v>
      </c>
      <c r="N56" s="19" t="s">
        <v>297</v>
      </c>
      <c r="O56" s="20">
        <v>1</v>
      </c>
      <c r="P56" s="21" t="s">
        <v>221</v>
      </c>
      <c r="Q56" s="22">
        <v>33509605.723189801</v>
      </c>
      <c r="R56" s="22">
        <v>33509605.723189801</v>
      </c>
    </row>
    <row r="57" spans="5:18">
      <c r="F57" s="1" t="s">
        <v>30</v>
      </c>
      <c r="G57" s="4" t="s">
        <v>70</v>
      </c>
      <c r="H57" s="4">
        <f t="shared" si="0"/>
        <v>16</v>
      </c>
      <c r="I57" s="1">
        <v>45159</v>
      </c>
      <c r="J57" s="1">
        <v>45174</v>
      </c>
      <c r="K57" s="4" t="s">
        <v>69</v>
      </c>
      <c r="L57" s="4" t="s">
        <v>138</v>
      </c>
      <c r="M57" s="4">
        <v>11</v>
      </c>
      <c r="N57" s="19" t="s">
        <v>236</v>
      </c>
      <c r="O57" s="20">
        <v>29.405147665844879</v>
      </c>
      <c r="P57" s="21" t="s">
        <v>201</v>
      </c>
      <c r="Q57" s="22">
        <v>247484.33384063974</v>
      </c>
      <c r="R57" s="22">
        <v>7277313.3815672621</v>
      </c>
    </row>
    <row r="58" spans="5:18">
      <c r="F58" s="1" t="s">
        <v>32</v>
      </c>
      <c r="G58" s="4" t="s">
        <v>71</v>
      </c>
      <c r="H58" s="4">
        <f t="shared" si="0"/>
        <v>15</v>
      </c>
      <c r="I58" s="1">
        <v>45175</v>
      </c>
      <c r="J58" s="1">
        <v>45189</v>
      </c>
      <c r="K58" s="4" t="s">
        <v>70</v>
      </c>
      <c r="L58" s="4" t="s">
        <v>138</v>
      </c>
      <c r="M58" s="4">
        <v>0</v>
      </c>
      <c r="N58" s="19" t="s">
        <v>298</v>
      </c>
      <c r="O58" s="20">
        <v>29.405147665844879</v>
      </c>
      <c r="P58" s="21" t="s">
        <v>201</v>
      </c>
      <c r="Q58" s="22">
        <v>244445.17209197071</v>
      </c>
      <c r="R58" s="22">
        <v>7187946.3815672621</v>
      </c>
    </row>
    <row r="59" spans="5:18">
      <c r="F59" s="1" t="s">
        <v>34</v>
      </c>
      <c r="G59" s="4" t="s">
        <v>72</v>
      </c>
      <c r="H59" s="4">
        <f t="shared" si="0"/>
        <v>15</v>
      </c>
      <c r="I59" s="1">
        <v>45190</v>
      </c>
      <c r="J59" s="1">
        <v>45204</v>
      </c>
      <c r="K59" s="4" t="s">
        <v>71</v>
      </c>
      <c r="L59" s="4" t="s">
        <v>138</v>
      </c>
      <c r="M59" s="4">
        <v>0</v>
      </c>
      <c r="N59" s="19" t="s">
        <v>237</v>
      </c>
      <c r="O59" s="20">
        <v>29.405124872552641</v>
      </c>
      <c r="P59" s="21" t="s">
        <v>201</v>
      </c>
      <c r="Q59" s="22">
        <v>247148.20433892266</v>
      </c>
      <c r="R59" s="22">
        <v>7267423.8106131768</v>
      </c>
    </row>
    <row r="60" spans="5:18">
      <c r="F60" s="1" t="s">
        <v>36</v>
      </c>
      <c r="G60" s="4" t="s">
        <v>73</v>
      </c>
      <c r="H60" s="4">
        <f t="shared" si="0"/>
        <v>15</v>
      </c>
      <c r="I60" s="1">
        <v>45205</v>
      </c>
      <c r="J60" s="1">
        <v>45219</v>
      </c>
      <c r="K60" s="4" t="s">
        <v>72</v>
      </c>
      <c r="L60" s="4" t="s">
        <v>138</v>
      </c>
      <c r="M60" s="4">
        <v>0</v>
      </c>
      <c r="N60" s="19" t="s">
        <v>299</v>
      </c>
      <c r="O60" s="20">
        <v>29.405147665844837</v>
      </c>
      <c r="P60" s="21" t="s">
        <v>201</v>
      </c>
      <c r="Q60" s="22">
        <v>249643.14729068388</v>
      </c>
      <c r="R60" s="22">
        <v>7340793.6098488113</v>
      </c>
    </row>
    <row r="61" spans="5:18">
      <c r="F61" s="1" t="s">
        <v>47</v>
      </c>
      <c r="G61" s="4" t="s">
        <v>74</v>
      </c>
      <c r="H61" s="4">
        <f t="shared" si="0"/>
        <v>16</v>
      </c>
      <c r="I61" s="1">
        <v>45220</v>
      </c>
      <c r="J61" s="1">
        <v>45235</v>
      </c>
      <c r="K61" s="4" t="s">
        <v>73</v>
      </c>
      <c r="L61" s="4" t="s">
        <v>138</v>
      </c>
      <c r="M61" s="4">
        <v>0</v>
      </c>
      <c r="N61" s="19" t="s">
        <v>238</v>
      </c>
      <c r="O61" s="20">
        <v>2.1563822061090461</v>
      </c>
      <c r="P61" s="21" t="s">
        <v>201</v>
      </c>
      <c r="Q61" s="22">
        <v>249745.97925278236</v>
      </c>
      <c r="R61" s="22">
        <v>538547.78570797888</v>
      </c>
    </row>
    <row r="62" spans="5:18">
      <c r="F62" s="1" t="s">
        <v>38</v>
      </c>
      <c r="G62" s="4" t="s">
        <v>75</v>
      </c>
      <c r="H62" s="4">
        <f t="shared" si="0"/>
        <v>20</v>
      </c>
      <c r="I62" s="1">
        <v>45236</v>
      </c>
      <c r="J62" s="1">
        <v>45255</v>
      </c>
      <c r="K62" s="4" t="s">
        <v>74</v>
      </c>
      <c r="L62" s="4" t="s">
        <v>138</v>
      </c>
      <c r="M62" s="4">
        <v>0</v>
      </c>
      <c r="N62" s="19" t="s">
        <v>239</v>
      </c>
      <c r="O62" s="20">
        <v>32.532717728199103</v>
      </c>
      <c r="P62" s="21" t="s">
        <v>201</v>
      </c>
      <c r="Q62" s="22">
        <v>1168018.811691778</v>
      </c>
      <c r="R62" s="22">
        <v>37998826.301995158</v>
      </c>
    </row>
    <row r="63" spans="5:18" s="6" customFormat="1">
      <c r="F63" s="5" t="s">
        <v>21</v>
      </c>
      <c r="G63" s="6" t="s">
        <v>148</v>
      </c>
      <c r="H63" s="6">
        <f t="shared" si="0"/>
        <v>5</v>
      </c>
      <c r="I63" s="5">
        <v>45256</v>
      </c>
      <c r="J63" s="5">
        <v>45260</v>
      </c>
      <c r="K63" s="6" t="s">
        <v>75</v>
      </c>
      <c r="L63" s="6" t="s">
        <v>138</v>
      </c>
      <c r="M63" s="6">
        <v>0</v>
      </c>
      <c r="N63" s="19" t="s">
        <v>300</v>
      </c>
      <c r="O63" s="20">
        <v>4</v>
      </c>
      <c r="P63" s="21" t="s">
        <v>204</v>
      </c>
      <c r="Q63" s="22">
        <v>1506418.0612186918</v>
      </c>
      <c r="R63" s="22">
        <v>6025672.244874767</v>
      </c>
    </row>
    <row r="64" spans="5:18">
      <c r="E64" s="4" t="s">
        <v>76</v>
      </c>
      <c r="F64" s="1"/>
      <c r="I64" s="1"/>
      <c r="J64" s="1"/>
    </row>
    <row r="65" spans="5:18">
      <c r="F65" s="1" t="s">
        <v>11</v>
      </c>
      <c r="G65" s="4" t="s">
        <v>77</v>
      </c>
      <c r="H65" s="4">
        <f t="shared" si="0"/>
        <v>16</v>
      </c>
      <c r="I65" s="1">
        <v>45215</v>
      </c>
      <c r="J65" s="1">
        <v>45230</v>
      </c>
      <c r="K65" s="4" t="s">
        <v>90</v>
      </c>
      <c r="L65" s="4" t="s">
        <v>138</v>
      </c>
      <c r="M65" s="4">
        <v>0</v>
      </c>
      <c r="N65" s="19" t="s">
        <v>240</v>
      </c>
      <c r="O65" s="20">
        <v>1</v>
      </c>
      <c r="P65" s="21" t="s">
        <v>221</v>
      </c>
      <c r="Q65" s="22">
        <v>67151331.486572817</v>
      </c>
      <c r="R65" s="22">
        <v>67151331.486572817</v>
      </c>
    </row>
    <row r="66" spans="5:18">
      <c r="F66" s="1" t="s">
        <v>78</v>
      </c>
      <c r="G66" s="4" t="s">
        <v>79</v>
      </c>
      <c r="H66" s="4">
        <f t="shared" si="0"/>
        <v>15</v>
      </c>
      <c r="I66" s="1">
        <v>45717</v>
      </c>
      <c r="J66" s="1">
        <v>45731</v>
      </c>
      <c r="K66" s="4" t="s">
        <v>134</v>
      </c>
      <c r="L66" s="4" t="s">
        <v>163</v>
      </c>
      <c r="M66" s="4">
        <v>0</v>
      </c>
      <c r="N66" s="19" t="s">
        <v>301</v>
      </c>
      <c r="O66" s="20">
        <v>1</v>
      </c>
      <c r="P66" s="21" t="s">
        <v>207</v>
      </c>
      <c r="Q66" s="22">
        <v>9744045.9038654305</v>
      </c>
      <c r="R66" s="22">
        <v>9744045.9038654305</v>
      </c>
    </row>
    <row r="67" spans="5:18">
      <c r="F67" s="1" t="s">
        <v>30</v>
      </c>
      <c r="G67" s="4" t="s">
        <v>80</v>
      </c>
      <c r="H67" s="4">
        <f t="shared" si="0"/>
        <v>15</v>
      </c>
      <c r="I67" s="1">
        <v>45246</v>
      </c>
      <c r="J67" s="1">
        <v>45260</v>
      </c>
      <c r="K67" s="4" t="s">
        <v>77</v>
      </c>
      <c r="L67" s="4" t="s">
        <v>138</v>
      </c>
      <c r="M67" s="4">
        <v>16</v>
      </c>
      <c r="N67" s="19" t="s">
        <v>241</v>
      </c>
      <c r="O67" s="20">
        <v>29.405147665846048</v>
      </c>
      <c r="P67" s="21" t="s">
        <v>201</v>
      </c>
      <c r="Q67" s="22">
        <v>249068.50350463888</v>
      </c>
      <c r="R67" s="22">
        <v>7323896.1244652001</v>
      </c>
    </row>
    <row r="68" spans="5:18">
      <c r="F68" s="1" t="s">
        <v>32</v>
      </c>
      <c r="G68" s="4" t="s">
        <v>81</v>
      </c>
      <c r="H68" s="4">
        <f t="shared" si="0"/>
        <v>15</v>
      </c>
      <c r="I68" s="1">
        <v>45352</v>
      </c>
      <c r="J68" s="1">
        <v>45366</v>
      </c>
      <c r="K68" s="4" t="s">
        <v>80</v>
      </c>
      <c r="L68" s="4" t="s">
        <v>138</v>
      </c>
      <c r="M68" s="4">
        <v>90</v>
      </c>
      <c r="N68" s="19" t="s">
        <v>302</v>
      </c>
      <c r="O68" s="20">
        <v>29.405124872553845</v>
      </c>
      <c r="P68" s="21" t="s">
        <v>201</v>
      </c>
      <c r="Q68" s="22">
        <v>246029.37560732692</v>
      </c>
      <c r="R68" s="22">
        <v>7234524.5120499013</v>
      </c>
    </row>
    <row r="69" spans="5:18">
      <c r="F69" s="1" t="s">
        <v>34</v>
      </c>
      <c r="G69" s="4" t="s">
        <v>82</v>
      </c>
      <c r="H69" s="4">
        <f t="shared" si="0"/>
        <v>16</v>
      </c>
      <c r="I69" s="1">
        <v>45367</v>
      </c>
      <c r="J69" s="1">
        <v>45382</v>
      </c>
      <c r="K69" s="4" t="s">
        <v>81</v>
      </c>
      <c r="L69" s="4" t="s">
        <v>138</v>
      </c>
      <c r="M69" s="4">
        <v>0</v>
      </c>
      <c r="N69" s="19" t="s">
        <v>242</v>
      </c>
      <c r="O69" s="20">
        <v>29.405147665846027</v>
      </c>
      <c r="P69" s="21" t="s">
        <v>201</v>
      </c>
      <c r="Q69" s="22">
        <v>248732.34175596992</v>
      </c>
      <c r="R69" s="22">
        <v>7314011.2386059752</v>
      </c>
    </row>
    <row r="70" spans="5:18">
      <c r="F70" s="1" t="s">
        <v>36</v>
      </c>
      <c r="G70" s="4" t="s">
        <v>83</v>
      </c>
      <c r="H70" s="4">
        <f t="shared" si="0"/>
        <v>15</v>
      </c>
      <c r="I70" s="1">
        <v>45383</v>
      </c>
      <c r="J70" s="1">
        <v>45397</v>
      </c>
      <c r="K70" s="4" t="s">
        <v>82</v>
      </c>
      <c r="L70" s="4" t="s">
        <v>138</v>
      </c>
      <c r="M70" s="4">
        <v>0</v>
      </c>
      <c r="N70" s="19" t="s">
        <v>243</v>
      </c>
      <c r="O70" s="20">
        <v>29.405147665846048</v>
      </c>
      <c r="P70" s="21" t="s">
        <v>201</v>
      </c>
      <c r="Q70" s="22">
        <v>251435.34175596994</v>
      </c>
      <c r="R70" s="22">
        <v>7393493.3527467633</v>
      </c>
    </row>
    <row r="71" spans="5:18">
      <c r="F71" s="1" t="s">
        <v>47</v>
      </c>
      <c r="G71" s="4" t="s">
        <v>84</v>
      </c>
      <c r="H71" s="4">
        <f t="shared" si="0"/>
        <v>15</v>
      </c>
      <c r="I71" s="1">
        <v>45398</v>
      </c>
      <c r="J71" s="1">
        <v>45412</v>
      </c>
      <c r="K71" s="4" t="s">
        <v>83</v>
      </c>
      <c r="L71" s="4" t="s">
        <v>138</v>
      </c>
      <c r="M71" s="4">
        <v>0</v>
      </c>
      <c r="N71" s="19" t="s">
        <v>303</v>
      </c>
      <c r="O71" s="20">
        <v>19.8974728449524</v>
      </c>
      <c r="P71" s="21" t="s">
        <v>201</v>
      </c>
      <c r="Q71" s="22">
        <v>251953.78102283512</v>
      </c>
      <c r="R71" s="22">
        <v>5013243.5160849448</v>
      </c>
    </row>
    <row r="72" spans="5:18" s="8" customFormat="1">
      <c r="F72" s="7" t="s">
        <v>85</v>
      </c>
      <c r="G72" s="8" t="s">
        <v>86</v>
      </c>
      <c r="H72" s="8">
        <f t="shared" si="0"/>
        <v>15</v>
      </c>
      <c r="I72" s="7">
        <v>45413</v>
      </c>
      <c r="J72" s="7">
        <v>45427</v>
      </c>
      <c r="K72" s="8" t="s">
        <v>84</v>
      </c>
      <c r="L72" s="8" t="s">
        <v>138</v>
      </c>
      <c r="M72" s="8">
        <v>0</v>
      </c>
      <c r="N72" s="19" t="s">
        <v>244</v>
      </c>
      <c r="O72" s="20">
        <v>19.8974728449524</v>
      </c>
      <c r="P72" s="21" t="s">
        <v>201</v>
      </c>
      <c r="Q72" s="22">
        <v>251953.78102283512</v>
      </c>
      <c r="R72" s="22">
        <v>5013243.5160849448</v>
      </c>
    </row>
    <row r="73" spans="5:18">
      <c r="F73" s="1" t="s">
        <v>38</v>
      </c>
      <c r="G73" s="4" t="s">
        <v>87</v>
      </c>
      <c r="H73" s="4">
        <f t="shared" si="0"/>
        <v>21</v>
      </c>
      <c r="I73" s="1">
        <v>45433</v>
      </c>
      <c r="J73" s="1">
        <v>45453</v>
      </c>
      <c r="K73" s="4" t="s">
        <v>98</v>
      </c>
      <c r="L73" s="4" t="s">
        <v>138</v>
      </c>
      <c r="M73" s="4">
        <v>0</v>
      </c>
      <c r="N73" s="19" t="s">
        <v>245</v>
      </c>
      <c r="O73" s="20">
        <v>32.532717728199103</v>
      </c>
      <c r="P73" s="21" t="s">
        <v>201</v>
      </c>
      <c r="Q73" s="22">
        <v>1014670.7155480697</v>
      </c>
      <c r="R73" s="22">
        <v>33009995.975995157</v>
      </c>
    </row>
    <row r="74" spans="5:18" s="6" customFormat="1">
      <c r="F74" s="5" t="s">
        <v>21</v>
      </c>
      <c r="G74" s="6" t="s">
        <v>88</v>
      </c>
      <c r="H74" s="6">
        <f t="shared" si="0"/>
        <v>5</v>
      </c>
      <c r="I74" s="5">
        <v>45454</v>
      </c>
      <c r="J74" s="5">
        <v>45458</v>
      </c>
      <c r="K74" s="6" t="s">
        <v>170</v>
      </c>
      <c r="L74" s="6" t="s">
        <v>138</v>
      </c>
      <c r="M74" s="6">
        <v>0</v>
      </c>
      <c r="N74" s="19" t="s">
        <v>246</v>
      </c>
      <c r="O74" s="20">
        <v>4</v>
      </c>
      <c r="P74" s="21" t="s">
        <v>204</v>
      </c>
      <c r="Q74" s="22">
        <v>1376477.5760929578</v>
      </c>
      <c r="R74" s="22">
        <v>5505910.304371831</v>
      </c>
    </row>
    <row r="75" spans="5:18">
      <c r="E75" s="4" t="s">
        <v>89</v>
      </c>
      <c r="F75" s="1"/>
      <c r="I75" s="1"/>
      <c r="J75" s="1"/>
    </row>
    <row r="76" spans="5:18">
      <c r="F76" s="1" t="s">
        <v>11</v>
      </c>
      <c r="G76" s="4" t="s">
        <v>90</v>
      </c>
      <c r="H76" s="4">
        <f t="shared" si="0"/>
        <v>10</v>
      </c>
      <c r="I76" s="1">
        <v>45205</v>
      </c>
      <c r="J76" s="1">
        <v>45214</v>
      </c>
      <c r="K76" s="4" t="s">
        <v>100</v>
      </c>
      <c r="L76" s="4" t="s">
        <v>138</v>
      </c>
      <c r="M76" s="4">
        <v>0</v>
      </c>
      <c r="N76" s="19" t="s">
        <v>247</v>
      </c>
      <c r="O76" s="20">
        <v>1</v>
      </c>
      <c r="P76" s="21" t="s">
        <v>221</v>
      </c>
      <c r="Q76" s="22">
        <v>29536836.220206123</v>
      </c>
      <c r="R76" s="22">
        <v>29536836.220206123</v>
      </c>
    </row>
    <row r="77" spans="5:18">
      <c r="F77" s="1" t="s">
        <v>78</v>
      </c>
      <c r="G77" s="4" t="s">
        <v>91</v>
      </c>
      <c r="H77" s="4">
        <f t="shared" si="0"/>
        <v>15</v>
      </c>
      <c r="I77" s="1">
        <v>45717</v>
      </c>
      <c r="J77" s="1">
        <v>45731</v>
      </c>
      <c r="K77" s="4" t="s">
        <v>134</v>
      </c>
      <c r="L77" s="4" t="s">
        <v>163</v>
      </c>
      <c r="M77" s="4">
        <v>0</v>
      </c>
      <c r="N77" s="19" t="s">
        <v>304</v>
      </c>
      <c r="O77" s="20">
        <v>1</v>
      </c>
      <c r="P77" s="21" t="s">
        <v>207</v>
      </c>
      <c r="Q77" s="22">
        <v>9744057.7559874505</v>
      </c>
      <c r="R77" s="22">
        <v>9744057.7559874505</v>
      </c>
    </row>
    <row r="78" spans="5:18">
      <c r="F78" s="1" t="s">
        <v>30</v>
      </c>
      <c r="G78" s="4" t="s">
        <v>92</v>
      </c>
      <c r="H78" s="4">
        <f t="shared" si="0"/>
        <v>15</v>
      </c>
      <c r="I78" s="1">
        <v>45236</v>
      </c>
      <c r="J78" s="1">
        <v>45250</v>
      </c>
      <c r="K78" s="4" t="s">
        <v>90</v>
      </c>
      <c r="L78" s="4" t="s">
        <v>138</v>
      </c>
      <c r="M78" s="4">
        <v>20</v>
      </c>
      <c r="N78" s="19" t="s">
        <v>305</v>
      </c>
      <c r="O78" s="20">
        <v>29.405147665845796</v>
      </c>
      <c r="P78" s="21" t="s">
        <v>201</v>
      </c>
      <c r="Q78" s="22">
        <v>672445.29254420358</v>
      </c>
      <c r="R78" s="22">
        <v>19773353.124465182</v>
      </c>
    </row>
    <row r="79" spans="5:18">
      <c r="F79" s="1" t="s">
        <v>32</v>
      </c>
      <c r="G79" s="4" t="s">
        <v>93</v>
      </c>
      <c r="H79" s="4">
        <f t="shared" si="0"/>
        <v>15</v>
      </c>
      <c r="I79" s="1">
        <v>45251</v>
      </c>
      <c r="J79" s="1">
        <v>45265</v>
      </c>
      <c r="K79" s="4" t="s">
        <v>92</v>
      </c>
      <c r="L79" s="4" t="s">
        <v>138</v>
      </c>
      <c r="M79" s="4">
        <v>0</v>
      </c>
      <c r="N79" s="19" t="s">
        <v>306</v>
      </c>
      <c r="O79" s="20">
        <v>29.405124872553589</v>
      </c>
      <c r="P79" s="21" t="s">
        <v>201</v>
      </c>
      <c r="Q79" s="22">
        <v>237845.25800731697</v>
      </c>
      <c r="R79" s="22">
        <v>6993869.5120498817</v>
      </c>
    </row>
    <row r="80" spans="5:18">
      <c r="F80" s="1" t="s">
        <v>34</v>
      </c>
      <c r="G80" s="4" t="s">
        <v>94</v>
      </c>
      <c r="H80" s="4">
        <f t="shared" si="0"/>
        <v>15</v>
      </c>
      <c r="I80" s="1">
        <v>45352</v>
      </c>
      <c r="J80" s="1">
        <v>45366</v>
      </c>
      <c r="K80" s="4" t="s">
        <v>93</v>
      </c>
      <c r="L80" s="4" t="s">
        <v>138</v>
      </c>
      <c r="M80" s="4">
        <v>0</v>
      </c>
      <c r="N80" s="19" t="s">
        <v>307</v>
      </c>
      <c r="O80" s="20">
        <v>29.405147665845778</v>
      </c>
      <c r="P80" s="21" t="s">
        <v>201</v>
      </c>
      <c r="Q80" s="22">
        <v>240548.23049984864</v>
      </c>
      <c r="R80" s="22">
        <v>7073356.2386059565</v>
      </c>
    </row>
    <row r="81" spans="4:18">
      <c r="F81" s="1" t="s">
        <v>36</v>
      </c>
      <c r="G81" s="4" t="s">
        <v>95</v>
      </c>
      <c r="H81" s="4">
        <f t="shared" si="0"/>
        <v>16</v>
      </c>
      <c r="I81" s="1">
        <v>45367</v>
      </c>
      <c r="J81" s="1">
        <v>45382</v>
      </c>
      <c r="K81" s="4" t="s">
        <v>94</v>
      </c>
      <c r="L81" s="4" t="s">
        <v>138</v>
      </c>
      <c r="M81" s="4">
        <v>0</v>
      </c>
      <c r="N81" s="19" t="s">
        <v>308</v>
      </c>
      <c r="O81" s="20">
        <v>29.405147665845799</v>
      </c>
      <c r="P81" s="21" t="s">
        <v>201</v>
      </c>
      <c r="Q81" s="22">
        <v>243251.23049984869</v>
      </c>
      <c r="R81" s="22">
        <v>7152838.3527467446</v>
      </c>
    </row>
    <row r="82" spans="4:18">
      <c r="F82" s="1" t="s">
        <v>47</v>
      </c>
      <c r="G82" s="4" t="s">
        <v>96</v>
      </c>
      <c r="H82" s="4">
        <f t="shared" ref="H82:H126" si="1">(J82-I82)+1</f>
        <v>15</v>
      </c>
      <c r="I82" s="1">
        <v>45383</v>
      </c>
      <c r="J82" s="1">
        <v>45397</v>
      </c>
      <c r="K82" s="4" t="s">
        <v>95</v>
      </c>
      <c r="L82" s="4" t="s">
        <v>138</v>
      </c>
      <c r="M82" s="4">
        <v>0</v>
      </c>
      <c r="N82" s="19" t="s">
        <v>309</v>
      </c>
      <c r="O82" s="20">
        <v>24.455265148801733</v>
      </c>
      <c r="P82" s="21" t="s">
        <v>201</v>
      </c>
      <c r="Q82" s="22">
        <v>242081.55971762093</v>
      </c>
      <c r="R82" s="22">
        <v>5920168.7305299006</v>
      </c>
    </row>
    <row r="83" spans="4:18" s="8" customFormat="1">
      <c r="F83" s="7" t="s">
        <v>85</v>
      </c>
      <c r="G83" s="8" t="s">
        <v>97</v>
      </c>
      <c r="H83" s="8">
        <f t="shared" si="1"/>
        <v>15</v>
      </c>
      <c r="I83" s="7">
        <v>45398</v>
      </c>
      <c r="J83" s="7">
        <v>45412</v>
      </c>
      <c r="K83" s="8" t="s">
        <v>96</v>
      </c>
      <c r="L83" s="8" t="s">
        <v>138</v>
      </c>
      <c r="M83" s="8">
        <v>0</v>
      </c>
      <c r="N83" s="19" t="s">
        <v>309</v>
      </c>
      <c r="O83" s="20">
        <v>24.455265148801733</v>
      </c>
      <c r="P83" s="21" t="s">
        <v>201</v>
      </c>
      <c r="Q83" s="22">
        <v>242081.55971762093</v>
      </c>
      <c r="R83" s="22">
        <v>5920168.7305299006</v>
      </c>
    </row>
    <row r="84" spans="4:18">
      <c r="F84" s="1" t="s">
        <v>38</v>
      </c>
      <c r="G84" s="4" t="s">
        <v>98</v>
      </c>
      <c r="H84" s="4">
        <f t="shared" si="1"/>
        <v>20</v>
      </c>
      <c r="I84" s="1">
        <v>45413</v>
      </c>
      <c r="J84" s="1">
        <v>45432</v>
      </c>
      <c r="K84" s="4" t="s">
        <v>97</v>
      </c>
      <c r="L84" s="4" t="s">
        <v>138</v>
      </c>
      <c r="M84" s="4">
        <v>0</v>
      </c>
      <c r="N84" s="19" t="s">
        <v>310</v>
      </c>
      <c r="O84" s="20">
        <v>32.532717728199103</v>
      </c>
      <c r="P84" s="21" t="s">
        <v>201</v>
      </c>
      <c r="Q84" s="22">
        <v>1014312.451227905</v>
      </c>
      <c r="R84" s="22">
        <v>32998340.663995154</v>
      </c>
    </row>
    <row r="85" spans="4:18" s="6" customFormat="1">
      <c r="F85" s="5" t="s">
        <v>21</v>
      </c>
      <c r="G85" s="6" t="s">
        <v>149</v>
      </c>
      <c r="H85" s="6">
        <f t="shared" si="1"/>
        <v>5</v>
      </c>
      <c r="I85" s="5">
        <v>45433</v>
      </c>
      <c r="J85" s="5">
        <v>45437</v>
      </c>
      <c r="K85" s="6" t="s">
        <v>98</v>
      </c>
      <c r="L85" s="6" t="s">
        <v>138</v>
      </c>
      <c r="M85" s="6">
        <v>0</v>
      </c>
      <c r="N85" s="19" t="s">
        <v>248</v>
      </c>
      <c r="O85" s="20">
        <v>4</v>
      </c>
      <c r="P85" s="21" t="s">
        <v>204</v>
      </c>
      <c r="Q85" s="22">
        <v>1377204.5259012692</v>
      </c>
      <c r="R85" s="22">
        <v>5508818.1036050767</v>
      </c>
    </row>
    <row r="86" spans="4:18">
      <c r="E86" s="4" t="s">
        <v>99</v>
      </c>
      <c r="F86" s="1"/>
      <c r="I86" s="1"/>
      <c r="J86" s="1"/>
    </row>
    <row r="87" spans="4:18">
      <c r="F87" s="1" t="s">
        <v>11</v>
      </c>
      <c r="G87" s="4" t="s">
        <v>100</v>
      </c>
      <c r="H87" s="4">
        <f t="shared" si="1"/>
        <v>5</v>
      </c>
      <c r="I87" s="1">
        <v>45200</v>
      </c>
      <c r="J87" s="1">
        <v>45204</v>
      </c>
      <c r="K87" s="13" t="s">
        <v>29</v>
      </c>
      <c r="L87" s="13" t="s">
        <v>161</v>
      </c>
      <c r="M87" s="13">
        <v>100</v>
      </c>
      <c r="N87" s="19" t="s">
        <v>311</v>
      </c>
      <c r="O87" s="20">
        <v>1</v>
      </c>
      <c r="P87" s="21" t="s">
        <v>221</v>
      </c>
      <c r="Q87" s="22">
        <v>27556071.937679</v>
      </c>
      <c r="R87" s="22">
        <v>27556071.937679</v>
      </c>
    </row>
    <row r="88" spans="4:18">
      <c r="F88" s="1" t="s">
        <v>30</v>
      </c>
      <c r="G88" s="4" t="s">
        <v>101</v>
      </c>
      <c r="H88" s="4">
        <f t="shared" si="1"/>
        <v>16</v>
      </c>
      <c r="I88" s="1">
        <v>45225</v>
      </c>
      <c r="J88" s="1">
        <v>45240</v>
      </c>
      <c r="K88" s="4" t="s">
        <v>100</v>
      </c>
      <c r="L88" s="4" t="s">
        <v>138</v>
      </c>
      <c r="M88" s="4">
        <v>21</v>
      </c>
      <c r="N88" s="19" t="s">
        <v>249</v>
      </c>
      <c r="O88" s="20">
        <v>29.405124872552115</v>
      </c>
      <c r="P88" s="21" t="s">
        <v>201</v>
      </c>
      <c r="Q88" s="22">
        <v>244900.69480275462</v>
      </c>
      <c r="R88" s="22">
        <v>7201335.5120497746</v>
      </c>
    </row>
    <row r="89" spans="4:18">
      <c r="F89" s="1" t="s">
        <v>32</v>
      </c>
      <c r="G89" s="4" t="s">
        <v>102</v>
      </c>
      <c r="H89" s="4">
        <f t="shared" si="1"/>
        <v>15</v>
      </c>
      <c r="I89" s="1">
        <v>45352</v>
      </c>
      <c r="J89" s="1">
        <v>45366</v>
      </c>
      <c r="K89" s="4" t="s">
        <v>101</v>
      </c>
      <c r="L89" s="4" t="s">
        <v>138</v>
      </c>
      <c r="M89" s="4">
        <v>100</v>
      </c>
      <c r="N89" s="19" t="s">
        <v>312</v>
      </c>
      <c r="O89" s="20">
        <v>29.405147665844357</v>
      </c>
      <c r="P89" s="21" t="s">
        <v>201</v>
      </c>
      <c r="Q89" s="22">
        <v>241861.50007762128</v>
      </c>
      <c r="R89" s="22">
        <v>7111973.12446508</v>
      </c>
    </row>
    <row r="90" spans="4:18">
      <c r="F90" s="1" t="s">
        <v>34</v>
      </c>
      <c r="G90" s="4" t="s">
        <v>103</v>
      </c>
      <c r="H90" s="4">
        <f t="shared" si="1"/>
        <v>16</v>
      </c>
      <c r="I90" s="1">
        <v>45367</v>
      </c>
      <c r="J90" s="1">
        <v>45382</v>
      </c>
      <c r="K90" s="4" t="s">
        <v>102</v>
      </c>
      <c r="L90" s="4" t="s">
        <v>138</v>
      </c>
      <c r="M90" s="4">
        <v>0</v>
      </c>
      <c r="N90" s="19" t="s">
        <v>313</v>
      </c>
      <c r="O90" s="20">
        <v>29.405147665844353</v>
      </c>
      <c r="P90" s="21" t="s">
        <v>201</v>
      </c>
      <c r="Q90" s="22">
        <v>244564.50007762131</v>
      </c>
      <c r="R90" s="22">
        <v>7191455.2386058578</v>
      </c>
    </row>
    <row r="91" spans="4:18">
      <c r="F91" s="1" t="s">
        <v>36</v>
      </c>
      <c r="G91" s="4" t="s">
        <v>104</v>
      </c>
      <c r="H91" s="4">
        <f t="shared" si="1"/>
        <v>15</v>
      </c>
      <c r="I91" s="1">
        <v>45383</v>
      </c>
      <c r="J91" s="1">
        <v>45397</v>
      </c>
      <c r="K91" s="4" t="s">
        <v>103</v>
      </c>
      <c r="L91" s="4" t="s">
        <v>138</v>
      </c>
      <c r="M91" s="4">
        <v>0</v>
      </c>
      <c r="N91" s="19" t="s">
        <v>314</v>
      </c>
      <c r="O91" s="20">
        <v>29.405147665844325</v>
      </c>
      <c r="P91" s="21" t="s">
        <v>201</v>
      </c>
      <c r="Q91" s="22">
        <v>247267.50007762123</v>
      </c>
      <c r="R91" s="22">
        <v>7270937.3527466254</v>
      </c>
    </row>
    <row r="92" spans="4:18">
      <c r="F92" s="1" t="s">
        <v>47</v>
      </c>
      <c r="G92" s="4" t="s">
        <v>105</v>
      </c>
      <c r="H92" s="4">
        <f t="shared" si="1"/>
        <v>15</v>
      </c>
      <c r="I92" s="1">
        <v>45398</v>
      </c>
      <c r="J92" s="1">
        <v>45412</v>
      </c>
      <c r="K92" s="4" t="s">
        <v>104</v>
      </c>
      <c r="L92" s="4" t="s">
        <v>138</v>
      </c>
      <c r="M92" s="4">
        <v>0</v>
      </c>
      <c r="N92" s="19" t="s">
        <v>315</v>
      </c>
      <c r="O92" s="20">
        <v>7.9393823479915886</v>
      </c>
      <c r="P92" s="21" t="s">
        <v>201</v>
      </c>
      <c r="Q92" s="22">
        <v>250887.45259707249</v>
      </c>
      <c r="R92" s="22">
        <v>1991891.4124817739</v>
      </c>
    </row>
    <row r="93" spans="4:18">
      <c r="F93" s="1" t="s">
        <v>38</v>
      </c>
      <c r="G93" s="4" t="s">
        <v>106</v>
      </c>
      <c r="H93" s="4">
        <f t="shared" si="1"/>
        <v>20</v>
      </c>
      <c r="I93" s="1">
        <v>45413</v>
      </c>
      <c r="J93" s="1">
        <v>45432</v>
      </c>
      <c r="K93" s="4" t="s">
        <v>105</v>
      </c>
      <c r="L93" s="4" t="s">
        <v>138</v>
      </c>
      <c r="M93" s="4">
        <v>0</v>
      </c>
      <c r="N93" s="19" t="s">
        <v>316</v>
      </c>
      <c r="O93" s="20">
        <v>32.532717728199103</v>
      </c>
      <c r="P93" s="21" t="s">
        <v>201</v>
      </c>
      <c r="Q93" s="22">
        <v>1014774.2325085634</v>
      </c>
      <c r="R93" s="22">
        <v>33013363.664050981</v>
      </c>
    </row>
    <row r="94" spans="4:18" s="6" customFormat="1">
      <c r="F94" s="5" t="s">
        <v>21</v>
      </c>
      <c r="G94" s="6" t="s">
        <v>150</v>
      </c>
      <c r="H94" s="6">
        <f t="shared" si="1"/>
        <v>5</v>
      </c>
      <c r="I94" s="5">
        <v>45433</v>
      </c>
      <c r="J94" s="5">
        <v>45437</v>
      </c>
      <c r="K94" s="6" t="s">
        <v>106</v>
      </c>
      <c r="L94" s="6" t="s">
        <v>138</v>
      </c>
      <c r="M94" s="6">
        <v>0</v>
      </c>
      <c r="N94" s="19" t="s">
        <v>250</v>
      </c>
      <c r="O94" s="20">
        <v>2</v>
      </c>
      <c r="P94" s="21" t="s">
        <v>204</v>
      </c>
      <c r="Q94" s="22">
        <v>1502172.4355927499</v>
      </c>
      <c r="R94" s="22">
        <v>3004344.8711854997</v>
      </c>
    </row>
    <row r="95" spans="4:18">
      <c r="D95" s="4" t="s">
        <v>130</v>
      </c>
      <c r="F95" s="1"/>
      <c r="I95" s="1"/>
      <c r="J95" s="1"/>
    </row>
    <row r="96" spans="4:18">
      <c r="E96" s="4" t="s">
        <v>107</v>
      </c>
      <c r="F96" s="1"/>
      <c r="I96" s="1"/>
      <c r="J96" s="1"/>
      <c r="N96" s="19" t="s">
        <v>322</v>
      </c>
      <c r="O96" s="20">
        <v>8</v>
      </c>
      <c r="P96" s="21" t="s">
        <v>221</v>
      </c>
      <c r="Q96" s="22">
        <v>3040447</v>
      </c>
      <c r="R96" s="22">
        <v>24323576</v>
      </c>
    </row>
    <row r="97" spans="5:18">
      <c r="F97" s="1" t="s">
        <v>108</v>
      </c>
      <c r="G97" s="4" t="s">
        <v>109</v>
      </c>
      <c r="H97" s="4">
        <f t="shared" si="1"/>
        <v>11</v>
      </c>
      <c r="I97" s="1">
        <v>45479</v>
      </c>
      <c r="J97" s="1">
        <v>45489</v>
      </c>
      <c r="K97" s="4" t="s">
        <v>165</v>
      </c>
      <c r="L97" s="14" t="s">
        <v>166</v>
      </c>
      <c r="M97" s="4" t="s">
        <v>167</v>
      </c>
      <c r="N97" s="19" t="s">
        <v>323</v>
      </c>
      <c r="O97" s="20">
        <v>6</v>
      </c>
      <c r="P97" s="21" t="s">
        <v>221</v>
      </c>
      <c r="Q97" s="22">
        <v>3040447</v>
      </c>
      <c r="R97" s="22">
        <v>18242682</v>
      </c>
    </row>
    <row r="98" spans="5:18">
      <c r="F98" s="1" t="s">
        <v>114</v>
      </c>
      <c r="G98" s="4" t="s">
        <v>115</v>
      </c>
      <c r="H98" s="4">
        <f>(J98-I98)+1</f>
        <v>4</v>
      </c>
      <c r="I98" s="1">
        <v>45495</v>
      </c>
      <c r="J98" s="1">
        <v>45498</v>
      </c>
      <c r="K98" s="4" t="s">
        <v>109</v>
      </c>
      <c r="L98" s="4" t="s">
        <v>138</v>
      </c>
      <c r="M98" s="4">
        <v>0</v>
      </c>
      <c r="N98" s="19" t="s">
        <v>324</v>
      </c>
      <c r="O98" s="20">
        <v>6</v>
      </c>
      <c r="P98" s="21" t="s">
        <v>221</v>
      </c>
      <c r="Q98" s="22">
        <v>3040447</v>
      </c>
      <c r="R98" s="22">
        <v>18242682</v>
      </c>
    </row>
    <row r="99" spans="5:18">
      <c r="F99" s="1" t="s">
        <v>118</v>
      </c>
      <c r="G99" s="4" t="s">
        <v>151</v>
      </c>
      <c r="H99" s="4">
        <f>(J99-I99)+1</f>
        <v>22</v>
      </c>
      <c r="I99" s="1">
        <v>45508</v>
      </c>
      <c r="J99" s="1">
        <v>45529</v>
      </c>
      <c r="K99" s="4" t="s">
        <v>115</v>
      </c>
      <c r="L99" s="4" t="s">
        <v>138</v>
      </c>
      <c r="M99" s="4">
        <v>10</v>
      </c>
    </row>
    <row r="100" spans="5:18">
      <c r="F100" s="1" t="s">
        <v>121</v>
      </c>
      <c r="G100" s="4" t="s">
        <v>122</v>
      </c>
      <c r="H100" s="4">
        <f>(J100-I100)+1</f>
        <v>46</v>
      </c>
      <c r="I100" s="1">
        <v>45530</v>
      </c>
      <c r="J100" s="1">
        <v>45575</v>
      </c>
      <c r="K100" s="4" t="s">
        <v>151</v>
      </c>
      <c r="L100" s="4" t="s">
        <v>138</v>
      </c>
      <c r="M100" s="4">
        <v>0</v>
      </c>
    </row>
    <row r="101" spans="5:18">
      <c r="F101" s="1" t="s">
        <v>125</v>
      </c>
      <c r="G101" s="4" t="s">
        <v>178</v>
      </c>
      <c r="H101" s="4">
        <f>(J101-I101)+1</f>
        <v>10</v>
      </c>
      <c r="I101" s="1">
        <v>45612</v>
      </c>
      <c r="J101" s="1">
        <v>45621</v>
      </c>
      <c r="K101" s="4" t="s">
        <v>177</v>
      </c>
      <c r="L101" s="14" t="s">
        <v>166</v>
      </c>
      <c r="M101" s="4" t="s">
        <v>199</v>
      </c>
    </row>
    <row r="102" spans="5:18">
      <c r="F102" s="1" t="s">
        <v>127</v>
      </c>
      <c r="G102" s="4" t="s">
        <v>182</v>
      </c>
      <c r="H102" s="4">
        <f>(J102-I102)+1</f>
        <v>11</v>
      </c>
      <c r="I102" s="1">
        <v>45798</v>
      </c>
      <c r="J102" s="1">
        <v>45808</v>
      </c>
      <c r="K102" s="4" t="s">
        <v>181</v>
      </c>
      <c r="L102" s="14" t="s">
        <v>166</v>
      </c>
      <c r="M102" s="4" t="s">
        <v>198</v>
      </c>
    </row>
    <row r="103" spans="5:18">
      <c r="E103" s="4" t="s">
        <v>110</v>
      </c>
      <c r="F103" s="1"/>
      <c r="I103" s="1"/>
      <c r="J103" s="1"/>
      <c r="L103" s="14"/>
    </row>
    <row r="104" spans="5:18">
      <c r="F104" s="1" t="s">
        <v>108</v>
      </c>
      <c r="G104" s="4" t="s">
        <v>111</v>
      </c>
      <c r="H104" s="4">
        <f t="shared" si="1"/>
        <v>6</v>
      </c>
      <c r="I104" s="1">
        <v>45473</v>
      </c>
      <c r="J104" s="1">
        <v>45478</v>
      </c>
      <c r="K104" s="4" t="s">
        <v>173</v>
      </c>
      <c r="L104" s="14" t="s">
        <v>171</v>
      </c>
      <c r="M104" s="4" t="s">
        <v>172</v>
      </c>
    </row>
    <row r="105" spans="5:18">
      <c r="F105" s="1" t="s">
        <v>114</v>
      </c>
      <c r="G105" s="4" t="s">
        <v>116</v>
      </c>
      <c r="H105" s="4">
        <f>(J105-I105)+1</f>
        <v>3</v>
      </c>
      <c r="I105" s="1">
        <v>45492</v>
      </c>
      <c r="J105" s="1">
        <v>45494</v>
      </c>
      <c r="K105" s="4" t="s">
        <v>111</v>
      </c>
      <c r="L105" s="4" t="s">
        <v>138</v>
      </c>
      <c r="M105" s="4">
        <v>0</v>
      </c>
      <c r="N105" s="19" t="s">
        <v>325</v>
      </c>
      <c r="O105" s="20">
        <v>242.89335557643128</v>
      </c>
      <c r="P105" s="21" t="s">
        <v>201</v>
      </c>
      <c r="Q105" s="22">
        <v>633587.5385791345</v>
      </c>
      <c r="R105" s="22">
        <v>153894203.29689759</v>
      </c>
    </row>
    <row r="106" spans="5:18">
      <c r="F106" s="1" t="s">
        <v>118</v>
      </c>
      <c r="G106" s="4" t="s">
        <v>119</v>
      </c>
      <c r="H106" s="4">
        <f>(J106-I106)+1</f>
        <v>6</v>
      </c>
      <c r="I106" s="1">
        <v>45502</v>
      </c>
      <c r="J106" s="1">
        <v>45507</v>
      </c>
      <c r="K106" s="4" t="s">
        <v>116</v>
      </c>
      <c r="L106" s="4" t="s">
        <v>138</v>
      </c>
      <c r="M106" s="4">
        <v>10</v>
      </c>
      <c r="N106" s="19" t="s">
        <v>326</v>
      </c>
      <c r="O106" s="20">
        <v>156.81654461482967</v>
      </c>
      <c r="P106" s="21" t="s">
        <v>201</v>
      </c>
      <c r="Q106" s="22">
        <v>621711.08847888384</v>
      </c>
      <c r="R106" s="22">
        <v>97494584.6439832</v>
      </c>
    </row>
    <row r="107" spans="5:18">
      <c r="F107" s="1" t="s">
        <v>121</v>
      </c>
      <c r="G107" s="4" t="s">
        <v>123</v>
      </c>
      <c r="H107" s="4">
        <f>(J107-I107)+1</f>
        <v>31</v>
      </c>
      <c r="I107" s="1">
        <v>45576</v>
      </c>
      <c r="J107" s="1">
        <v>45606</v>
      </c>
      <c r="K107" s="4" t="s">
        <v>175</v>
      </c>
      <c r="L107" s="4" t="s">
        <v>138</v>
      </c>
      <c r="M107" s="4">
        <v>0</v>
      </c>
      <c r="N107" s="19" t="s">
        <v>327</v>
      </c>
      <c r="O107" s="20">
        <v>156.57704968365192</v>
      </c>
      <c r="P107" s="21" t="s">
        <v>201</v>
      </c>
      <c r="Q107" s="22">
        <v>618126.12835773756</v>
      </c>
      <c r="R107" s="22">
        <v>96784365.510632887</v>
      </c>
    </row>
    <row r="108" spans="5:18">
      <c r="F108" s="1" t="s">
        <v>125</v>
      </c>
      <c r="G108" s="4" t="s">
        <v>179</v>
      </c>
      <c r="H108" s="4">
        <f>(J108-I108)+1</f>
        <v>10</v>
      </c>
      <c r="I108" s="1">
        <v>45612</v>
      </c>
      <c r="J108" s="1">
        <v>45621</v>
      </c>
      <c r="K108" s="4" t="s">
        <v>177</v>
      </c>
      <c r="L108" s="14" t="s">
        <v>166</v>
      </c>
      <c r="M108" s="4" t="s">
        <v>200</v>
      </c>
      <c r="N108" s="19" t="s">
        <v>328</v>
      </c>
      <c r="O108" s="20" t="s">
        <v>329</v>
      </c>
      <c r="P108" s="21" t="s">
        <v>330</v>
      </c>
      <c r="Q108" s="22">
        <v>85969.353308653401</v>
      </c>
      <c r="R108" s="22">
        <v>8174309.9900000002</v>
      </c>
    </row>
    <row r="109" spans="5:18">
      <c r="F109" s="1" t="s">
        <v>127</v>
      </c>
      <c r="G109" s="4" t="s">
        <v>183</v>
      </c>
      <c r="H109" s="4">
        <f>(J109-I109)+1</f>
        <v>11</v>
      </c>
      <c r="I109" s="1">
        <v>45798</v>
      </c>
      <c r="J109" s="1">
        <v>45808</v>
      </c>
      <c r="K109" s="4" t="s">
        <v>181</v>
      </c>
      <c r="L109" s="14" t="s">
        <v>166</v>
      </c>
      <c r="M109" s="4" t="s">
        <v>199</v>
      </c>
      <c r="N109" s="19" t="s">
        <v>331</v>
      </c>
      <c r="O109" s="20" t="s">
        <v>332</v>
      </c>
      <c r="P109" s="21" t="s">
        <v>330</v>
      </c>
      <c r="Q109" s="22">
        <v>73384.615564589723</v>
      </c>
      <c r="R109" s="22">
        <v>8845047.7139999997</v>
      </c>
    </row>
    <row r="110" spans="5:18">
      <c r="E110" s="4" t="s">
        <v>112</v>
      </c>
      <c r="F110" s="1"/>
      <c r="I110" s="1"/>
      <c r="J110" s="1"/>
      <c r="L110" s="14"/>
      <c r="N110" s="19" t="s">
        <v>333</v>
      </c>
      <c r="O110" s="20" t="s">
        <v>334</v>
      </c>
      <c r="P110" s="21" t="s">
        <v>330</v>
      </c>
      <c r="Q110" s="22">
        <v>73288.38781384936</v>
      </c>
      <c r="R110" s="22">
        <v>9165445.7800000012</v>
      </c>
    </row>
    <row r="111" spans="5:18">
      <c r="F111" s="1" t="s">
        <v>108</v>
      </c>
      <c r="G111" s="4" t="s">
        <v>113</v>
      </c>
      <c r="H111" s="4">
        <f t="shared" si="1"/>
        <v>4</v>
      </c>
      <c r="I111" s="1">
        <v>45469</v>
      </c>
      <c r="J111" s="1">
        <v>45472</v>
      </c>
      <c r="K111" s="4" t="s">
        <v>174</v>
      </c>
      <c r="L111" s="14" t="s">
        <v>171</v>
      </c>
      <c r="M111" s="4" t="s">
        <v>172</v>
      </c>
      <c r="N111" s="19" t="s">
        <v>335</v>
      </c>
      <c r="O111" s="20">
        <v>242.89335557643128</v>
      </c>
      <c r="P111" s="21" t="s">
        <v>336</v>
      </c>
      <c r="Q111" s="22">
        <v>633587.5385791345</v>
      </c>
      <c r="R111" s="22">
        <v>153894203.29689759</v>
      </c>
    </row>
    <row r="112" spans="5:18">
      <c r="F112" s="1" t="s">
        <v>114</v>
      </c>
      <c r="G112" s="4" t="s">
        <v>117</v>
      </c>
      <c r="H112" s="4">
        <f t="shared" si="1"/>
        <v>2</v>
      </c>
      <c r="I112" s="1">
        <v>45490</v>
      </c>
      <c r="J112" s="1">
        <v>45491</v>
      </c>
      <c r="K112" s="4" t="s">
        <v>113</v>
      </c>
      <c r="L112" s="4" t="s">
        <v>138</v>
      </c>
      <c r="M112" s="4">
        <v>0</v>
      </c>
      <c r="N112" s="19" t="s">
        <v>337</v>
      </c>
      <c r="O112" s="20">
        <v>156.81654461482967</v>
      </c>
      <c r="P112" s="21" t="s">
        <v>336</v>
      </c>
      <c r="Q112" s="22">
        <v>621711.08847888384</v>
      </c>
      <c r="R112" s="22">
        <v>97494584.6439832</v>
      </c>
    </row>
    <row r="113" spans="4:18">
      <c r="F113" s="1" t="s">
        <v>118</v>
      </c>
      <c r="G113" s="4" t="s">
        <v>120</v>
      </c>
      <c r="H113" s="4">
        <f t="shared" si="1"/>
        <v>3</v>
      </c>
      <c r="I113" s="1">
        <v>45499</v>
      </c>
      <c r="J113" s="1">
        <v>45501</v>
      </c>
      <c r="K113" s="4" t="s">
        <v>117</v>
      </c>
      <c r="L113" s="4" t="s">
        <v>138</v>
      </c>
      <c r="M113" s="4">
        <v>10</v>
      </c>
      <c r="N113" s="19" t="s">
        <v>338</v>
      </c>
      <c r="O113" s="20">
        <v>156.57704968365192</v>
      </c>
      <c r="P113" s="21" t="s">
        <v>336</v>
      </c>
      <c r="Q113" s="22">
        <v>618126.12835773756</v>
      </c>
      <c r="R113" s="22">
        <v>96784365.510632887</v>
      </c>
    </row>
    <row r="114" spans="4:18">
      <c r="F114" s="1" t="s">
        <v>121</v>
      </c>
      <c r="G114" s="4" t="s">
        <v>124</v>
      </c>
      <c r="H114" s="4">
        <f t="shared" si="1"/>
        <v>46</v>
      </c>
      <c r="I114" s="1">
        <v>45530</v>
      </c>
      <c r="J114" s="1">
        <v>45575</v>
      </c>
      <c r="K114" s="4" t="s">
        <v>176</v>
      </c>
      <c r="L114" s="4" t="s">
        <v>138</v>
      </c>
      <c r="M114" s="4">
        <v>0</v>
      </c>
    </row>
    <row r="115" spans="4:18">
      <c r="F115" s="1" t="s">
        <v>125</v>
      </c>
      <c r="G115" s="4" t="s">
        <v>180</v>
      </c>
      <c r="H115" s="4">
        <f t="shared" si="1"/>
        <v>10</v>
      </c>
      <c r="I115" s="1">
        <v>45612</v>
      </c>
      <c r="J115" s="1">
        <v>45621</v>
      </c>
      <c r="K115" s="4" t="s">
        <v>177</v>
      </c>
      <c r="L115" s="14" t="s">
        <v>166</v>
      </c>
      <c r="M115" s="4" t="s">
        <v>198</v>
      </c>
    </row>
    <row r="116" spans="4:18">
      <c r="F116" s="1" t="s">
        <v>127</v>
      </c>
      <c r="G116" s="4" t="s">
        <v>184</v>
      </c>
      <c r="H116" s="4">
        <f t="shared" si="1"/>
        <v>11</v>
      </c>
      <c r="I116" s="1">
        <v>45798</v>
      </c>
      <c r="J116" s="1">
        <v>45808</v>
      </c>
      <c r="K116" s="4" t="s">
        <v>181</v>
      </c>
      <c r="L116" s="14" t="s">
        <v>166</v>
      </c>
      <c r="M116" s="4" t="s">
        <v>199</v>
      </c>
      <c r="N116" s="19"/>
      <c r="O116" s="20"/>
      <c r="P116" s="21"/>
      <c r="Q116" s="22"/>
      <c r="R116" s="22"/>
    </row>
    <row r="117" spans="4:18">
      <c r="D117" s="4" t="s">
        <v>137</v>
      </c>
      <c r="F117" s="1"/>
      <c r="I117" s="1"/>
      <c r="J117" s="1"/>
      <c r="N117" s="19"/>
      <c r="O117" s="20"/>
      <c r="P117" s="21"/>
      <c r="Q117" s="22"/>
      <c r="R117" s="22"/>
    </row>
    <row r="118" spans="4:18">
      <c r="E118" s="4" t="s">
        <v>137</v>
      </c>
      <c r="F118" s="1"/>
      <c r="I118" s="1"/>
      <c r="J118" s="1"/>
      <c r="N118" s="19"/>
      <c r="O118" s="20"/>
      <c r="P118" s="21"/>
      <c r="Q118" s="22"/>
      <c r="R118" s="22"/>
    </row>
    <row r="119" spans="4:18">
      <c r="F119" s="1" t="s">
        <v>154</v>
      </c>
      <c r="G119" s="4" t="s">
        <v>128</v>
      </c>
      <c r="H119" s="4">
        <f t="shared" si="1"/>
        <v>61</v>
      </c>
      <c r="I119" s="1">
        <v>44805</v>
      </c>
      <c r="J119" s="1">
        <v>44865</v>
      </c>
      <c r="K119" s="4" t="s">
        <v>160</v>
      </c>
      <c r="L119" s="4" t="s">
        <v>141</v>
      </c>
      <c r="M119" s="4">
        <v>0</v>
      </c>
      <c r="N119" s="19" t="s">
        <v>339</v>
      </c>
      <c r="O119" s="20">
        <v>1</v>
      </c>
      <c r="P119" s="21" t="s">
        <v>207</v>
      </c>
      <c r="Q119" s="22">
        <v>36234748</v>
      </c>
      <c r="R119" s="22">
        <v>36234748</v>
      </c>
    </row>
    <row r="120" spans="4:18" s="8" customFormat="1">
      <c r="F120" s="7" t="s">
        <v>155</v>
      </c>
      <c r="G120" s="8" t="s">
        <v>129</v>
      </c>
      <c r="H120" s="8">
        <f t="shared" si="1"/>
        <v>15</v>
      </c>
      <c r="I120" s="7">
        <v>45154</v>
      </c>
      <c r="J120" s="7">
        <v>45168</v>
      </c>
      <c r="K120" s="8" t="s">
        <v>24</v>
      </c>
      <c r="L120" s="8" t="s">
        <v>138</v>
      </c>
      <c r="M120" s="8">
        <v>0</v>
      </c>
      <c r="N120" s="19" t="s">
        <v>340</v>
      </c>
      <c r="O120" s="20">
        <v>1</v>
      </c>
      <c r="P120" s="21" t="s">
        <v>207</v>
      </c>
      <c r="Q120" s="22">
        <v>9960122</v>
      </c>
      <c r="R120" s="22">
        <v>9960122</v>
      </c>
    </row>
    <row r="121" spans="4:18" s="8" customFormat="1">
      <c r="F121" s="8" t="s">
        <v>156</v>
      </c>
      <c r="G121" s="8" t="s">
        <v>131</v>
      </c>
      <c r="H121" s="8">
        <f t="shared" si="1"/>
        <v>31</v>
      </c>
      <c r="I121" s="7">
        <v>45499</v>
      </c>
      <c r="J121" s="7">
        <v>45529</v>
      </c>
      <c r="K121" s="8" t="s">
        <v>160</v>
      </c>
      <c r="L121" s="8" t="s">
        <v>141</v>
      </c>
      <c r="M121" s="8">
        <v>50</v>
      </c>
      <c r="N121" s="19" t="s">
        <v>341</v>
      </c>
      <c r="O121" s="20">
        <v>1</v>
      </c>
      <c r="P121" s="21" t="s">
        <v>207</v>
      </c>
      <c r="Q121" s="22">
        <v>412442081</v>
      </c>
      <c r="R121" s="22">
        <v>412442081</v>
      </c>
    </row>
    <row r="122" spans="4:18" s="8" customFormat="1">
      <c r="F122" s="7" t="s">
        <v>132</v>
      </c>
      <c r="G122" s="8" t="s">
        <v>133</v>
      </c>
      <c r="H122" s="8">
        <f t="shared" si="1"/>
        <v>109</v>
      </c>
      <c r="I122" s="7">
        <v>44958</v>
      </c>
      <c r="J122" s="7">
        <v>45066</v>
      </c>
      <c r="K122" s="8" t="s">
        <v>160</v>
      </c>
      <c r="L122" s="8" t="s">
        <v>141</v>
      </c>
      <c r="M122" s="8">
        <v>100</v>
      </c>
      <c r="N122" s="19" t="s">
        <v>342</v>
      </c>
      <c r="O122" s="20">
        <v>1</v>
      </c>
      <c r="P122" s="21" t="s">
        <v>207</v>
      </c>
      <c r="Q122" s="22">
        <v>414535347.58000004</v>
      </c>
      <c r="R122" s="22">
        <v>414535347.58000004</v>
      </c>
    </row>
    <row r="123" spans="4:18" s="8" customFormat="1">
      <c r="F123" s="7" t="s">
        <v>157</v>
      </c>
      <c r="G123" s="8" t="s">
        <v>134</v>
      </c>
      <c r="H123" s="8">
        <f t="shared" si="1"/>
        <v>31</v>
      </c>
      <c r="I123" s="7">
        <v>45717</v>
      </c>
      <c r="J123" s="7">
        <v>45747</v>
      </c>
      <c r="K123" s="8" t="s">
        <v>185</v>
      </c>
      <c r="L123" s="8" t="s">
        <v>196</v>
      </c>
      <c r="M123" s="8" t="s">
        <v>197</v>
      </c>
      <c r="N123" s="19" t="s">
        <v>343</v>
      </c>
      <c r="O123" s="20">
        <v>1</v>
      </c>
      <c r="P123" s="21" t="s">
        <v>344</v>
      </c>
      <c r="Q123" s="22">
        <v>318505276.99000001</v>
      </c>
      <c r="R123" s="22">
        <v>318505276.99000001</v>
      </c>
    </row>
    <row r="124" spans="4:18" s="8" customFormat="1">
      <c r="F124" s="7" t="s">
        <v>158</v>
      </c>
      <c r="G124" s="8" t="s">
        <v>187</v>
      </c>
      <c r="H124" s="8">
        <f t="shared" si="1"/>
        <v>30</v>
      </c>
      <c r="I124" s="7">
        <v>45748</v>
      </c>
      <c r="J124" s="7">
        <v>45777</v>
      </c>
      <c r="K124" s="8" t="s">
        <v>185</v>
      </c>
      <c r="L124" s="8" t="s">
        <v>186</v>
      </c>
      <c r="M124" s="8" t="s">
        <v>197</v>
      </c>
      <c r="N124" s="19" t="s">
        <v>345</v>
      </c>
      <c r="O124" s="20">
        <v>1</v>
      </c>
      <c r="P124" s="21" t="s">
        <v>344</v>
      </c>
      <c r="Q124" s="22">
        <v>318505276.99000001</v>
      </c>
      <c r="R124" s="22">
        <v>318505276.99000001</v>
      </c>
    </row>
    <row r="125" spans="4:18" s="8" customFormat="1">
      <c r="F125" s="30" t="s">
        <v>348</v>
      </c>
      <c r="G125" s="30" t="s">
        <v>349</v>
      </c>
      <c r="H125" s="30">
        <f t="shared" si="1"/>
        <v>8</v>
      </c>
      <c r="I125" s="31">
        <v>45809</v>
      </c>
      <c r="J125" s="31">
        <v>45816</v>
      </c>
      <c r="K125" s="30" t="s">
        <v>187</v>
      </c>
      <c r="L125" s="30" t="s">
        <v>163</v>
      </c>
      <c r="M125" s="30">
        <v>0</v>
      </c>
      <c r="N125" s="19" t="s">
        <v>346</v>
      </c>
      <c r="O125" s="20">
        <v>1</v>
      </c>
      <c r="P125" s="21" t="s">
        <v>344</v>
      </c>
      <c r="Q125" s="22">
        <v>318505276.99000001</v>
      </c>
      <c r="R125" s="22">
        <v>318505276.99000001</v>
      </c>
    </row>
    <row r="126" spans="4:18">
      <c r="F126" s="1" t="s">
        <v>159</v>
      </c>
      <c r="G126" s="4" t="s">
        <v>135</v>
      </c>
      <c r="H126" s="4">
        <f t="shared" si="1"/>
        <v>61</v>
      </c>
      <c r="I126" s="1">
        <v>45809</v>
      </c>
      <c r="J126" s="1">
        <v>45869</v>
      </c>
      <c r="K126" s="4" t="s">
        <v>187</v>
      </c>
      <c r="L126" s="4" t="s">
        <v>163</v>
      </c>
      <c r="M126" s="4">
        <v>0</v>
      </c>
      <c r="N126" s="19" t="s">
        <v>347</v>
      </c>
      <c r="O126" s="20">
        <v>1</v>
      </c>
      <c r="P126" s="21" t="s">
        <v>207</v>
      </c>
      <c r="Q126" s="22">
        <v>318505276.99000001</v>
      </c>
      <c r="R126" s="22">
        <v>318505276.99000001</v>
      </c>
    </row>
    <row r="127" spans="4:18">
      <c r="N127" s="19"/>
      <c r="O127" s="20"/>
      <c r="P127" s="21"/>
      <c r="Q127" s="22"/>
      <c r="R127" s="22"/>
    </row>
    <row r="128" spans="4:18">
      <c r="N128" s="19"/>
      <c r="O128" s="20"/>
      <c r="P128" s="21"/>
      <c r="Q128" s="22"/>
      <c r="R128" s="22"/>
    </row>
    <row r="130" spans="6:18" s="9" customFormat="1">
      <c r="F130" s="10" t="s">
        <v>146</v>
      </c>
      <c r="G130" s="10" t="s">
        <v>145</v>
      </c>
      <c r="H130" s="9">
        <v>30</v>
      </c>
      <c r="I130" s="33">
        <v>45017</v>
      </c>
      <c r="J130" s="33">
        <v>45046</v>
      </c>
      <c r="N130" s="19" t="s">
        <v>350</v>
      </c>
      <c r="O130" s="20">
        <v>1</v>
      </c>
      <c r="P130" s="21" t="s">
        <v>207</v>
      </c>
      <c r="Q130" s="22">
        <v>33886898.07</v>
      </c>
      <c r="R130" s="22">
        <v>33886898.07</v>
      </c>
    </row>
    <row r="131" spans="6:18" s="9" customFormat="1">
      <c r="F131" s="9" t="s">
        <v>152</v>
      </c>
      <c r="G131" s="9" t="s">
        <v>352</v>
      </c>
      <c r="H131" s="9">
        <v>59</v>
      </c>
      <c r="I131" s="33">
        <v>45323</v>
      </c>
      <c r="J131" s="33">
        <v>45382</v>
      </c>
      <c r="N131" s="19" t="s">
        <v>351</v>
      </c>
      <c r="O131" s="20">
        <v>8</v>
      </c>
      <c r="P131" s="21" t="s">
        <v>221</v>
      </c>
      <c r="Q131" s="22">
        <v>22306109</v>
      </c>
      <c r="R131" s="22">
        <v>178448872</v>
      </c>
    </row>
  </sheetData>
  <mergeCells count="1">
    <mergeCell ref="Q5:R5"/>
  </mergeCells>
  <phoneticPr fontId="18" type="noConversion"/>
  <pageMargins left="0.70866141732283472" right="0.70866141732283472" top="0.74803149606299213" bottom="0.74803149606299213" header="0.31496062992125984" footer="0.31496062992125984"/>
  <pageSetup paperSize="8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양평이천(용담천2교)공정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monad</dc:creator>
  <cp:lastModifiedBy>신상현</cp:lastModifiedBy>
  <cp:lastPrinted>2021-10-12T06:44:47Z</cp:lastPrinted>
  <dcterms:created xsi:type="dcterms:W3CDTF">2021-09-16T07:06:46Z</dcterms:created>
  <dcterms:modified xsi:type="dcterms:W3CDTF">2021-11-23T10:00:06Z</dcterms:modified>
</cp:coreProperties>
</file>