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36" windowWidth="9540" windowHeight="7944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74" i="1" l="1"/>
  <c r="K74" i="1"/>
  <c r="F74" i="1"/>
  <c r="P73" i="1"/>
  <c r="K73" i="1"/>
  <c r="F73" i="1"/>
  <c r="P72" i="1"/>
  <c r="K72" i="1"/>
  <c r="F72" i="1"/>
  <c r="P71" i="1"/>
  <c r="K71" i="1"/>
  <c r="F71" i="1"/>
  <c r="P70" i="1"/>
  <c r="K70" i="1"/>
  <c r="F70" i="1"/>
  <c r="P69" i="1"/>
  <c r="K69" i="1"/>
  <c r="F69" i="1"/>
  <c r="P67" i="1"/>
  <c r="K67" i="1"/>
  <c r="F67" i="1"/>
  <c r="P66" i="1"/>
  <c r="K66" i="1"/>
  <c r="F66" i="1"/>
  <c r="P65" i="1"/>
  <c r="K65" i="1"/>
  <c r="F65" i="1"/>
  <c r="P64" i="1"/>
  <c r="K64" i="1"/>
  <c r="F64" i="1"/>
  <c r="P63" i="1"/>
  <c r="K63" i="1"/>
  <c r="F63" i="1"/>
  <c r="P62" i="1"/>
  <c r="K62" i="1"/>
  <c r="F62" i="1"/>
  <c r="P59" i="1"/>
  <c r="K59" i="1"/>
  <c r="F59" i="1"/>
  <c r="P58" i="1"/>
  <c r="K58" i="1"/>
  <c r="F58" i="1"/>
  <c r="P57" i="1"/>
  <c r="K57" i="1"/>
  <c r="F57" i="1"/>
  <c r="P56" i="1"/>
  <c r="K56" i="1"/>
  <c r="F56" i="1"/>
  <c r="P55" i="1"/>
  <c r="K55" i="1"/>
  <c r="F55" i="1"/>
  <c r="P54" i="1"/>
  <c r="K54" i="1"/>
  <c r="F54" i="1"/>
  <c r="P52" i="1"/>
  <c r="K52" i="1"/>
  <c r="F52" i="1"/>
  <c r="P51" i="1"/>
  <c r="K51" i="1"/>
  <c r="F51" i="1"/>
  <c r="P50" i="1"/>
  <c r="K50" i="1"/>
  <c r="F50" i="1"/>
  <c r="P49" i="1"/>
  <c r="K49" i="1"/>
  <c r="F49" i="1"/>
  <c r="P48" i="1"/>
  <c r="K48" i="1"/>
  <c r="F48" i="1"/>
  <c r="P47" i="1"/>
  <c r="K47" i="1"/>
  <c r="F47" i="1"/>
  <c r="P44" i="1"/>
  <c r="K44" i="1"/>
  <c r="F44" i="1"/>
  <c r="P43" i="1"/>
  <c r="K43" i="1"/>
  <c r="F43" i="1"/>
  <c r="P42" i="1"/>
  <c r="K42" i="1"/>
  <c r="F42" i="1"/>
  <c r="P41" i="1"/>
  <c r="K41" i="1"/>
  <c r="F41" i="1"/>
  <c r="P40" i="1"/>
  <c r="K40" i="1"/>
  <c r="F40" i="1"/>
  <c r="P39" i="1"/>
  <c r="K39" i="1"/>
  <c r="F39" i="1"/>
  <c r="P37" i="1"/>
  <c r="K37" i="1"/>
  <c r="F37" i="1"/>
  <c r="P36" i="1"/>
  <c r="K36" i="1"/>
  <c r="F36" i="1"/>
  <c r="P35" i="1"/>
  <c r="K35" i="1"/>
  <c r="F35" i="1"/>
  <c r="P34" i="1"/>
  <c r="K34" i="1"/>
  <c r="F34" i="1"/>
  <c r="P33" i="1"/>
  <c r="K33" i="1"/>
  <c r="F33" i="1"/>
  <c r="P32" i="1"/>
  <c r="K32" i="1"/>
  <c r="F32" i="1"/>
  <c r="P29" i="1"/>
  <c r="K29" i="1"/>
  <c r="F29" i="1"/>
  <c r="P28" i="1"/>
  <c r="K28" i="1"/>
  <c r="F28" i="1"/>
  <c r="P27" i="1"/>
  <c r="K27" i="1"/>
  <c r="F27" i="1"/>
  <c r="P26" i="1"/>
  <c r="K26" i="1"/>
  <c r="F26" i="1"/>
  <c r="P25" i="1"/>
  <c r="K25" i="1"/>
  <c r="F25" i="1"/>
  <c r="P24" i="1"/>
  <c r="K24" i="1"/>
  <c r="F24" i="1"/>
  <c r="P22" i="1"/>
  <c r="K22" i="1"/>
  <c r="F22" i="1"/>
  <c r="P21" i="1"/>
  <c r="K21" i="1"/>
  <c r="F21" i="1"/>
  <c r="P20" i="1"/>
  <c r="K20" i="1"/>
  <c r="F20" i="1"/>
  <c r="P19" i="1"/>
  <c r="K19" i="1"/>
  <c r="F19" i="1"/>
  <c r="P18" i="1"/>
  <c r="K18" i="1"/>
  <c r="F18" i="1"/>
  <c r="P17" i="1"/>
  <c r="K17" i="1"/>
  <c r="F17" i="1"/>
  <c r="F9" i="1"/>
  <c r="F14" i="1"/>
  <c r="F13" i="1"/>
  <c r="F12" i="1"/>
  <c r="F11" i="1"/>
  <c r="F10" i="1"/>
  <c r="K14" i="1"/>
  <c r="K13" i="1"/>
  <c r="K12" i="1"/>
  <c r="K11" i="1"/>
  <c r="K10" i="1"/>
  <c r="K9" i="1"/>
  <c r="P14" i="1"/>
  <c r="P13" i="1"/>
  <c r="P12" i="1"/>
  <c r="P11" i="1"/>
  <c r="P10" i="1"/>
  <c r="P9" i="1"/>
  <c r="P7" i="1"/>
  <c r="P6" i="1"/>
  <c r="P5" i="1"/>
  <c r="P4" i="1"/>
  <c r="P3" i="1"/>
  <c r="P2" i="1"/>
  <c r="K7" i="1"/>
  <c r="K6" i="1"/>
  <c r="K5" i="1"/>
  <c r="K4" i="1"/>
  <c r="K3" i="1"/>
  <c r="K2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<sst xmlns="http://schemas.openxmlformats.org/spreadsheetml/2006/main" count="131" uniqueCount="11">
  <si>
    <t>Alpha</t>
  </si>
  <si>
    <t>1,1</t>
  </si>
  <si>
    <t>1,2</t>
  </si>
  <si>
    <t>1,3</t>
  </si>
  <si>
    <t>2,1</t>
  </si>
  <si>
    <t>2,2</t>
  </si>
  <si>
    <t>2,3</t>
  </si>
  <si>
    <t>Theoretical</t>
  </si>
  <si>
    <t>U post</t>
  </si>
  <si>
    <t>S post</t>
  </si>
  <si>
    <t>U pre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</si>
</sst>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Hash 1 &amp; 1 Combined Trials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U pre</c:v>
                </c:pt>
              </c:strCache>
            </c:strRef>
          </c:tx>
          <c:cat>
            <c:numRef>
              <c:f>Sheet1!$A$32:$A$37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13</c:v>
                </c:pt>
                <c:pt idx="4">
                  <c:v>49</c:v>
                </c:pt>
                <c:pt idx="5">
                  <c:v>227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Sheet1!$E$1</c:f>
              <c:strCache>
                <c:ptCount val="1"/>
                <c:pt idx="0">
                  <c:v>U post</c:v>
                </c:pt>
              </c:strCache>
            </c:strRef>
          </c:tx>
          <c:cat>
            <c:numRef>
              <c:f>Sheet1!$A$32:$A$37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Sheet1!$E$2:$E$7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13</c:v>
                </c:pt>
                <c:pt idx="4">
                  <c:v>49</c:v>
                </c:pt>
                <c:pt idx="5">
                  <c:v>227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Sheet1!$F$1</c:f>
              <c:strCache>
                <c:ptCount val="1"/>
                <c:pt idx="0">
                  <c:v>Theoretical</c:v>
                </c:pt>
              </c:strCache>
            </c:strRef>
          </c:tx>
          <c:cat>
            <c:numRef>
              <c:f>Sheet1!$A$32:$A$37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Sheet1!$F$2:$F$7</c:f>
              <c:numCache>
                <c:formatCode>General</c:formatCode>
                <c:ptCount val="6"/>
                <c:pt idx="0">
                  <c:v>1.0526315789473684</c:v>
                </c:pt>
                <c:pt idx="1">
                  <c:v>1.1111111111111112</c:v>
                </c:pt>
                <c:pt idx="2">
                  <c:v>2</c:v>
                </c:pt>
                <c:pt idx="3">
                  <c:v>5.0000000000000009</c:v>
                </c:pt>
                <c:pt idx="4">
                  <c:v>10.000000000000002</c:v>
                </c:pt>
                <c:pt idx="5">
                  <c:v>19.999999999999982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Sheet1!$C$16</c:f>
              <c:strCache>
                <c:ptCount val="1"/>
                <c:pt idx="0">
                  <c:v>U pre</c:v>
                </c:pt>
              </c:strCache>
            </c:strRef>
          </c:tx>
          <c:cat>
            <c:numRef>
              <c:f>Sheet1!$A$32:$A$37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Sheet1!$C$17:$C$22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13</c:v>
                </c:pt>
                <c:pt idx="4">
                  <c:v>49</c:v>
                </c:pt>
                <c:pt idx="5">
                  <c:v>199</c:v>
                </c:pt>
              </c:numCache>
            </c:numRef>
          </c:val>
          <c:smooth val="0"/>
        </c:ser>
        <c:ser>
          <c:idx val="8"/>
          <c:order val="4"/>
          <c:tx>
            <c:strRef>
              <c:f>Sheet1!$E$16</c:f>
              <c:strCache>
                <c:ptCount val="1"/>
                <c:pt idx="0">
                  <c:v>U post</c:v>
                </c:pt>
              </c:strCache>
            </c:strRef>
          </c:tx>
          <c:cat>
            <c:numRef>
              <c:f>Sheet1!$A$32:$A$37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Sheet1!$E$17:$E$22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13</c:v>
                </c:pt>
                <c:pt idx="4">
                  <c:v>49</c:v>
                </c:pt>
                <c:pt idx="5">
                  <c:v>199</c:v>
                </c:pt>
              </c:numCache>
            </c:numRef>
          </c:val>
          <c:smooth val="0"/>
        </c:ser>
        <c:ser>
          <c:idx val="10"/>
          <c:order val="5"/>
          <c:tx>
            <c:strRef>
              <c:f>Sheet1!$C$31</c:f>
              <c:strCache>
                <c:ptCount val="1"/>
                <c:pt idx="0">
                  <c:v>U pre</c:v>
                </c:pt>
              </c:strCache>
            </c:strRef>
          </c:tx>
          <c:cat>
            <c:numRef>
              <c:f>Sheet1!$A$32:$A$37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Sheet1!$C$32:$C$37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12</c:v>
                </c:pt>
                <c:pt idx="4">
                  <c:v>49</c:v>
                </c:pt>
                <c:pt idx="5">
                  <c:v>200</c:v>
                </c:pt>
              </c:numCache>
            </c:numRef>
          </c:val>
          <c:smooth val="0"/>
        </c:ser>
        <c:ser>
          <c:idx val="12"/>
          <c:order val="6"/>
          <c:tx>
            <c:strRef>
              <c:f>Sheet1!$E$31</c:f>
              <c:strCache>
                <c:ptCount val="1"/>
                <c:pt idx="0">
                  <c:v>U post</c:v>
                </c:pt>
              </c:strCache>
            </c:strRef>
          </c:tx>
          <c:cat>
            <c:numRef>
              <c:f>Sheet1!$A$32:$A$37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Sheet1!$E$32:$E$37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12</c:v>
                </c:pt>
                <c:pt idx="4">
                  <c:v>49</c:v>
                </c:pt>
                <c:pt idx="5">
                  <c:v>200</c:v>
                </c:pt>
              </c:numCache>
            </c:numRef>
          </c:val>
          <c:smooth val="0"/>
        </c:ser>
        <c:ser>
          <c:idx val="14"/>
          <c:order val="7"/>
          <c:tx>
            <c:strRef>
              <c:f>Sheet1!$C$46</c:f>
              <c:strCache>
                <c:ptCount val="1"/>
                <c:pt idx="0">
                  <c:v>U pre</c:v>
                </c:pt>
              </c:strCache>
            </c:strRef>
          </c:tx>
          <c:cat>
            <c:numRef>
              <c:f>Sheet1!$A$32:$A$37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Sheet1!$C$47:$C$52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12</c:v>
                </c:pt>
                <c:pt idx="4">
                  <c:v>52</c:v>
                </c:pt>
                <c:pt idx="5">
                  <c:v>192</c:v>
                </c:pt>
              </c:numCache>
            </c:numRef>
          </c:val>
          <c:smooth val="0"/>
        </c:ser>
        <c:ser>
          <c:idx val="16"/>
          <c:order val="8"/>
          <c:tx>
            <c:strRef>
              <c:f>Sheet1!$E$46</c:f>
              <c:strCache>
                <c:ptCount val="1"/>
                <c:pt idx="0">
                  <c:v>U post</c:v>
                </c:pt>
              </c:strCache>
            </c:strRef>
          </c:tx>
          <c:cat>
            <c:numRef>
              <c:f>Sheet1!$A$32:$A$37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Sheet1!$E$47:$E$52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12</c:v>
                </c:pt>
                <c:pt idx="4">
                  <c:v>52</c:v>
                </c:pt>
                <c:pt idx="5">
                  <c:v>192</c:v>
                </c:pt>
              </c:numCache>
            </c:numRef>
          </c:val>
          <c:smooth val="0"/>
        </c:ser>
        <c:ser>
          <c:idx val="18"/>
          <c:order val="9"/>
          <c:tx>
            <c:strRef>
              <c:f>Sheet1!$C$61</c:f>
              <c:strCache>
                <c:ptCount val="1"/>
                <c:pt idx="0">
                  <c:v>U pre</c:v>
                </c:pt>
              </c:strCache>
            </c:strRef>
          </c:tx>
          <c:cat>
            <c:numRef>
              <c:f>Sheet1!$A$32:$A$37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Sheet1!$C$62:$C$67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13</c:v>
                </c:pt>
                <c:pt idx="4">
                  <c:v>50</c:v>
                </c:pt>
                <c:pt idx="5">
                  <c:v>210</c:v>
                </c:pt>
              </c:numCache>
            </c:numRef>
          </c:val>
          <c:smooth val="0"/>
        </c:ser>
        <c:ser>
          <c:idx val="20"/>
          <c:order val="10"/>
          <c:tx>
            <c:strRef>
              <c:f>Sheet1!$E$61</c:f>
              <c:strCache>
                <c:ptCount val="1"/>
                <c:pt idx="0">
                  <c:v>U post</c:v>
                </c:pt>
              </c:strCache>
            </c:strRef>
          </c:tx>
          <c:cat>
            <c:numRef>
              <c:f>Sheet1!$A$32:$A$37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Sheet1!$E$62:$E$67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13</c:v>
                </c:pt>
                <c:pt idx="4">
                  <c:v>50</c:v>
                </c:pt>
                <c:pt idx="5">
                  <c:v>210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691008"/>
        <c:axId val="105692544"/>
      </c:lineChart>
      <c:catAx>
        <c:axId val="105691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Alpha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5692544"/>
        <c:crosses val="autoZero"/>
        <c:auto val="1"/>
        <c:lblAlgn val="ctr"/>
        <c:lblOffset val="100"/>
        <c:noMultiLvlLbl val="0"/>
      </c:catAx>
      <c:valAx>
        <c:axId val="105692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5691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Hash 1 &amp; 2 Combined Trials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Sheet1!$H$1</c:f>
              <c:strCache>
                <c:ptCount val="1"/>
                <c:pt idx="0">
                  <c:v>U pre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Sheet1!$H$2:$H$7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11</c:v>
                </c:pt>
                <c:pt idx="5">
                  <c:v>21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Sheet1!$J$1</c:f>
              <c:strCache>
                <c:ptCount val="1"/>
                <c:pt idx="0">
                  <c:v>U post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Sheet1!$J$2:$J$7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11</c:v>
                </c:pt>
                <c:pt idx="5">
                  <c:v>21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Sheet1!$K$1</c:f>
              <c:strCache>
                <c:ptCount val="1"/>
                <c:pt idx="0">
                  <c:v>Theoretical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Sheet1!$K$2:$K$7</c:f>
              <c:numCache>
                <c:formatCode>General</c:formatCode>
                <c:ptCount val="6"/>
                <c:pt idx="0">
                  <c:v>1.0526315789473684</c:v>
                </c:pt>
                <c:pt idx="1">
                  <c:v>1.1111111111111112</c:v>
                </c:pt>
                <c:pt idx="2">
                  <c:v>2</c:v>
                </c:pt>
                <c:pt idx="3">
                  <c:v>5.0000000000000009</c:v>
                </c:pt>
                <c:pt idx="4">
                  <c:v>10.000000000000002</c:v>
                </c:pt>
                <c:pt idx="5">
                  <c:v>19.999999999999982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Sheet1!$H$16</c:f>
              <c:strCache>
                <c:ptCount val="1"/>
                <c:pt idx="0">
                  <c:v>U pre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Sheet1!$H$17:$H$22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11</c:v>
                </c:pt>
                <c:pt idx="5">
                  <c:v>22</c:v>
                </c:pt>
              </c:numCache>
            </c:numRef>
          </c:val>
          <c:smooth val="0"/>
        </c:ser>
        <c:ser>
          <c:idx val="8"/>
          <c:order val="4"/>
          <c:tx>
            <c:strRef>
              <c:f>Sheet1!$J$16</c:f>
              <c:strCache>
                <c:ptCount val="1"/>
                <c:pt idx="0">
                  <c:v>U post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Sheet1!$J$17:$J$22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11</c:v>
                </c:pt>
                <c:pt idx="5">
                  <c:v>22</c:v>
                </c:pt>
              </c:numCache>
            </c:numRef>
          </c:val>
          <c:smooth val="0"/>
        </c:ser>
        <c:ser>
          <c:idx val="10"/>
          <c:order val="5"/>
          <c:tx>
            <c:strRef>
              <c:f>Sheet1!$H$31</c:f>
              <c:strCache>
                <c:ptCount val="1"/>
                <c:pt idx="0">
                  <c:v>U pre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Sheet1!$H$32:$H$37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11</c:v>
                </c:pt>
                <c:pt idx="5">
                  <c:v>21</c:v>
                </c:pt>
              </c:numCache>
            </c:numRef>
          </c:val>
          <c:smooth val="0"/>
        </c:ser>
        <c:ser>
          <c:idx val="12"/>
          <c:order val="6"/>
          <c:tx>
            <c:strRef>
              <c:f>Sheet1!$J$31</c:f>
              <c:strCache>
                <c:ptCount val="1"/>
                <c:pt idx="0">
                  <c:v>U post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Sheet1!$J$32:$J$37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11</c:v>
                </c:pt>
                <c:pt idx="5">
                  <c:v>21</c:v>
                </c:pt>
              </c:numCache>
            </c:numRef>
          </c:val>
          <c:smooth val="0"/>
        </c:ser>
        <c:ser>
          <c:idx val="14"/>
          <c:order val="7"/>
          <c:tx>
            <c:strRef>
              <c:f>Sheet1!$H$46</c:f>
              <c:strCache>
                <c:ptCount val="1"/>
                <c:pt idx="0">
                  <c:v>U pre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Sheet1!$H$47:$H$52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11</c:v>
                </c:pt>
                <c:pt idx="5">
                  <c:v>22</c:v>
                </c:pt>
              </c:numCache>
            </c:numRef>
          </c:val>
          <c:smooth val="0"/>
        </c:ser>
        <c:ser>
          <c:idx val="16"/>
          <c:order val="8"/>
          <c:tx>
            <c:strRef>
              <c:f>Sheet1!$J$46</c:f>
              <c:strCache>
                <c:ptCount val="1"/>
                <c:pt idx="0">
                  <c:v>U post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Sheet1!$J$47:$J$52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11</c:v>
                </c:pt>
                <c:pt idx="5">
                  <c:v>22</c:v>
                </c:pt>
              </c:numCache>
            </c:numRef>
          </c:val>
          <c:smooth val="0"/>
        </c:ser>
        <c:ser>
          <c:idx val="18"/>
          <c:order val="9"/>
          <c:tx>
            <c:strRef>
              <c:f>Sheet1!$H$61</c:f>
              <c:strCache>
                <c:ptCount val="1"/>
                <c:pt idx="0">
                  <c:v>U pre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Sheet1!$H$62:$H$67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11</c:v>
                </c:pt>
                <c:pt idx="5">
                  <c:v>21</c:v>
                </c:pt>
              </c:numCache>
            </c:numRef>
          </c:val>
          <c:smooth val="0"/>
        </c:ser>
        <c:ser>
          <c:idx val="20"/>
          <c:order val="10"/>
          <c:tx>
            <c:strRef>
              <c:f>Sheet1!$J$61</c:f>
              <c:strCache>
                <c:ptCount val="1"/>
                <c:pt idx="0">
                  <c:v>U post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Sheet1!$J$62:$J$67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11</c:v>
                </c:pt>
                <c:pt idx="5">
                  <c:v>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74464"/>
        <c:axId val="83780352"/>
      </c:lineChart>
      <c:catAx>
        <c:axId val="83774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Alpha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3780352"/>
        <c:crosses val="autoZero"/>
        <c:auto val="1"/>
        <c:lblAlgn val="ctr"/>
        <c:lblOffset val="100"/>
        <c:noMultiLvlLbl val="0"/>
      </c:catAx>
      <c:valAx>
        <c:axId val="83780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3774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Hash 1 &amp; 3 Combined Trials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Sheet1!$M$1</c:f>
              <c:strCache>
                <c:ptCount val="1"/>
                <c:pt idx="0">
                  <c:v>U pre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Sheet1!$M$2:$M$7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11</c:v>
                </c:pt>
                <c:pt idx="5">
                  <c:v>21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Sheet1!$O$1</c:f>
              <c:strCache>
                <c:ptCount val="1"/>
                <c:pt idx="0">
                  <c:v>U post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Sheet1!$O$2:$O$7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11</c:v>
                </c:pt>
                <c:pt idx="5">
                  <c:v>21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Sheet1!$P$1</c:f>
              <c:strCache>
                <c:ptCount val="1"/>
                <c:pt idx="0">
                  <c:v>Theoretical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Sheet1!$P$2:$P$7</c:f>
              <c:numCache>
                <c:formatCode>General</c:formatCode>
                <c:ptCount val="6"/>
                <c:pt idx="0">
                  <c:v>1.0526315789473684</c:v>
                </c:pt>
                <c:pt idx="1">
                  <c:v>1.1111111111111112</c:v>
                </c:pt>
                <c:pt idx="2">
                  <c:v>2</c:v>
                </c:pt>
                <c:pt idx="3">
                  <c:v>5.0000000000000009</c:v>
                </c:pt>
                <c:pt idx="4">
                  <c:v>10.000000000000002</c:v>
                </c:pt>
                <c:pt idx="5">
                  <c:v>19.999999999999982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Sheet1!$M$16</c:f>
              <c:strCache>
                <c:ptCount val="1"/>
                <c:pt idx="0">
                  <c:v>U pre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Sheet1!$M$17:$M$22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11</c:v>
                </c:pt>
                <c:pt idx="5">
                  <c:v>22</c:v>
                </c:pt>
              </c:numCache>
            </c:numRef>
          </c:val>
          <c:smooth val="0"/>
        </c:ser>
        <c:ser>
          <c:idx val="8"/>
          <c:order val="4"/>
          <c:tx>
            <c:strRef>
              <c:f>Sheet1!$O$16</c:f>
              <c:strCache>
                <c:ptCount val="1"/>
                <c:pt idx="0">
                  <c:v>U post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Sheet1!$O$17:$O$22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11</c:v>
                </c:pt>
                <c:pt idx="5">
                  <c:v>22</c:v>
                </c:pt>
              </c:numCache>
            </c:numRef>
          </c:val>
          <c:smooth val="0"/>
        </c:ser>
        <c:ser>
          <c:idx val="10"/>
          <c:order val="5"/>
          <c:tx>
            <c:strRef>
              <c:f>Sheet1!$M$31</c:f>
              <c:strCache>
                <c:ptCount val="1"/>
                <c:pt idx="0">
                  <c:v>U pre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Sheet1!$M$32:$M$37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11</c:v>
                </c:pt>
                <c:pt idx="5">
                  <c:v>22</c:v>
                </c:pt>
              </c:numCache>
            </c:numRef>
          </c:val>
          <c:smooth val="0"/>
        </c:ser>
        <c:ser>
          <c:idx val="12"/>
          <c:order val="6"/>
          <c:tx>
            <c:strRef>
              <c:f>Sheet1!$O$31</c:f>
              <c:strCache>
                <c:ptCount val="1"/>
                <c:pt idx="0">
                  <c:v>U post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Sheet1!$O$32:$O$37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11</c:v>
                </c:pt>
                <c:pt idx="5">
                  <c:v>22</c:v>
                </c:pt>
              </c:numCache>
            </c:numRef>
          </c:val>
          <c:smooth val="0"/>
        </c:ser>
        <c:ser>
          <c:idx val="14"/>
          <c:order val="7"/>
          <c:tx>
            <c:strRef>
              <c:f>Sheet1!$M$46</c:f>
              <c:strCache>
                <c:ptCount val="1"/>
                <c:pt idx="0">
                  <c:v>U pre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Sheet1!$M$47:$M$52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11</c:v>
                </c:pt>
                <c:pt idx="5">
                  <c:v>22</c:v>
                </c:pt>
              </c:numCache>
            </c:numRef>
          </c:val>
          <c:smooth val="0"/>
        </c:ser>
        <c:ser>
          <c:idx val="16"/>
          <c:order val="8"/>
          <c:tx>
            <c:strRef>
              <c:f>Sheet1!$O$46</c:f>
              <c:strCache>
                <c:ptCount val="1"/>
                <c:pt idx="0">
                  <c:v>U post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Sheet1!$O$47:$O$52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11</c:v>
                </c:pt>
                <c:pt idx="5">
                  <c:v>22</c:v>
                </c:pt>
              </c:numCache>
            </c:numRef>
          </c:val>
          <c:smooth val="0"/>
        </c:ser>
        <c:ser>
          <c:idx val="18"/>
          <c:order val="9"/>
          <c:tx>
            <c:strRef>
              <c:f>Sheet1!$M$61</c:f>
              <c:strCache>
                <c:ptCount val="1"/>
                <c:pt idx="0">
                  <c:v>U pre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Sheet1!$M$62:$M$67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11</c:v>
                </c:pt>
                <c:pt idx="5">
                  <c:v>23</c:v>
                </c:pt>
              </c:numCache>
            </c:numRef>
          </c:val>
          <c:smooth val="0"/>
        </c:ser>
        <c:ser>
          <c:idx val="20"/>
          <c:order val="10"/>
          <c:tx>
            <c:strRef>
              <c:f>Sheet1!$O$61</c:f>
              <c:strCache>
                <c:ptCount val="1"/>
                <c:pt idx="0">
                  <c:v>U post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Sheet1!$O$62:$O$67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11</c:v>
                </c:pt>
                <c:pt idx="5">
                  <c:v>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28672"/>
        <c:axId val="86030208"/>
      </c:lineChart>
      <c:catAx>
        <c:axId val="86028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Alpha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030208"/>
        <c:crosses val="autoZero"/>
        <c:auto val="1"/>
        <c:lblAlgn val="ctr"/>
        <c:lblOffset val="100"/>
        <c:noMultiLvlLbl val="0"/>
      </c:catAx>
      <c:valAx>
        <c:axId val="86030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028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Hash 2 &amp; 1 Combined Trials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Sheet1!$C$8</c:f>
              <c:strCache>
                <c:ptCount val="1"/>
                <c:pt idx="0">
                  <c:v>U pre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Sheet1!$C$9:$C$14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12</c:v>
                </c:pt>
                <c:pt idx="4">
                  <c:v>50</c:v>
                </c:pt>
                <c:pt idx="5">
                  <c:v>207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Sheet1!$E$8</c:f>
              <c:strCache>
                <c:ptCount val="1"/>
                <c:pt idx="0">
                  <c:v>U post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Sheet1!$E$9:$E$14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12</c:v>
                </c:pt>
                <c:pt idx="4">
                  <c:v>50</c:v>
                </c:pt>
                <c:pt idx="5">
                  <c:v>207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Sheet1!$F$8</c:f>
              <c:strCache>
                <c:ptCount val="1"/>
                <c:pt idx="0">
                  <c:v>Theoretical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Sheet1!$F$9:$F$14</c:f>
              <c:numCache>
                <c:formatCode>General</c:formatCode>
                <c:ptCount val="6"/>
                <c:pt idx="0">
                  <c:v>1.0526315789473684</c:v>
                </c:pt>
                <c:pt idx="1">
                  <c:v>1.1111111111111112</c:v>
                </c:pt>
                <c:pt idx="2">
                  <c:v>2</c:v>
                </c:pt>
                <c:pt idx="3">
                  <c:v>5.0000000000000009</c:v>
                </c:pt>
                <c:pt idx="4">
                  <c:v>10.000000000000002</c:v>
                </c:pt>
                <c:pt idx="5">
                  <c:v>19.999999999999982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Sheet1!$C$23</c:f>
              <c:strCache>
                <c:ptCount val="1"/>
                <c:pt idx="0">
                  <c:v>U pre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Sheet1!$C$24:$C$29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12</c:v>
                </c:pt>
                <c:pt idx="4">
                  <c:v>50</c:v>
                </c:pt>
                <c:pt idx="5">
                  <c:v>188</c:v>
                </c:pt>
              </c:numCache>
            </c:numRef>
          </c:val>
          <c:smooth val="0"/>
        </c:ser>
        <c:ser>
          <c:idx val="8"/>
          <c:order val="4"/>
          <c:tx>
            <c:strRef>
              <c:f>Sheet1!$E$23</c:f>
              <c:strCache>
                <c:ptCount val="1"/>
                <c:pt idx="0">
                  <c:v>U post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Sheet1!$E$24:$E$29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12</c:v>
                </c:pt>
                <c:pt idx="4">
                  <c:v>50</c:v>
                </c:pt>
                <c:pt idx="5">
                  <c:v>188</c:v>
                </c:pt>
              </c:numCache>
            </c:numRef>
          </c:val>
          <c:smooth val="0"/>
        </c:ser>
        <c:ser>
          <c:idx val="10"/>
          <c:order val="5"/>
          <c:tx>
            <c:strRef>
              <c:f>Sheet1!$C$38</c:f>
              <c:strCache>
                <c:ptCount val="1"/>
                <c:pt idx="0">
                  <c:v>U pre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Sheet1!$C$39:$C$44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13</c:v>
                </c:pt>
                <c:pt idx="4">
                  <c:v>50</c:v>
                </c:pt>
                <c:pt idx="5">
                  <c:v>190</c:v>
                </c:pt>
              </c:numCache>
            </c:numRef>
          </c:val>
          <c:smooth val="0"/>
        </c:ser>
        <c:ser>
          <c:idx val="12"/>
          <c:order val="6"/>
          <c:tx>
            <c:strRef>
              <c:f>Sheet1!$E$38</c:f>
              <c:strCache>
                <c:ptCount val="1"/>
                <c:pt idx="0">
                  <c:v>U post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Sheet1!$E$39:$E$44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13</c:v>
                </c:pt>
                <c:pt idx="4">
                  <c:v>50</c:v>
                </c:pt>
                <c:pt idx="5">
                  <c:v>190</c:v>
                </c:pt>
              </c:numCache>
            </c:numRef>
          </c:val>
          <c:smooth val="0"/>
        </c:ser>
        <c:ser>
          <c:idx val="14"/>
          <c:order val="7"/>
          <c:tx>
            <c:strRef>
              <c:f>Sheet1!$C$53</c:f>
              <c:strCache>
                <c:ptCount val="1"/>
                <c:pt idx="0">
                  <c:v>U pre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Sheet1!$C$54:$C$59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12</c:v>
                </c:pt>
                <c:pt idx="4">
                  <c:v>49</c:v>
                </c:pt>
                <c:pt idx="5">
                  <c:v>194</c:v>
                </c:pt>
              </c:numCache>
            </c:numRef>
          </c:val>
          <c:smooth val="0"/>
        </c:ser>
        <c:ser>
          <c:idx val="16"/>
          <c:order val="8"/>
          <c:tx>
            <c:strRef>
              <c:f>Sheet1!$E$53</c:f>
              <c:strCache>
                <c:ptCount val="1"/>
                <c:pt idx="0">
                  <c:v>U post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Sheet1!$E$54:$E$59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12</c:v>
                </c:pt>
                <c:pt idx="4">
                  <c:v>49</c:v>
                </c:pt>
                <c:pt idx="5">
                  <c:v>194</c:v>
                </c:pt>
              </c:numCache>
            </c:numRef>
          </c:val>
          <c:smooth val="0"/>
        </c:ser>
        <c:ser>
          <c:idx val="18"/>
          <c:order val="9"/>
          <c:tx>
            <c:strRef>
              <c:f>Sheet1!$C$68</c:f>
              <c:strCache>
                <c:ptCount val="1"/>
                <c:pt idx="0">
                  <c:v>U pre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Sheet1!$C$69:$C$74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13</c:v>
                </c:pt>
                <c:pt idx="4">
                  <c:v>49</c:v>
                </c:pt>
                <c:pt idx="5">
                  <c:v>188</c:v>
                </c:pt>
              </c:numCache>
            </c:numRef>
          </c:val>
          <c:smooth val="0"/>
        </c:ser>
        <c:ser>
          <c:idx val="20"/>
          <c:order val="10"/>
          <c:tx>
            <c:strRef>
              <c:f>Sheet1!$E$68</c:f>
              <c:strCache>
                <c:ptCount val="1"/>
                <c:pt idx="0">
                  <c:v>U post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Sheet1!$E$69:$E$74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13</c:v>
                </c:pt>
                <c:pt idx="4">
                  <c:v>49</c:v>
                </c:pt>
                <c:pt idx="5">
                  <c:v>188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345472"/>
        <c:axId val="90347008"/>
      </c:lineChart>
      <c:catAx>
        <c:axId val="90345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Alpha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347008"/>
        <c:crosses val="autoZero"/>
        <c:auto val="1"/>
        <c:lblAlgn val="ctr"/>
        <c:lblOffset val="100"/>
        <c:noMultiLvlLbl val="0"/>
      </c:catAx>
      <c:valAx>
        <c:axId val="90347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345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Hash 2 &amp; 2 Combined Trials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Sheet1!$H$8</c:f>
              <c:strCache>
                <c:ptCount val="1"/>
                <c:pt idx="0">
                  <c:v>U pre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Sheet1!$H$9:$H$14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10</c:v>
                </c:pt>
                <c:pt idx="5">
                  <c:v>20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Sheet1!$J$8</c:f>
              <c:strCache>
                <c:ptCount val="1"/>
                <c:pt idx="0">
                  <c:v>U post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Sheet1!$J$9:$J$14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10</c:v>
                </c:pt>
                <c:pt idx="5">
                  <c:v>20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Sheet1!$K$8</c:f>
              <c:strCache>
                <c:ptCount val="1"/>
                <c:pt idx="0">
                  <c:v>Theoretical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Sheet1!$K$9:$K$14</c:f>
              <c:numCache>
                <c:formatCode>General</c:formatCode>
                <c:ptCount val="6"/>
                <c:pt idx="0">
                  <c:v>1.0526315789473684</c:v>
                </c:pt>
                <c:pt idx="1">
                  <c:v>1.1111111111111112</c:v>
                </c:pt>
                <c:pt idx="2">
                  <c:v>2</c:v>
                </c:pt>
                <c:pt idx="3">
                  <c:v>5.0000000000000009</c:v>
                </c:pt>
                <c:pt idx="4">
                  <c:v>10.000000000000002</c:v>
                </c:pt>
                <c:pt idx="5">
                  <c:v>19.999999999999982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Sheet1!$H$23</c:f>
              <c:strCache>
                <c:ptCount val="1"/>
                <c:pt idx="0">
                  <c:v>U pre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Sheet1!$H$24:$H$29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10</c:v>
                </c:pt>
                <c:pt idx="5">
                  <c:v>20</c:v>
                </c:pt>
              </c:numCache>
            </c:numRef>
          </c:val>
          <c:smooth val="0"/>
        </c:ser>
        <c:ser>
          <c:idx val="8"/>
          <c:order val="4"/>
          <c:tx>
            <c:strRef>
              <c:f>Sheet1!$J$23</c:f>
              <c:strCache>
                <c:ptCount val="1"/>
                <c:pt idx="0">
                  <c:v>U post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Sheet1!$J$24:$J$29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10</c:v>
                </c:pt>
                <c:pt idx="5">
                  <c:v>20</c:v>
                </c:pt>
              </c:numCache>
            </c:numRef>
          </c:val>
          <c:smooth val="0"/>
        </c:ser>
        <c:ser>
          <c:idx val="10"/>
          <c:order val="5"/>
          <c:tx>
            <c:strRef>
              <c:f>Sheet1!$H$38</c:f>
              <c:strCache>
                <c:ptCount val="1"/>
                <c:pt idx="0">
                  <c:v>U pre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Sheet1!$H$39:$H$44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9</c:v>
                </c:pt>
                <c:pt idx="5">
                  <c:v>20</c:v>
                </c:pt>
              </c:numCache>
            </c:numRef>
          </c:val>
          <c:smooth val="0"/>
        </c:ser>
        <c:ser>
          <c:idx val="12"/>
          <c:order val="6"/>
          <c:tx>
            <c:strRef>
              <c:f>Sheet1!$J$38</c:f>
              <c:strCache>
                <c:ptCount val="1"/>
                <c:pt idx="0">
                  <c:v>U post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Sheet1!$J$39:$J$44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9</c:v>
                </c:pt>
                <c:pt idx="5">
                  <c:v>20</c:v>
                </c:pt>
              </c:numCache>
            </c:numRef>
          </c:val>
          <c:smooth val="0"/>
        </c:ser>
        <c:ser>
          <c:idx val="14"/>
          <c:order val="7"/>
          <c:tx>
            <c:strRef>
              <c:f>Sheet1!$H$53</c:f>
              <c:strCache>
                <c:ptCount val="1"/>
                <c:pt idx="0">
                  <c:v>U pre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Sheet1!$H$54:$H$59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9</c:v>
                </c:pt>
                <c:pt idx="5">
                  <c:v>20</c:v>
                </c:pt>
              </c:numCache>
            </c:numRef>
          </c:val>
          <c:smooth val="0"/>
        </c:ser>
        <c:ser>
          <c:idx val="16"/>
          <c:order val="8"/>
          <c:tx>
            <c:strRef>
              <c:f>Sheet1!$J$53</c:f>
              <c:strCache>
                <c:ptCount val="1"/>
                <c:pt idx="0">
                  <c:v>U post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Sheet1!$J$54:$J$59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9</c:v>
                </c:pt>
                <c:pt idx="5">
                  <c:v>20</c:v>
                </c:pt>
              </c:numCache>
            </c:numRef>
          </c:val>
          <c:smooth val="0"/>
        </c:ser>
        <c:ser>
          <c:idx val="18"/>
          <c:order val="9"/>
          <c:tx>
            <c:strRef>
              <c:f>Sheet1!$H$68</c:f>
              <c:strCache>
                <c:ptCount val="1"/>
                <c:pt idx="0">
                  <c:v>U pre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Sheet1!$H$69:$H$74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19</c:v>
                </c:pt>
              </c:numCache>
            </c:numRef>
          </c:val>
          <c:smooth val="0"/>
        </c:ser>
        <c:ser>
          <c:idx val="20"/>
          <c:order val="10"/>
          <c:tx>
            <c:strRef>
              <c:f>Sheet1!$J$68</c:f>
              <c:strCache>
                <c:ptCount val="1"/>
                <c:pt idx="0">
                  <c:v>U post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Sheet1!$J$69:$J$74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21824"/>
        <c:axId val="119823360"/>
      </c:lineChart>
      <c:catAx>
        <c:axId val="11982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Alpha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9823360"/>
        <c:crosses val="autoZero"/>
        <c:auto val="1"/>
        <c:lblAlgn val="ctr"/>
        <c:lblOffset val="100"/>
        <c:noMultiLvlLbl val="0"/>
      </c:catAx>
      <c:valAx>
        <c:axId val="119823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9821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Hash 2 &amp; 3 Combined Trials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Sheet1!$M$8</c:f>
              <c:strCache>
                <c:ptCount val="1"/>
                <c:pt idx="0">
                  <c:v>U pre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Sheet1!$M$9:$M$14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19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Sheet1!$O$8</c:f>
              <c:strCache>
                <c:ptCount val="1"/>
                <c:pt idx="0">
                  <c:v>U post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Sheet1!$O$9:$O$14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19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Sheet1!$P$8</c:f>
              <c:strCache>
                <c:ptCount val="1"/>
                <c:pt idx="0">
                  <c:v>Theoretical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Sheet1!$P$9:$P$14</c:f>
              <c:numCache>
                <c:formatCode>General</c:formatCode>
                <c:ptCount val="6"/>
                <c:pt idx="0">
                  <c:v>1.0526315789473684</c:v>
                </c:pt>
                <c:pt idx="1">
                  <c:v>1.1111111111111112</c:v>
                </c:pt>
                <c:pt idx="2">
                  <c:v>2</c:v>
                </c:pt>
                <c:pt idx="3">
                  <c:v>5.0000000000000009</c:v>
                </c:pt>
                <c:pt idx="4">
                  <c:v>10.000000000000002</c:v>
                </c:pt>
                <c:pt idx="5">
                  <c:v>19.999999999999982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Sheet1!$M$23</c:f>
              <c:strCache>
                <c:ptCount val="1"/>
                <c:pt idx="0">
                  <c:v>U pre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Sheet1!$M$24:$M$29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9</c:v>
                </c:pt>
                <c:pt idx="5">
                  <c:v>19</c:v>
                </c:pt>
              </c:numCache>
            </c:numRef>
          </c:val>
          <c:smooth val="0"/>
        </c:ser>
        <c:ser>
          <c:idx val="8"/>
          <c:order val="4"/>
          <c:tx>
            <c:strRef>
              <c:f>Sheet1!$O$23</c:f>
              <c:strCache>
                <c:ptCount val="1"/>
                <c:pt idx="0">
                  <c:v>U post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Sheet1!$O$24:$O$29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9</c:v>
                </c:pt>
                <c:pt idx="5">
                  <c:v>19</c:v>
                </c:pt>
              </c:numCache>
            </c:numRef>
          </c:val>
          <c:smooth val="0"/>
        </c:ser>
        <c:ser>
          <c:idx val="10"/>
          <c:order val="5"/>
          <c:tx>
            <c:strRef>
              <c:f>Sheet1!$M$38</c:f>
              <c:strCache>
                <c:ptCount val="1"/>
                <c:pt idx="0">
                  <c:v>U pre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Sheet1!$M$39:$M$44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</c:numCache>
            </c:numRef>
          </c:val>
          <c:smooth val="0"/>
        </c:ser>
        <c:ser>
          <c:idx val="12"/>
          <c:order val="6"/>
          <c:tx>
            <c:strRef>
              <c:f>Sheet1!$O$38</c:f>
              <c:strCache>
                <c:ptCount val="1"/>
                <c:pt idx="0">
                  <c:v>U post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Sheet1!$O$39:$O$44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</c:numCache>
            </c:numRef>
          </c:val>
          <c:smooth val="0"/>
        </c:ser>
        <c:ser>
          <c:idx val="14"/>
          <c:order val="7"/>
          <c:tx>
            <c:strRef>
              <c:f>Sheet1!$M$53</c:f>
              <c:strCache>
                <c:ptCount val="1"/>
                <c:pt idx="0">
                  <c:v>U pre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Sheet1!$M$54:$M$59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19</c:v>
                </c:pt>
              </c:numCache>
            </c:numRef>
          </c:val>
          <c:smooth val="0"/>
        </c:ser>
        <c:ser>
          <c:idx val="16"/>
          <c:order val="8"/>
          <c:tx>
            <c:strRef>
              <c:f>Sheet1!$O$53</c:f>
              <c:strCache>
                <c:ptCount val="1"/>
                <c:pt idx="0">
                  <c:v>U post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Sheet1!$O$54:$O$59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19</c:v>
                </c:pt>
              </c:numCache>
            </c:numRef>
          </c:val>
          <c:smooth val="0"/>
        </c:ser>
        <c:ser>
          <c:idx val="18"/>
          <c:order val="9"/>
          <c:tx>
            <c:strRef>
              <c:f>Sheet1!$M$68</c:f>
              <c:strCache>
                <c:ptCount val="1"/>
                <c:pt idx="0">
                  <c:v>U pre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Sheet1!$M$69:$M$74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10</c:v>
                </c:pt>
                <c:pt idx="5">
                  <c:v>20</c:v>
                </c:pt>
              </c:numCache>
            </c:numRef>
          </c:val>
          <c:smooth val="0"/>
        </c:ser>
        <c:ser>
          <c:idx val="20"/>
          <c:order val="10"/>
          <c:tx>
            <c:strRef>
              <c:f>Sheet1!$O$68</c:f>
              <c:strCache>
                <c:ptCount val="1"/>
                <c:pt idx="0">
                  <c:v>U post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Sheet1!$O$69:$O$74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10</c:v>
                </c:pt>
                <c:pt idx="5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332096"/>
        <c:axId val="121333632"/>
      </c:lineChart>
      <c:catAx>
        <c:axId val="12133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Alpha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1333632"/>
        <c:crosses val="autoZero"/>
        <c:auto val="1"/>
        <c:lblAlgn val="ctr"/>
        <c:lblOffset val="100"/>
        <c:noMultiLvlLbl val="0"/>
      </c:catAx>
      <c:valAx>
        <c:axId val="121333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1332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468083</xdr:colOff>
      <xdr:row>2</xdr:row>
      <xdr:rowOff>146958</xdr:rowOff>
    </xdr:from>
    <xdr:to>
      <xdr:col>24</xdr:col>
      <xdr:colOff>163283</xdr:colOff>
      <xdr:row>17</xdr:row>
      <xdr:rowOff>114301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484414</xdr:colOff>
      <xdr:row>0</xdr:row>
      <xdr:rowOff>0</xdr:rowOff>
    </xdr:from>
    <xdr:to>
      <xdr:col>24</xdr:col>
      <xdr:colOff>179614</xdr:colOff>
      <xdr:row>14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462643</xdr:colOff>
      <xdr:row>3</xdr:row>
      <xdr:rowOff>1</xdr:rowOff>
    </xdr:from>
    <xdr:to>
      <xdr:col>24</xdr:col>
      <xdr:colOff>157843</xdr:colOff>
      <xdr:row>17</xdr:row>
      <xdr:rowOff>152401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440872</xdr:colOff>
      <xdr:row>4</xdr:row>
      <xdr:rowOff>87086</xdr:rowOff>
    </xdr:from>
    <xdr:to>
      <xdr:col>24</xdr:col>
      <xdr:colOff>136072</xdr:colOff>
      <xdr:row>19</xdr:row>
      <xdr:rowOff>54429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484415</xdr:colOff>
      <xdr:row>6</xdr:row>
      <xdr:rowOff>141515</xdr:rowOff>
    </xdr:from>
    <xdr:to>
      <xdr:col>24</xdr:col>
      <xdr:colOff>179615</xdr:colOff>
      <xdr:row>21</xdr:row>
      <xdr:rowOff>108858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440872</xdr:colOff>
      <xdr:row>10</xdr:row>
      <xdr:rowOff>97972</xdr:rowOff>
    </xdr:from>
    <xdr:to>
      <xdr:col>24</xdr:col>
      <xdr:colOff>136072</xdr:colOff>
      <xdr:row>25</xdr:row>
      <xdr:rowOff>65314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"/>
  <sheetViews>
    <sheetView tabSelected="1" zoomScale="70" zoomScaleNormal="70" workbookViewId="0">
      <selection activeCell="L68" activeCellId="4" sqref="L8:P14 L23:O29 L38:O44 L53:O59 L68:O74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10</v>
      </c>
      <c r="D1" t="s">
        <v>9</v>
      </c>
      <c r="E1" t="s">
        <v>8</v>
      </c>
      <c r="F1" t="s">
        <v>7</v>
      </c>
      <c r="G1" t="s">
        <v>2</v>
      </c>
      <c r="H1" t="s">
        <v>10</v>
      </c>
      <c r="I1" t="s">
        <v>9</v>
      </c>
      <c r="J1" t="s">
        <v>8</v>
      </c>
      <c r="K1" t="s">
        <v>7</v>
      </c>
      <c r="L1" t="s">
        <v>3</v>
      </c>
      <c r="M1" t="s">
        <v>10</v>
      </c>
      <c r="N1" t="s">
        <v>9</v>
      </c>
      <c r="O1" t="s">
        <v>8</v>
      </c>
      <c r="P1" t="s">
        <v>7</v>
      </c>
    </row>
    <row r="2" spans="1:16" x14ac:dyDescent="0.3">
      <c r="A2">
        <v>0.05</v>
      </c>
      <c r="B2">
        <v>0</v>
      </c>
      <c r="C2">
        <v>1</v>
      </c>
      <c r="D2">
        <v>0</v>
      </c>
      <c r="E2">
        <v>1</v>
      </c>
      <c r="F2">
        <f>1/(1-0.05)</f>
        <v>1.0526315789473684</v>
      </c>
      <c r="G2">
        <v>0</v>
      </c>
      <c r="H2">
        <v>1</v>
      </c>
      <c r="I2">
        <v>0</v>
      </c>
      <c r="J2">
        <v>1</v>
      </c>
      <c r="K2">
        <f>1/(1-0.05)</f>
        <v>1.0526315789473684</v>
      </c>
      <c r="L2">
        <v>0</v>
      </c>
      <c r="M2">
        <v>1</v>
      </c>
      <c r="N2">
        <v>0</v>
      </c>
      <c r="O2">
        <v>1</v>
      </c>
      <c r="P2">
        <f>1/(1-0.05)</f>
        <v>1.0526315789473684</v>
      </c>
    </row>
    <row r="3" spans="1:16" x14ac:dyDescent="0.3">
      <c r="A3">
        <v>0.1</v>
      </c>
      <c r="B3">
        <v>0</v>
      </c>
      <c r="C3">
        <v>1</v>
      </c>
      <c r="D3">
        <v>0</v>
      </c>
      <c r="E3">
        <v>1</v>
      </c>
      <c r="F3">
        <f>1/(1-0.1)</f>
        <v>1.1111111111111112</v>
      </c>
      <c r="G3">
        <v>0</v>
      </c>
      <c r="H3">
        <v>1</v>
      </c>
      <c r="I3">
        <v>0</v>
      </c>
      <c r="J3">
        <v>1</v>
      </c>
      <c r="K3">
        <f>1/(1-0.1)</f>
        <v>1.1111111111111112</v>
      </c>
      <c r="L3">
        <v>0</v>
      </c>
      <c r="M3">
        <v>1</v>
      </c>
      <c r="N3">
        <v>0</v>
      </c>
      <c r="O3">
        <v>1</v>
      </c>
      <c r="P3">
        <f>1/(1-0.1)</f>
        <v>1.1111111111111112</v>
      </c>
    </row>
    <row r="4" spans="1:16" x14ac:dyDescent="0.3">
      <c r="A4">
        <v>0.5</v>
      </c>
      <c r="B4">
        <v>0</v>
      </c>
      <c r="C4">
        <v>2</v>
      </c>
      <c r="D4">
        <v>0</v>
      </c>
      <c r="E4">
        <v>2</v>
      </c>
      <c r="F4">
        <f>1/(1-0.5)</f>
        <v>2</v>
      </c>
      <c r="G4">
        <v>0</v>
      </c>
      <c r="H4">
        <v>2</v>
      </c>
      <c r="I4">
        <v>0</v>
      </c>
      <c r="J4">
        <v>2</v>
      </c>
      <c r="K4">
        <f>1/(1-0.5)</f>
        <v>2</v>
      </c>
      <c r="L4">
        <v>0</v>
      </c>
      <c r="M4">
        <v>2</v>
      </c>
      <c r="N4">
        <v>0</v>
      </c>
      <c r="O4">
        <v>2</v>
      </c>
      <c r="P4">
        <f>1/(1-0.5)</f>
        <v>2</v>
      </c>
    </row>
    <row r="5" spans="1:16" x14ac:dyDescent="0.3">
      <c r="A5">
        <v>0.8</v>
      </c>
      <c r="B5">
        <v>0</v>
      </c>
      <c r="C5">
        <v>13</v>
      </c>
      <c r="D5">
        <v>0</v>
      </c>
      <c r="E5">
        <v>13</v>
      </c>
      <c r="F5">
        <f>1/(1-0.8)</f>
        <v>5.0000000000000009</v>
      </c>
      <c r="G5">
        <v>0</v>
      </c>
      <c r="H5">
        <v>5</v>
      </c>
      <c r="I5">
        <v>0</v>
      </c>
      <c r="J5">
        <v>5</v>
      </c>
      <c r="K5">
        <f>1/(1-0.8)</f>
        <v>5.0000000000000009</v>
      </c>
      <c r="L5">
        <v>0</v>
      </c>
      <c r="M5">
        <v>5</v>
      </c>
      <c r="N5">
        <v>0</v>
      </c>
      <c r="O5">
        <v>5</v>
      </c>
      <c r="P5">
        <f>1/(1-0.8)</f>
        <v>5.0000000000000009</v>
      </c>
    </row>
    <row r="6" spans="1:16" x14ac:dyDescent="0.3">
      <c r="A6">
        <v>0.9</v>
      </c>
      <c r="B6">
        <v>0</v>
      </c>
      <c r="C6">
        <v>49</v>
      </c>
      <c r="D6">
        <v>0</v>
      </c>
      <c r="E6">
        <v>49</v>
      </c>
      <c r="F6">
        <f>1/(1-0.9)</f>
        <v>10.000000000000002</v>
      </c>
      <c r="G6">
        <v>0</v>
      </c>
      <c r="H6">
        <v>11</v>
      </c>
      <c r="I6">
        <v>0</v>
      </c>
      <c r="J6">
        <v>11</v>
      </c>
      <c r="K6">
        <f>1/(1-0.9)</f>
        <v>10.000000000000002</v>
      </c>
      <c r="L6">
        <v>0</v>
      </c>
      <c r="M6">
        <v>11</v>
      </c>
      <c r="N6">
        <v>0</v>
      </c>
      <c r="O6">
        <v>11</v>
      </c>
      <c r="P6">
        <f>1/(1-0.9)</f>
        <v>10.000000000000002</v>
      </c>
    </row>
    <row r="7" spans="1:16" x14ac:dyDescent="0.3">
      <c r="A7">
        <v>0.95</v>
      </c>
      <c r="B7">
        <v>0</v>
      </c>
      <c r="C7">
        <v>227</v>
      </c>
      <c r="D7">
        <v>0</v>
      </c>
      <c r="E7">
        <v>227</v>
      </c>
      <c r="F7">
        <f>1/(1-0.95)</f>
        <v>19.999999999999982</v>
      </c>
      <c r="G7">
        <v>0</v>
      </c>
      <c r="H7">
        <v>21</v>
      </c>
      <c r="I7">
        <v>0</v>
      </c>
      <c r="J7">
        <v>21</v>
      </c>
      <c r="K7">
        <f>1/(1-0.95)</f>
        <v>19.999999999999982</v>
      </c>
      <c r="L7">
        <v>0</v>
      </c>
      <c r="M7">
        <v>21</v>
      </c>
      <c r="N7">
        <v>0</v>
      </c>
      <c r="O7">
        <v>21</v>
      </c>
      <c r="P7">
        <f>1/(1-0.95)</f>
        <v>19.999999999999982</v>
      </c>
    </row>
    <row r="8" spans="1:16" x14ac:dyDescent="0.3">
      <c r="B8" t="s">
        <v>4</v>
      </c>
      <c r="C8" t="s">
        <v>10</v>
      </c>
      <c r="D8" t="s">
        <v>9</v>
      </c>
      <c r="E8" t="s">
        <v>8</v>
      </c>
      <c r="F8" t="s">
        <v>7</v>
      </c>
      <c r="G8" t="s">
        <v>5</v>
      </c>
      <c r="H8" t="s">
        <v>10</v>
      </c>
      <c r="I8" t="s">
        <v>9</v>
      </c>
      <c r="J8" t="s">
        <v>8</v>
      </c>
      <c r="K8" t="s">
        <v>7</v>
      </c>
      <c r="L8" t="s">
        <v>6</v>
      </c>
      <c r="M8" t="s">
        <v>10</v>
      </c>
      <c r="N8" t="s">
        <v>9</v>
      </c>
      <c r="O8" t="s">
        <v>8</v>
      </c>
      <c r="P8" t="s">
        <v>7</v>
      </c>
    </row>
    <row r="9" spans="1:16" x14ac:dyDescent="0.3">
      <c r="A9">
        <v>0.05</v>
      </c>
      <c r="B9">
        <v>0</v>
      </c>
      <c r="C9">
        <v>1</v>
      </c>
      <c r="D9">
        <v>0</v>
      </c>
      <c r="E9">
        <v>1</v>
      </c>
      <c r="F9">
        <f>1/(1-0.05)</f>
        <v>1.0526315789473684</v>
      </c>
      <c r="G9">
        <v>0</v>
      </c>
      <c r="H9">
        <v>1</v>
      </c>
      <c r="I9">
        <v>0</v>
      </c>
      <c r="J9">
        <v>1</v>
      </c>
      <c r="K9">
        <f>1/(1-0.05)</f>
        <v>1.0526315789473684</v>
      </c>
      <c r="L9">
        <v>0</v>
      </c>
      <c r="M9">
        <v>1</v>
      </c>
      <c r="N9">
        <v>0</v>
      </c>
      <c r="O9">
        <v>1</v>
      </c>
      <c r="P9">
        <f>1/(1-0.05)</f>
        <v>1.0526315789473684</v>
      </c>
    </row>
    <row r="10" spans="1:16" x14ac:dyDescent="0.3">
      <c r="A10">
        <v>0.1</v>
      </c>
      <c r="B10">
        <v>0</v>
      </c>
      <c r="C10">
        <v>1</v>
      </c>
      <c r="D10">
        <v>0</v>
      </c>
      <c r="E10">
        <v>1</v>
      </c>
      <c r="F10">
        <f>1/(1-0.1)</f>
        <v>1.1111111111111112</v>
      </c>
      <c r="G10">
        <v>0</v>
      </c>
      <c r="H10">
        <v>1</v>
      </c>
      <c r="I10">
        <v>0</v>
      </c>
      <c r="J10">
        <v>1</v>
      </c>
      <c r="K10">
        <f>1/(1-0.1)</f>
        <v>1.1111111111111112</v>
      </c>
      <c r="L10">
        <v>0</v>
      </c>
      <c r="M10">
        <v>1</v>
      </c>
      <c r="N10">
        <v>0</v>
      </c>
      <c r="O10">
        <v>1</v>
      </c>
      <c r="P10">
        <f>1/(1-0.1)</f>
        <v>1.1111111111111112</v>
      </c>
    </row>
    <row r="11" spans="1:16" x14ac:dyDescent="0.3">
      <c r="A11">
        <v>0.5</v>
      </c>
      <c r="B11">
        <v>0</v>
      </c>
      <c r="C11">
        <v>2</v>
      </c>
      <c r="D11">
        <v>0</v>
      </c>
      <c r="E11">
        <v>2</v>
      </c>
      <c r="F11">
        <f>1/(1-0.5)</f>
        <v>2</v>
      </c>
      <c r="G11">
        <v>0</v>
      </c>
      <c r="H11">
        <v>1</v>
      </c>
      <c r="I11">
        <v>0</v>
      </c>
      <c r="J11">
        <v>1</v>
      </c>
      <c r="K11">
        <f>1/(1-0.5)</f>
        <v>2</v>
      </c>
      <c r="L11">
        <v>0</v>
      </c>
      <c r="M11">
        <v>1</v>
      </c>
      <c r="N11">
        <v>0</v>
      </c>
      <c r="O11">
        <v>1</v>
      </c>
      <c r="P11">
        <f>1/(1-0.5)</f>
        <v>2</v>
      </c>
    </row>
    <row r="12" spans="1:16" x14ac:dyDescent="0.3">
      <c r="A12">
        <v>0.8</v>
      </c>
      <c r="B12">
        <v>0</v>
      </c>
      <c r="C12">
        <v>12</v>
      </c>
      <c r="D12">
        <v>0</v>
      </c>
      <c r="E12">
        <v>12</v>
      </c>
      <c r="F12">
        <f>1/(1-0.8)</f>
        <v>5.0000000000000009</v>
      </c>
      <c r="G12">
        <v>0</v>
      </c>
      <c r="H12">
        <v>4</v>
      </c>
      <c r="I12">
        <v>0</v>
      </c>
      <c r="J12">
        <v>4</v>
      </c>
      <c r="K12">
        <f>1/(1-0.8)</f>
        <v>5.0000000000000009</v>
      </c>
      <c r="L12">
        <v>0</v>
      </c>
      <c r="M12">
        <v>5</v>
      </c>
      <c r="N12">
        <v>0</v>
      </c>
      <c r="O12">
        <v>5</v>
      </c>
      <c r="P12">
        <f>1/(1-0.8)</f>
        <v>5.0000000000000009</v>
      </c>
    </row>
    <row r="13" spans="1:16" x14ac:dyDescent="0.3">
      <c r="A13">
        <v>0.9</v>
      </c>
      <c r="B13">
        <v>0</v>
      </c>
      <c r="C13">
        <v>50</v>
      </c>
      <c r="D13">
        <v>0</v>
      </c>
      <c r="E13">
        <v>50</v>
      </c>
      <c r="F13">
        <f>1/(1-0.9)</f>
        <v>10.000000000000002</v>
      </c>
      <c r="G13">
        <v>0</v>
      </c>
      <c r="H13">
        <v>10</v>
      </c>
      <c r="I13">
        <v>0</v>
      </c>
      <c r="J13">
        <v>10</v>
      </c>
      <c r="K13">
        <f>1/(1-0.9)</f>
        <v>10.000000000000002</v>
      </c>
      <c r="L13">
        <v>0</v>
      </c>
      <c r="M13">
        <v>10</v>
      </c>
      <c r="N13">
        <v>0</v>
      </c>
      <c r="O13">
        <v>10</v>
      </c>
      <c r="P13">
        <f>1/(1-0.9)</f>
        <v>10.000000000000002</v>
      </c>
    </row>
    <row r="14" spans="1:16" x14ac:dyDescent="0.3">
      <c r="A14">
        <v>0.95</v>
      </c>
      <c r="B14">
        <v>0</v>
      </c>
      <c r="C14">
        <v>207</v>
      </c>
      <c r="D14">
        <v>0</v>
      </c>
      <c r="E14">
        <v>207</v>
      </c>
      <c r="F14">
        <f>1/(1-0.95)</f>
        <v>19.999999999999982</v>
      </c>
      <c r="G14">
        <v>0</v>
      </c>
      <c r="H14">
        <v>20</v>
      </c>
      <c r="I14">
        <v>0</v>
      </c>
      <c r="J14">
        <v>20</v>
      </c>
      <c r="K14">
        <f>1/(1-0.95)</f>
        <v>19.999999999999982</v>
      </c>
      <c r="L14">
        <v>0</v>
      </c>
      <c r="M14">
        <v>19</v>
      </c>
      <c r="N14">
        <v>0</v>
      </c>
      <c r="O14">
        <v>19</v>
      </c>
      <c r="P14">
        <f>1/(1-0.95)</f>
        <v>19.999999999999982</v>
      </c>
    </row>
    <row r="16" spans="1:16" x14ac:dyDescent="0.3">
      <c r="A16" t="s">
        <v>0</v>
      </c>
      <c r="B16" t="s">
        <v>1</v>
      </c>
      <c r="C16" t="s">
        <v>10</v>
      </c>
      <c r="D16" t="s">
        <v>9</v>
      </c>
      <c r="E16" t="s">
        <v>8</v>
      </c>
      <c r="G16" t="s">
        <v>2</v>
      </c>
      <c r="H16" t="s">
        <v>10</v>
      </c>
      <c r="I16" t="s">
        <v>9</v>
      </c>
      <c r="J16" t="s">
        <v>8</v>
      </c>
      <c r="L16" t="s">
        <v>3</v>
      </c>
      <c r="M16" t="s">
        <v>10</v>
      </c>
      <c r="N16" t="s">
        <v>9</v>
      </c>
      <c r="O16" t="s">
        <v>8</v>
      </c>
    </row>
    <row r="17" spans="1:16" x14ac:dyDescent="0.3">
      <c r="A17">
        <v>0.05</v>
      </c>
      <c r="B17">
        <v>0</v>
      </c>
      <c r="C17">
        <v>1</v>
      </c>
      <c r="D17">
        <v>0</v>
      </c>
      <c r="E17">
        <v>1</v>
      </c>
      <c r="F17">
        <f>1/(1-0.05)</f>
        <v>1.0526315789473684</v>
      </c>
      <c r="G17">
        <v>0</v>
      </c>
      <c r="H17">
        <v>1</v>
      </c>
      <c r="I17">
        <v>0</v>
      </c>
      <c r="J17">
        <v>1</v>
      </c>
      <c r="K17">
        <f>1/(1-0.05)</f>
        <v>1.0526315789473684</v>
      </c>
      <c r="L17">
        <v>0</v>
      </c>
      <c r="M17">
        <v>1</v>
      </c>
      <c r="N17">
        <v>0</v>
      </c>
      <c r="O17">
        <v>1</v>
      </c>
      <c r="P17">
        <f>1/(1-0.05)</f>
        <v>1.0526315789473684</v>
      </c>
    </row>
    <row r="18" spans="1:16" x14ac:dyDescent="0.3">
      <c r="A18">
        <v>0.1</v>
      </c>
      <c r="B18">
        <v>0</v>
      </c>
      <c r="C18">
        <v>1</v>
      </c>
      <c r="D18">
        <v>0</v>
      </c>
      <c r="E18">
        <v>1</v>
      </c>
      <c r="F18">
        <f>1/(1-0.1)</f>
        <v>1.1111111111111112</v>
      </c>
      <c r="G18">
        <v>0</v>
      </c>
      <c r="H18">
        <v>1</v>
      </c>
      <c r="I18">
        <v>0</v>
      </c>
      <c r="J18">
        <v>1</v>
      </c>
      <c r="K18">
        <f>1/(1-0.1)</f>
        <v>1.1111111111111112</v>
      </c>
      <c r="L18">
        <v>0</v>
      </c>
      <c r="M18">
        <v>1</v>
      </c>
      <c r="N18">
        <v>0</v>
      </c>
      <c r="O18">
        <v>1</v>
      </c>
      <c r="P18">
        <f>1/(1-0.1)</f>
        <v>1.1111111111111112</v>
      </c>
    </row>
    <row r="19" spans="1:16" x14ac:dyDescent="0.3">
      <c r="A19">
        <v>0.5</v>
      </c>
      <c r="B19">
        <v>0</v>
      </c>
      <c r="C19">
        <v>2</v>
      </c>
      <c r="D19">
        <v>0</v>
      </c>
      <c r="E19">
        <v>2</v>
      </c>
      <c r="F19">
        <f>1/(1-0.5)</f>
        <v>2</v>
      </c>
      <c r="G19">
        <v>0</v>
      </c>
      <c r="H19">
        <v>2</v>
      </c>
      <c r="I19">
        <v>0</v>
      </c>
      <c r="J19">
        <v>2</v>
      </c>
      <c r="K19">
        <f>1/(1-0.5)</f>
        <v>2</v>
      </c>
      <c r="L19">
        <v>0</v>
      </c>
      <c r="M19">
        <v>2</v>
      </c>
      <c r="N19">
        <v>0</v>
      </c>
      <c r="O19">
        <v>2</v>
      </c>
      <c r="P19">
        <f>1/(1-0.5)</f>
        <v>2</v>
      </c>
    </row>
    <row r="20" spans="1:16" x14ac:dyDescent="0.3">
      <c r="A20">
        <v>0.8</v>
      </c>
      <c r="B20">
        <v>0</v>
      </c>
      <c r="C20">
        <v>13</v>
      </c>
      <c r="D20">
        <v>0</v>
      </c>
      <c r="E20">
        <v>13</v>
      </c>
      <c r="F20">
        <f>1/(1-0.8)</f>
        <v>5.0000000000000009</v>
      </c>
      <c r="G20">
        <v>0</v>
      </c>
      <c r="H20">
        <v>5</v>
      </c>
      <c r="I20">
        <v>0</v>
      </c>
      <c r="J20">
        <v>5</v>
      </c>
      <c r="K20">
        <f>1/(1-0.8)</f>
        <v>5.0000000000000009</v>
      </c>
      <c r="L20">
        <v>0</v>
      </c>
      <c r="M20">
        <v>5</v>
      </c>
      <c r="N20">
        <v>0</v>
      </c>
      <c r="O20">
        <v>5</v>
      </c>
      <c r="P20">
        <f>1/(1-0.8)</f>
        <v>5.0000000000000009</v>
      </c>
    </row>
    <row r="21" spans="1:16" x14ac:dyDescent="0.3">
      <c r="A21">
        <v>0.9</v>
      </c>
      <c r="B21">
        <v>0</v>
      </c>
      <c r="C21">
        <v>49</v>
      </c>
      <c r="D21">
        <v>0</v>
      </c>
      <c r="E21">
        <v>49</v>
      </c>
      <c r="F21">
        <f>1/(1-0.9)</f>
        <v>10.000000000000002</v>
      </c>
      <c r="G21">
        <v>0</v>
      </c>
      <c r="H21">
        <v>11</v>
      </c>
      <c r="I21">
        <v>0</v>
      </c>
      <c r="J21">
        <v>11</v>
      </c>
      <c r="K21">
        <f>1/(1-0.9)</f>
        <v>10.000000000000002</v>
      </c>
      <c r="L21">
        <v>0</v>
      </c>
      <c r="M21">
        <v>11</v>
      </c>
      <c r="N21">
        <v>0</v>
      </c>
      <c r="O21">
        <v>11</v>
      </c>
      <c r="P21">
        <f>1/(1-0.9)</f>
        <v>10.000000000000002</v>
      </c>
    </row>
    <row r="22" spans="1:16" x14ac:dyDescent="0.3">
      <c r="A22">
        <v>0.95</v>
      </c>
      <c r="B22">
        <v>0</v>
      </c>
      <c r="C22">
        <v>199</v>
      </c>
      <c r="D22">
        <v>0</v>
      </c>
      <c r="E22">
        <v>199</v>
      </c>
      <c r="F22">
        <f>1/(1-0.95)</f>
        <v>19.999999999999982</v>
      </c>
      <c r="G22">
        <v>0</v>
      </c>
      <c r="H22">
        <v>22</v>
      </c>
      <c r="I22">
        <v>0</v>
      </c>
      <c r="J22">
        <v>22</v>
      </c>
      <c r="K22">
        <f>1/(1-0.95)</f>
        <v>19.999999999999982</v>
      </c>
      <c r="L22">
        <v>0</v>
      </c>
      <c r="M22">
        <v>22</v>
      </c>
      <c r="N22">
        <v>0</v>
      </c>
      <c r="O22">
        <v>22</v>
      </c>
      <c r="P22">
        <f>1/(1-0.95)</f>
        <v>19.999999999999982</v>
      </c>
    </row>
    <row r="23" spans="1:16" x14ac:dyDescent="0.3">
      <c r="B23" t="s">
        <v>4</v>
      </c>
      <c r="C23" t="s">
        <v>10</v>
      </c>
      <c r="D23" t="s">
        <v>9</v>
      </c>
      <c r="E23" t="s">
        <v>8</v>
      </c>
      <c r="G23" t="s">
        <v>5</v>
      </c>
      <c r="H23" t="s">
        <v>10</v>
      </c>
      <c r="I23" t="s">
        <v>9</v>
      </c>
      <c r="J23" t="s">
        <v>8</v>
      </c>
      <c r="L23" t="s">
        <v>6</v>
      </c>
      <c r="M23" t="s">
        <v>10</v>
      </c>
      <c r="N23" t="s">
        <v>9</v>
      </c>
      <c r="O23" t="s">
        <v>8</v>
      </c>
    </row>
    <row r="24" spans="1:16" x14ac:dyDescent="0.3">
      <c r="A24">
        <v>0.05</v>
      </c>
      <c r="B24">
        <v>0</v>
      </c>
      <c r="C24">
        <v>1</v>
      </c>
      <c r="D24">
        <v>0</v>
      </c>
      <c r="E24">
        <v>1</v>
      </c>
      <c r="F24">
        <f>1/(1-0.05)</f>
        <v>1.0526315789473684</v>
      </c>
      <c r="G24">
        <v>0</v>
      </c>
      <c r="H24">
        <v>1</v>
      </c>
      <c r="I24">
        <v>0</v>
      </c>
      <c r="J24">
        <v>1</v>
      </c>
      <c r="K24">
        <f>1/(1-0.05)</f>
        <v>1.0526315789473684</v>
      </c>
      <c r="L24">
        <v>0</v>
      </c>
      <c r="M24">
        <v>1</v>
      </c>
      <c r="N24">
        <v>0</v>
      </c>
      <c r="O24">
        <v>1</v>
      </c>
      <c r="P24">
        <f>1/(1-0.05)</f>
        <v>1.0526315789473684</v>
      </c>
    </row>
    <row r="25" spans="1:16" x14ac:dyDescent="0.3">
      <c r="A25">
        <v>0.1</v>
      </c>
      <c r="B25">
        <v>0</v>
      </c>
      <c r="C25">
        <v>1</v>
      </c>
      <c r="D25">
        <v>0</v>
      </c>
      <c r="E25">
        <v>1</v>
      </c>
      <c r="F25">
        <f>1/(1-0.1)</f>
        <v>1.1111111111111112</v>
      </c>
      <c r="G25">
        <v>0</v>
      </c>
      <c r="H25">
        <v>1</v>
      </c>
      <c r="I25">
        <v>0</v>
      </c>
      <c r="J25">
        <v>1</v>
      </c>
      <c r="K25">
        <f>1/(1-0.1)</f>
        <v>1.1111111111111112</v>
      </c>
      <c r="L25">
        <v>0</v>
      </c>
      <c r="M25">
        <v>1</v>
      </c>
      <c r="N25">
        <v>0</v>
      </c>
      <c r="O25">
        <v>1</v>
      </c>
      <c r="P25">
        <f>1/(1-0.1)</f>
        <v>1.1111111111111112</v>
      </c>
    </row>
    <row r="26" spans="1:16" x14ac:dyDescent="0.3">
      <c r="A26">
        <v>0.5</v>
      </c>
      <c r="B26">
        <v>0</v>
      </c>
      <c r="C26">
        <v>2</v>
      </c>
      <c r="D26">
        <v>0</v>
      </c>
      <c r="E26">
        <v>2</v>
      </c>
      <c r="F26">
        <f>1/(1-0.5)</f>
        <v>2</v>
      </c>
      <c r="G26">
        <v>0</v>
      </c>
      <c r="H26">
        <v>1</v>
      </c>
      <c r="I26">
        <v>0</v>
      </c>
      <c r="J26">
        <v>1</v>
      </c>
      <c r="K26">
        <f>1/(1-0.5)</f>
        <v>2</v>
      </c>
      <c r="L26">
        <v>0</v>
      </c>
      <c r="M26">
        <v>2</v>
      </c>
      <c r="N26">
        <v>0</v>
      </c>
      <c r="O26">
        <v>2</v>
      </c>
      <c r="P26">
        <f>1/(1-0.5)</f>
        <v>2</v>
      </c>
    </row>
    <row r="27" spans="1:16" x14ac:dyDescent="0.3">
      <c r="A27">
        <v>0.8</v>
      </c>
      <c r="B27">
        <v>0</v>
      </c>
      <c r="C27">
        <v>12</v>
      </c>
      <c r="D27">
        <v>0</v>
      </c>
      <c r="E27">
        <v>12</v>
      </c>
      <c r="F27">
        <f>1/(1-0.8)</f>
        <v>5.0000000000000009</v>
      </c>
      <c r="G27">
        <v>0</v>
      </c>
      <c r="H27">
        <v>4</v>
      </c>
      <c r="I27">
        <v>0</v>
      </c>
      <c r="J27">
        <v>4</v>
      </c>
      <c r="K27">
        <f>1/(1-0.8)</f>
        <v>5.0000000000000009</v>
      </c>
      <c r="L27">
        <v>0</v>
      </c>
      <c r="M27">
        <v>5</v>
      </c>
      <c r="N27">
        <v>0</v>
      </c>
      <c r="O27">
        <v>5</v>
      </c>
      <c r="P27">
        <f>1/(1-0.8)</f>
        <v>5.0000000000000009</v>
      </c>
    </row>
    <row r="28" spans="1:16" x14ac:dyDescent="0.3">
      <c r="A28">
        <v>0.9</v>
      </c>
      <c r="B28">
        <v>0</v>
      </c>
      <c r="C28">
        <v>50</v>
      </c>
      <c r="D28">
        <v>0</v>
      </c>
      <c r="E28">
        <v>50</v>
      </c>
      <c r="F28">
        <f>1/(1-0.9)</f>
        <v>10.000000000000002</v>
      </c>
      <c r="G28">
        <v>0</v>
      </c>
      <c r="H28">
        <v>10</v>
      </c>
      <c r="I28">
        <v>0</v>
      </c>
      <c r="J28">
        <v>10</v>
      </c>
      <c r="K28">
        <f>1/(1-0.9)</f>
        <v>10.000000000000002</v>
      </c>
      <c r="L28">
        <v>0</v>
      </c>
      <c r="M28">
        <v>9</v>
      </c>
      <c r="N28">
        <v>0</v>
      </c>
      <c r="O28">
        <v>9</v>
      </c>
      <c r="P28">
        <f>1/(1-0.9)</f>
        <v>10.000000000000002</v>
      </c>
    </row>
    <row r="29" spans="1:16" x14ac:dyDescent="0.3">
      <c r="A29">
        <v>0.95</v>
      </c>
      <c r="B29">
        <v>0</v>
      </c>
      <c r="C29">
        <v>188</v>
      </c>
      <c r="D29">
        <v>0</v>
      </c>
      <c r="E29">
        <v>188</v>
      </c>
      <c r="F29">
        <f>1/(1-0.95)</f>
        <v>19.999999999999982</v>
      </c>
      <c r="G29">
        <v>0</v>
      </c>
      <c r="H29">
        <v>20</v>
      </c>
      <c r="I29">
        <v>0</v>
      </c>
      <c r="J29">
        <v>20</v>
      </c>
      <c r="K29">
        <f>1/(1-0.95)</f>
        <v>19.999999999999982</v>
      </c>
      <c r="L29">
        <v>0</v>
      </c>
      <c r="M29">
        <v>19</v>
      </c>
      <c r="N29">
        <v>0</v>
      </c>
      <c r="O29">
        <v>19</v>
      </c>
      <c r="P29">
        <f>1/(1-0.95)</f>
        <v>19.999999999999982</v>
      </c>
    </row>
    <row r="31" spans="1:16" x14ac:dyDescent="0.3">
      <c r="A31" t="s">
        <v>0</v>
      </c>
      <c r="B31" t="s">
        <v>1</v>
      </c>
      <c r="C31" t="s">
        <v>10</v>
      </c>
      <c r="D31" t="s">
        <v>9</v>
      </c>
      <c r="E31" t="s">
        <v>8</v>
      </c>
      <c r="G31" t="s">
        <v>2</v>
      </c>
      <c r="H31" t="s">
        <v>10</v>
      </c>
      <c r="I31" t="s">
        <v>9</v>
      </c>
      <c r="J31" t="s">
        <v>8</v>
      </c>
      <c r="L31" t="s">
        <v>3</v>
      </c>
      <c r="M31" t="s">
        <v>10</v>
      </c>
      <c r="N31" t="s">
        <v>9</v>
      </c>
      <c r="O31" t="s">
        <v>8</v>
      </c>
    </row>
    <row r="32" spans="1:16" x14ac:dyDescent="0.3">
      <c r="A32">
        <v>0.05</v>
      </c>
      <c r="B32">
        <v>0</v>
      </c>
      <c r="C32">
        <v>1</v>
      </c>
      <c r="D32">
        <v>0</v>
      </c>
      <c r="E32">
        <v>1</v>
      </c>
      <c r="F32">
        <f>1/(1-0.05)</f>
        <v>1.0526315789473684</v>
      </c>
      <c r="G32">
        <v>0</v>
      </c>
      <c r="H32">
        <v>1</v>
      </c>
      <c r="I32">
        <v>0</v>
      </c>
      <c r="J32">
        <v>1</v>
      </c>
      <c r="K32">
        <f>1/(1-0.05)</f>
        <v>1.0526315789473684</v>
      </c>
      <c r="L32">
        <v>0</v>
      </c>
      <c r="M32">
        <v>1</v>
      </c>
      <c r="N32">
        <v>0</v>
      </c>
      <c r="O32">
        <v>1</v>
      </c>
      <c r="P32">
        <f>1/(1-0.05)</f>
        <v>1.0526315789473684</v>
      </c>
    </row>
    <row r="33" spans="1:16" x14ac:dyDescent="0.3">
      <c r="A33">
        <v>0.1</v>
      </c>
      <c r="B33">
        <v>0</v>
      </c>
      <c r="C33">
        <v>1</v>
      </c>
      <c r="D33">
        <v>0</v>
      </c>
      <c r="E33">
        <v>1</v>
      </c>
      <c r="F33">
        <f>1/(1-0.1)</f>
        <v>1.1111111111111112</v>
      </c>
      <c r="G33">
        <v>0</v>
      </c>
      <c r="H33">
        <v>1</v>
      </c>
      <c r="I33">
        <v>0</v>
      </c>
      <c r="J33">
        <v>1</v>
      </c>
      <c r="K33">
        <f>1/(1-0.1)</f>
        <v>1.1111111111111112</v>
      </c>
      <c r="L33">
        <v>0</v>
      </c>
      <c r="M33">
        <v>1</v>
      </c>
      <c r="N33">
        <v>0</v>
      </c>
      <c r="O33">
        <v>1</v>
      </c>
      <c r="P33">
        <f>1/(1-0.1)</f>
        <v>1.1111111111111112</v>
      </c>
    </row>
    <row r="34" spans="1:16" x14ac:dyDescent="0.3">
      <c r="A34">
        <v>0.5</v>
      </c>
      <c r="B34">
        <v>0</v>
      </c>
      <c r="C34">
        <v>2</v>
      </c>
      <c r="D34">
        <v>0</v>
      </c>
      <c r="E34">
        <v>2</v>
      </c>
      <c r="F34">
        <f>1/(1-0.5)</f>
        <v>2</v>
      </c>
      <c r="G34">
        <v>0</v>
      </c>
      <c r="H34">
        <v>2</v>
      </c>
      <c r="I34">
        <v>0</v>
      </c>
      <c r="J34">
        <v>2</v>
      </c>
      <c r="K34">
        <f>1/(1-0.5)</f>
        <v>2</v>
      </c>
      <c r="L34">
        <v>0</v>
      </c>
      <c r="M34">
        <v>2</v>
      </c>
      <c r="N34">
        <v>0</v>
      </c>
      <c r="O34">
        <v>2</v>
      </c>
      <c r="P34">
        <f>1/(1-0.5)</f>
        <v>2</v>
      </c>
    </row>
    <row r="35" spans="1:16" x14ac:dyDescent="0.3">
      <c r="A35">
        <v>0.8</v>
      </c>
      <c r="B35">
        <v>0</v>
      </c>
      <c r="C35">
        <v>12</v>
      </c>
      <c r="D35">
        <v>0</v>
      </c>
      <c r="E35">
        <v>12</v>
      </c>
      <c r="F35">
        <f>1/(1-0.8)</f>
        <v>5.0000000000000009</v>
      </c>
      <c r="G35">
        <v>0</v>
      </c>
      <c r="H35">
        <v>5</v>
      </c>
      <c r="I35">
        <v>0</v>
      </c>
      <c r="J35">
        <v>5</v>
      </c>
      <c r="K35">
        <f>1/(1-0.8)</f>
        <v>5.0000000000000009</v>
      </c>
      <c r="L35">
        <v>0</v>
      </c>
      <c r="M35">
        <v>5</v>
      </c>
      <c r="N35">
        <v>0</v>
      </c>
      <c r="O35">
        <v>5</v>
      </c>
      <c r="P35">
        <f>1/(1-0.8)</f>
        <v>5.0000000000000009</v>
      </c>
    </row>
    <row r="36" spans="1:16" x14ac:dyDescent="0.3">
      <c r="A36">
        <v>0.9</v>
      </c>
      <c r="B36">
        <v>0</v>
      </c>
      <c r="C36">
        <v>49</v>
      </c>
      <c r="D36">
        <v>0</v>
      </c>
      <c r="E36">
        <v>49</v>
      </c>
      <c r="F36">
        <f>1/(1-0.9)</f>
        <v>10.000000000000002</v>
      </c>
      <c r="G36">
        <v>0</v>
      </c>
      <c r="H36">
        <v>11</v>
      </c>
      <c r="I36">
        <v>0</v>
      </c>
      <c r="J36">
        <v>11</v>
      </c>
      <c r="K36">
        <f>1/(1-0.9)</f>
        <v>10.000000000000002</v>
      </c>
      <c r="L36">
        <v>0</v>
      </c>
      <c r="M36">
        <v>11</v>
      </c>
      <c r="N36">
        <v>0</v>
      </c>
      <c r="O36">
        <v>11</v>
      </c>
      <c r="P36">
        <f>1/(1-0.9)</f>
        <v>10.000000000000002</v>
      </c>
    </row>
    <row r="37" spans="1:16" x14ac:dyDescent="0.3">
      <c r="A37">
        <v>0.95</v>
      </c>
      <c r="B37">
        <v>0</v>
      </c>
      <c r="C37">
        <v>200</v>
      </c>
      <c r="D37">
        <v>0</v>
      </c>
      <c r="E37">
        <v>200</v>
      </c>
      <c r="F37">
        <f>1/(1-0.95)</f>
        <v>19.999999999999982</v>
      </c>
      <c r="G37">
        <v>0</v>
      </c>
      <c r="H37">
        <v>21</v>
      </c>
      <c r="I37">
        <v>0</v>
      </c>
      <c r="J37">
        <v>21</v>
      </c>
      <c r="K37">
        <f>1/(1-0.95)</f>
        <v>19.999999999999982</v>
      </c>
      <c r="L37">
        <v>0</v>
      </c>
      <c r="M37">
        <v>22</v>
      </c>
      <c r="N37">
        <v>0</v>
      </c>
      <c r="O37">
        <v>22</v>
      </c>
      <c r="P37">
        <f>1/(1-0.95)</f>
        <v>19.999999999999982</v>
      </c>
    </row>
    <row r="38" spans="1:16" x14ac:dyDescent="0.3">
      <c r="B38" t="s">
        <v>4</v>
      </c>
      <c r="C38" t="s">
        <v>10</v>
      </c>
      <c r="D38" t="s">
        <v>9</v>
      </c>
      <c r="E38" t="s">
        <v>8</v>
      </c>
      <c r="G38" t="s">
        <v>5</v>
      </c>
      <c r="H38" t="s">
        <v>10</v>
      </c>
      <c r="I38" t="s">
        <v>9</v>
      </c>
      <c r="J38" t="s">
        <v>8</v>
      </c>
      <c r="L38" t="s">
        <v>6</v>
      </c>
      <c r="M38" t="s">
        <v>10</v>
      </c>
      <c r="N38" t="s">
        <v>9</v>
      </c>
      <c r="O38" t="s">
        <v>8</v>
      </c>
    </row>
    <row r="39" spans="1:16" x14ac:dyDescent="0.3">
      <c r="A39">
        <v>0.05</v>
      </c>
      <c r="B39">
        <v>0</v>
      </c>
      <c r="C39">
        <v>1</v>
      </c>
      <c r="D39">
        <v>0</v>
      </c>
      <c r="E39">
        <v>1</v>
      </c>
      <c r="F39">
        <f>1/(1-0.05)</f>
        <v>1.0526315789473684</v>
      </c>
      <c r="G39">
        <v>0</v>
      </c>
      <c r="H39">
        <v>1</v>
      </c>
      <c r="I39">
        <v>0</v>
      </c>
      <c r="J39">
        <v>1</v>
      </c>
      <c r="K39">
        <f>1/(1-0.05)</f>
        <v>1.0526315789473684</v>
      </c>
      <c r="L39">
        <v>0</v>
      </c>
      <c r="M39">
        <v>1</v>
      </c>
      <c r="N39">
        <v>0</v>
      </c>
      <c r="O39">
        <v>1</v>
      </c>
      <c r="P39">
        <f>1/(1-0.05)</f>
        <v>1.0526315789473684</v>
      </c>
    </row>
    <row r="40" spans="1:16" x14ac:dyDescent="0.3">
      <c r="A40">
        <v>0.1</v>
      </c>
      <c r="B40">
        <v>0</v>
      </c>
      <c r="C40">
        <v>1</v>
      </c>
      <c r="D40">
        <v>0</v>
      </c>
      <c r="E40">
        <v>1</v>
      </c>
      <c r="F40">
        <f>1/(1-0.1)</f>
        <v>1.1111111111111112</v>
      </c>
      <c r="G40">
        <v>0</v>
      </c>
      <c r="H40">
        <v>1</v>
      </c>
      <c r="I40">
        <v>0</v>
      </c>
      <c r="J40">
        <v>1</v>
      </c>
      <c r="K40">
        <f>1/(1-0.1)</f>
        <v>1.1111111111111112</v>
      </c>
      <c r="L40">
        <v>0</v>
      </c>
      <c r="M40">
        <v>1</v>
      </c>
      <c r="N40">
        <v>0</v>
      </c>
      <c r="O40">
        <v>1</v>
      </c>
      <c r="P40">
        <f>1/(1-0.1)</f>
        <v>1.1111111111111112</v>
      </c>
    </row>
    <row r="41" spans="1:16" x14ac:dyDescent="0.3">
      <c r="A41">
        <v>0.5</v>
      </c>
      <c r="B41">
        <v>0</v>
      </c>
      <c r="C41">
        <v>2</v>
      </c>
      <c r="D41">
        <v>0</v>
      </c>
      <c r="E41">
        <v>2</v>
      </c>
      <c r="F41">
        <f>1/(1-0.5)</f>
        <v>2</v>
      </c>
      <c r="G41">
        <v>0</v>
      </c>
      <c r="H41">
        <v>1</v>
      </c>
      <c r="I41">
        <v>0</v>
      </c>
      <c r="J41">
        <v>1</v>
      </c>
      <c r="K41">
        <f>1/(1-0.5)</f>
        <v>2</v>
      </c>
      <c r="L41">
        <v>0</v>
      </c>
      <c r="M41">
        <v>2</v>
      </c>
      <c r="N41">
        <v>0</v>
      </c>
      <c r="O41">
        <v>2</v>
      </c>
      <c r="P41">
        <f>1/(1-0.5)</f>
        <v>2</v>
      </c>
    </row>
    <row r="42" spans="1:16" x14ac:dyDescent="0.3">
      <c r="A42">
        <v>0.8</v>
      </c>
      <c r="B42">
        <v>0</v>
      </c>
      <c r="C42">
        <v>13</v>
      </c>
      <c r="D42">
        <v>0</v>
      </c>
      <c r="E42">
        <v>13</v>
      </c>
      <c r="F42">
        <f>1/(1-0.8)</f>
        <v>5.0000000000000009</v>
      </c>
      <c r="G42">
        <v>0</v>
      </c>
      <c r="H42">
        <v>5</v>
      </c>
      <c r="I42">
        <v>0</v>
      </c>
      <c r="J42">
        <v>5</v>
      </c>
      <c r="K42">
        <f>1/(1-0.8)</f>
        <v>5.0000000000000009</v>
      </c>
      <c r="L42">
        <v>0</v>
      </c>
      <c r="M42">
        <v>5</v>
      </c>
      <c r="N42">
        <v>0</v>
      </c>
      <c r="O42">
        <v>5</v>
      </c>
      <c r="P42">
        <f>1/(1-0.8)</f>
        <v>5.0000000000000009</v>
      </c>
    </row>
    <row r="43" spans="1:16" x14ac:dyDescent="0.3">
      <c r="A43">
        <v>0.9</v>
      </c>
      <c r="B43">
        <v>0</v>
      </c>
      <c r="C43">
        <v>50</v>
      </c>
      <c r="D43">
        <v>0</v>
      </c>
      <c r="E43">
        <v>50</v>
      </c>
      <c r="F43">
        <f>1/(1-0.9)</f>
        <v>10.000000000000002</v>
      </c>
      <c r="G43">
        <v>0</v>
      </c>
      <c r="H43">
        <v>9</v>
      </c>
      <c r="I43">
        <v>0</v>
      </c>
      <c r="J43">
        <v>9</v>
      </c>
      <c r="K43">
        <f>1/(1-0.9)</f>
        <v>10.000000000000002</v>
      </c>
      <c r="L43">
        <v>0</v>
      </c>
      <c r="M43">
        <v>10</v>
      </c>
      <c r="N43">
        <v>0</v>
      </c>
      <c r="O43">
        <v>10</v>
      </c>
      <c r="P43">
        <f>1/(1-0.9)</f>
        <v>10.000000000000002</v>
      </c>
    </row>
    <row r="44" spans="1:16" x14ac:dyDescent="0.3">
      <c r="A44">
        <v>0.95</v>
      </c>
      <c r="B44">
        <v>0</v>
      </c>
      <c r="C44">
        <v>190</v>
      </c>
      <c r="D44">
        <v>0</v>
      </c>
      <c r="E44">
        <v>190</v>
      </c>
      <c r="F44">
        <f>1/(1-0.95)</f>
        <v>19.999999999999982</v>
      </c>
      <c r="G44">
        <v>0</v>
      </c>
      <c r="H44">
        <v>20</v>
      </c>
      <c r="I44">
        <v>0</v>
      </c>
      <c r="J44">
        <v>20</v>
      </c>
      <c r="K44">
        <f>1/(1-0.95)</f>
        <v>19.999999999999982</v>
      </c>
      <c r="L44">
        <v>0</v>
      </c>
      <c r="M44">
        <v>20</v>
      </c>
      <c r="N44">
        <v>0</v>
      </c>
      <c r="O44">
        <v>20</v>
      </c>
      <c r="P44">
        <f>1/(1-0.95)</f>
        <v>19.999999999999982</v>
      </c>
    </row>
    <row r="46" spans="1:16" x14ac:dyDescent="0.3">
      <c r="A46" t="s">
        <v>0</v>
      </c>
      <c r="B46" t="s">
        <v>1</v>
      </c>
      <c r="C46" t="s">
        <v>10</v>
      </c>
      <c r="D46" t="s">
        <v>9</v>
      </c>
      <c r="E46" t="s">
        <v>8</v>
      </c>
      <c r="G46" t="s">
        <v>2</v>
      </c>
      <c r="H46" t="s">
        <v>10</v>
      </c>
      <c r="I46" t="s">
        <v>9</v>
      </c>
      <c r="J46" t="s">
        <v>8</v>
      </c>
      <c r="L46" t="s">
        <v>3</v>
      </c>
      <c r="M46" t="s">
        <v>10</v>
      </c>
      <c r="N46" t="s">
        <v>9</v>
      </c>
      <c r="O46" t="s">
        <v>8</v>
      </c>
    </row>
    <row r="47" spans="1:16" x14ac:dyDescent="0.3">
      <c r="A47">
        <v>0.05</v>
      </c>
      <c r="B47">
        <v>0</v>
      </c>
      <c r="C47">
        <v>1</v>
      </c>
      <c r="D47">
        <v>0</v>
      </c>
      <c r="E47">
        <v>1</v>
      </c>
      <c r="F47">
        <f>1/(1-0.05)</f>
        <v>1.0526315789473684</v>
      </c>
      <c r="G47">
        <v>0</v>
      </c>
      <c r="H47">
        <v>1</v>
      </c>
      <c r="I47">
        <v>0</v>
      </c>
      <c r="J47">
        <v>1</v>
      </c>
      <c r="K47">
        <f>1/(1-0.05)</f>
        <v>1.0526315789473684</v>
      </c>
      <c r="L47">
        <v>0</v>
      </c>
      <c r="M47">
        <v>1</v>
      </c>
      <c r="N47">
        <v>0</v>
      </c>
      <c r="O47">
        <v>1</v>
      </c>
      <c r="P47">
        <f>1/(1-0.05)</f>
        <v>1.0526315789473684</v>
      </c>
    </row>
    <row r="48" spans="1:16" x14ac:dyDescent="0.3">
      <c r="A48">
        <v>0.1</v>
      </c>
      <c r="B48">
        <v>0</v>
      </c>
      <c r="C48">
        <v>1</v>
      </c>
      <c r="D48">
        <v>0</v>
      </c>
      <c r="E48">
        <v>1</v>
      </c>
      <c r="F48">
        <f>1/(1-0.1)</f>
        <v>1.1111111111111112</v>
      </c>
      <c r="G48">
        <v>0</v>
      </c>
      <c r="H48">
        <v>1</v>
      </c>
      <c r="I48">
        <v>0</v>
      </c>
      <c r="J48">
        <v>1</v>
      </c>
      <c r="K48">
        <f>1/(1-0.1)</f>
        <v>1.1111111111111112</v>
      </c>
      <c r="L48">
        <v>0</v>
      </c>
      <c r="M48">
        <v>1</v>
      </c>
      <c r="N48">
        <v>0</v>
      </c>
      <c r="O48">
        <v>1</v>
      </c>
      <c r="P48">
        <f>1/(1-0.1)</f>
        <v>1.1111111111111112</v>
      </c>
    </row>
    <row r="49" spans="1:16" x14ac:dyDescent="0.3">
      <c r="A49">
        <v>0.5</v>
      </c>
      <c r="B49">
        <v>0</v>
      </c>
      <c r="C49">
        <v>2</v>
      </c>
      <c r="D49">
        <v>0</v>
      </c>
      <c r="E49">
        <v>2</v>
      </c>
      <c r="F49">
        <f>1/(1-0.5)</f>
        <v>2</v>
      </c>
      <c r="G49">
        <v>0</v>
      </c>
      <c r="H49">
        <v>2</v>
      </c>
      <c r="I49">
        <v>0</v>
      </c>
      <c r="J49">
        <v>2</v>
      </c>
      <c r="K49">
        <f>1/(1-0.5)</f>
        <v>2</v>
      </c>
      <c r="L49">
        <v>0</v>
      </c>
      <c r="M49">
        <v>2</v>
      </c>
      <c r="N49">
        <v>0</v>
      </c>
      <c r="O49">
        <v>2</v>
      </c>
      <c r="P49">
        <f>1/(1-0.5)</f>
        <v>2</v>
      </c>
    </row>
    <row r="50" spans="1:16" x14ac:dyDescent="0.3">
      <c r="A50">
        <v>0.8</v>
      </c>
      <c r="B50">
        <v>0</v>
      </c>
      <c r="C50">
        <v>12</v>
      </c>
      <c r="D50">
        <v>0</v>
      </c>
      <c r="E50">
        <v>12</v>
      </c>
      <c r="F50">
        <f>1/(1-0.8)</f>
        <v>5.0000000000000009</v>
      </c>
      <c r="G50">
        <v>0</v>
      </c>
      <c r="H50">
        <v>5</v>
      </c>
      <c r="I50">
        <v>0</v>
      </c>
      <c r="J50">
        <v>5</v>
      </c>
      <c r="K50">
        <f>1/(1-0.8)</f>
        <v>5.0000000000000009</v>
      </c>
      <c r="L50">
        <v>0</v>
      </c>
      <c r="M50">
        <v>5</v>
      </c>
      <c r="N50">
        <v>0</v>
      </c>
      <c r="O50">
        <v>5</v>
      </c>
      <c r="P50">
        <f>1/(1-0.8)</f>
        <v>5.0000000000000009</v>
      </c>
    </row>
    <row r="51" spans="1:16" x14ac:dyDescent="0.3">
      <c r="A51">
        <v>0.9</v>
      </c>
      <c r="B51">
        <v>0</v>
      </c>
      <c r="C51">
        <v>52</v>
      </c>
      <c r="D51">
        <v>0</v>
      </c>
      <c r="E51">
        <v>52</v>
      </c>
      <c r="F51">
        <f>1/(1-0.9)</f>
        <v>10.000000000000002</v>
      </c>
      <c r="G51">
        <v>0</v>
      </c>
      <c r="H51">
        <v>11</v>
      </c>
      <c r="I51">
        <v>0</v>
      </c>
      <c r="J51">
        <v>11</v>
      </c>
      <c r="K51">
        <f>1/(1-0.9)</f>
        <v>10.000000000000002</v>
      </c>
      <c r="L51">
        <v>0</v>
      </c>
      <c r="M51">
        <v>11</v>
      </c>
      <c r="N51">
        <v>0</v>
      </c>
      <c r="O51">
        <v>11</v>
      </c>
      <c r="P51">
        <f>1/(1-0.9)</f>
        <v>10.000000000000002</v>
      </c>
    </row>
    <row r="52" spans="1:16" x14ac:dyDescent="0.3">
      <c r="A52">
        <v>0.95</v>
      </c>
      <c r="B52">
        <v>0</v>
      </c>
      <c r="C52">
        <v>192</v>
      </c>
      <c r="D52">
        <v>0</v>
      </c>
      <c r="E52">
        <v>192</v>
      </c>
      <c r="F52">
        <f>1/(1-0.95)</f>
        <v>19.999999999999982</v>
      </c>
      <c r="G52">
        <v>0</v>
      </c>
      <c r="H52">
        <v>22</v>
      </c>
      <c r="I52">
        <v>0</v>
      </c>
      <c r="J52">
        <v>22</v>
      </c>
      <c r="K52">
        <f>1/(1-0.95)</f>
        <v>19.999999999999982</v>
      </c>
      <c r="L52">
        <v>0</v>
      </c>
      <c r="M52">
        <v>22</v>
      </c>
      <c r="N52">
        <v>0</v>
      </c>
      <c r="O52">
        <v>22</v>
      </c>
      <c r="P52">
        <f>1/(1-0.95)</f>
        <v>19.999999999999982</v>
      </c>
    </row>
    <row r="53" spans="1:16" x14ac:dyDescent="0.3">
      <c r="B53" t="s">
        <v>4</v>
      </c>
      <c r="C53" t="s">
        <v>10</v>
      </c>
      <c r="D53" t="s">
        <v>9</v>
      </c>
      <c r="E53" t="s">
        <v>8</v>
      </c>
      <c r="G53" t="s">
        <v>5</v>
      </c>
      <c r="H53" t="s">
        <v>10</v>
      </c>
      <c r="I53" t="s">
        <v>9</v>
      </c>
      <c r="J53" t="s">
        <v>8</v>
      </c>
      <c r="L53" t="s">
        <v>6</v>
      </c>
      <c r="M53" t="s">
        <v>10</v>
      </c>
      <c r="N53" t="s">
        <v>9</v>
      </c>
      <c r="O53" t="s">
        <v>8</v>
      </c>
    </row>
    <row r="54" spans="1:16" x14ac:dyDescent="0.3">
      <c r="A54">
        <v>0.05</v>
      </c>
      <c r="B54">
        <v>0</v>
      </c>
      <c r="C54">
        <v>1</v>
      </c>
      <c r="D54">
        <v>0</v>
      </c>
      <c r="E54">
        <v>1</v>
      </c>
      <c r="F54">
        <f>1/(1-0.05)</f>
        <v>1.0526315789473684</v>
      </c>
      <c r="G54">
        <v>0</v>
      </c>
      <c r="H54">
        <v>1</v>
      </c>
      <c r="I54">
        <v>0</v>
      </c>
      <c r="J54">
        <v>1</v>
      </c>
      <c r="K54">
        <f>1/(1-0.05)</f>
        <v>1.0526315789473684</v>
      </c>
      <c r="L54">
        <v>0</v>
      </c>
      <c r="M54">
        <v>1</v>
      </c>
      <c r="N54">
        <v>0</v>
      </c>
      <c r="O54">
        <v>1</v>
      </c>
      <c r="P54">
        <f>1/(1-0.05)</f>
        <v>1.0526315789473684</v>
      </c>
    </row>
    <row r="55" spans="1:16" x14ac:dyDescent="0.3">
      <c r="A55">
        <v>0.1</v>
      </c>
      <c r="B55">
        <v>0</v>
      </c>
      <c r="C55">
        <v>1</v>
      </c>
      <c r="D55">
        <v>0</v>
      </c>
      <c r="E55">
        <v>1</v>
      </c>
      <c r="F55">
        <f>1/(1-0.1)</f>
        <v>1.1111111111111112</v>
      </c>
      <c r="G55">
        <v>0</v>
      </c>
      <c r="H55">
        <v>1</v>
      </c>
      <c r="I55">
        <v>0</v>
      </c>
      <c r="J55">
        <v>1</v>
      </c>
      <c r="K55">
        <f>1/(1-0.1)</f>
        <v>1.1111111111111112</v>
      </c>
      <c r="L55">
        <v>0</v>
      </c>
      <c r="M55">
        <v>1</v>
      </c>
      <c r="N55">
        <v>0</v>
      </c>
      <c r="O55">
        <v>1</v>
      </c>
      <c r="P55">
        <f>1/(1-0.1)</f>
        <v>1.1111111111111112</v>
      </c>
    </row>
    <row r="56" spans="1:16" x14ac:dyDescent="0.3">
      <c r="A56">
        <v>0.5</v>
      </c>
      <c r="B56">
        <v>0</v>
      </c>
      <c r="C56">
        <v>2</v>
      </c>
      <c r="D56">
        <v>0</v>
      </c>
      <c r="E56">
        <v>2</v>
      </c>
      <c r="F56">
        <f>1/(1-0.5)</f>
        <v>2</v>
      </c>
      <c r="G56">
        <v>0</v>
      </c>
      <c r="H56">
        <v>1</v>
      </c>
      <c r="I56">
        <v>0</v>
      </c>
      <c r="J56">
        <v>1</v>
      </c>
      <c r="K56">
        <f>1/(1-0.5)</f>
        <v>2</v>
      </c>
      <c r="L56">
        <v>0</v>
      </c>
      <c r="M56">
        <v>1</v>
      </c>
      <c r="N56">
        <v>0</v>
      </c>
      <c r="O56">
        <v>1</v>
      </c>
      <c r="P56">
        <f>1/(1-0.5)</f>
        <v>2</v>
      </c>
    </row>
    <row r="57" spans="1:16" x14ac:dyDescent="0.3">
      <c r="A57">
        <v>0.8</v>
      </c>
      <c r="B57">
        <v>0</v>
      </c>
      <c r="C57">
        <v>12</v>
      </c>
      <c r="D57">
        <v>0</v>
      </c>
      <c r="E57">
        <v>12</v>
      </c>
      <c r="F57">
        <f>1/(1-0.8)</f>
        <v>5.0000000000000009</v>
      </c>
      <c r="G57">
        <v>0</v>
      </c>
      <c r="H57">
        <v>4</v>
      </c>
      <c r="I57">
        <v>0</v>
      </c>
      <c r="J57">
        <v>4</v>
      </c>
      <c r="K57">
        <f>1/(1-0.8)</f>
        <v>5.0000000000000009</v>
      </c>
      <c r="L57">
        <v>0</v>
      </c>
      <c r="M57">
        <v>5</v>
      </c>
      <c r="N57">
        <v>0</v>
      </c>
      <c r="O57">
        <v>5</v>
      </c>
      <c r="P57">
        <f>1/(1-0.8)</f>
        <v>5.0000000000000009</v>
      </c>
    </row>
    <row r="58" spans="1:16" x14ac:dyDescent="0.3">
      <c r="A58">
        <v>0.9</v>
      </c>
      <c r="B58">
        <v>0</v>
      </c>
      <c r="C58">
        <v>49</v>
      </c>
      <c r="D58">
        <v>0</v>
      </c>
      <c r="E58">
        <v>49</v>
      </c>
      <c r="F58">
        <f>1/(1-0.9)</f>
        <v>10.000000000000002</v>
      </c>
      <c r="G58">
        <v>0</v>
      </c>
      <c r="H58">
        <v>9</v>
      </c>
      <c r="I58">
        <v>0</v>
      </c>
      <c r="J58">
        <v>9</v>
      </c>
      <c r="K58">
        <f>1/(1-0.9)</f>
        <v>10.000000000000002</v>
      </c>
      <c r="L58">
        <v>0</v>
      </c>
      <c r="M58">
        <v>10</v>
      </c>
      <c r="N58">
        <v>0</v>
      </c>
      <c r="O58">
        <v>10</v>
      </c>
      <c r="P58">
        <f>1/(1-0.9)</f>
        <v>10.000000000000002</v>
      </c>
    </row>
    <row r="59" spans="1:16" x14ac:dyDescent="0.3">
      <c r="A59">
        <v>0.95</v>
      </c>
      <c r="B59">
        <v>0</v>
      </c>
      <c r="C59">
        <v>194</v>
      </c>
      <c r="D59">
        <v>0</v>
      </c>
      <c r="E59">
        <v>194</v>
      </c>
      <c r="F59">
        <f>1/(1-0.95)</f>
        <v>19.999999999999982</v>
      </c>
      <c r="G59">
        <v>0</v>
      </c>
      <c r="H59">
        <v>20</v>
      </c>
      <c r="I59">
        <v>0</v>
      </c>
      <c r="J59">
        <v>20</v>
      </c>
      <c r="K59">
        <f>1/(1-0.95)</f>
        <v>19.999999999999982</v>
      </c>
      <c r="L59">
        <v>0</v>
      </c>
      <c r="M59">
        <v>19</v>
      </c>
      <c r="N59">
        <v>0</v>
      </c>
      <c r="O59">
        <v>19</v>
      </c>
      <c r="P59">
        <f>1/(1-0.95)</f>
        <v>19.999999999999982</v>
      </c>
    </row>
    <row r="61" spans="1:16" x14ac:dyDescent="0.3">
      <c r="A61" t="s">
        <v>0</v>
      </c>
      <c r="B61" t="s">
        <v>1</v>
      </c>
      <c r="C61" t="s">
        <v>10</v>
      </c>
      <c r="D61" t="s">
        <v>9</v>
      </c>
      <c r="E61" t="s">
        <v>8</v>
      </c>
      <c r="G61" t="s">
        <v>2</v>
      </c>
      <c r="H61" t="s">
        <v>10</v>
      </c>
      <c r="I61" t="s">
        <v>9</v>
      </c>
      <c r="J61" t="s">
        <v>8</v>
      </c>
      <c r="L61" t="s">
        <v>3</v>
      </c>
      <c r="M61" t="s">
        <v>10</v>
      </c>
      <c r="N61" t="s">
        <v>9</v>
      </c>
      <c r="O61" t="s">
        <v>8</v>
      </c>
    </row>
    <row r="62" spans="1:16" x14ac:dyDescent="0.3">
      <c r="A62">
        <v>0.05</v>
      </c>
      <c r="B62">
        <v>0</v>
      </c>
      <c r="C62">
        <v>1</v>
      </c>
      <c r="D62">
        <v>0</v>
      </c>
      <c r="E62">
        <v>1</v>
      </c>
      <c r="F62">
        <f>1/(1-0.05)</f>
        <v>1.0526315789473684</v>
      </c>
      <c r="G62">
        <v>0</v>
      </c>
      <c r="H62">
        <v>1</v>
      </c>
      <c r="I62">
        <v>0</v>
      </c>
      <c r="J62">
        <v>1</v>
      </c>
      <c r="K62">
        <f>1/(1-0.05)</f>
        <v>1.0526315789473684</v>
      </c>
      <c r="L62">
        <v>0</v>
      </c>
      <c r="M62">
        <v>1</v>
      </c>
      <c r="N62">
        <v>0</v>
      </c>
      <c r="O62">
        <v>1</v>
      </c>
      <c r="P62">
        <f>1/(1-0.05)</f>
        <v>1.0526315789473684</v>
      </c>
    </row>
    <row r="63" spans="1:16" x14ac:dyDescent="0.3">
      <c r="A63">
        <v>0.1</v>
      </c>
      <c r="B63">
        <v>0</v>
      </c>
      <c r="C63">
        <v>1</v>
      </c>
      <c r="D63">
        <v>0</v>
      </c>
      <c r="E63">
        <v>1</v>
      </c>
      <c r="F63">
        <f>1/(1-0.1)</f>
        <v>1.1111111111111112</v>
      </c>
      <c r="G63">
        <v>0</v>
      </c>
      <c r="H63">
        <v>1</v>
      </c>
      <c r="I63">
        <v>0</v>
      </c>
      <c r="J63">
        <v>1</v>
      </c>
      <c r="K63">
        <f>1/(1-0.1)</f>
        <v>1.1111111111111112</v>
      </c>
      <c r="L63">
        <v>0</v>
      </c>
      <c r="M63">
        <v>1</v>
      </c>
      <c r="N63">
        <v>0</v>
      </c>
      <c r="O63">
        <v>1</v>
      </c>
      <c r="P63">
        <f>1/(1-0.1)</f>
        <v>1.1111111111111112</v>
      </c>
    </row>
    <row r="64" spans="1:16" x14ac:dyDescent="0.3">
      <c r="A64">
        <v>0.5</v>
      </c>
      <c r="B64">
        <v>0</v>
      </c>
      <c r="C64">
        <v>2</v>
      </c>
      <c r="D64">
        <v>0</v>
      </c>
      <c r="E64">
        <v>2</v>
      </c>
      <c r="F64">
        <f>1/(1-0.5)</f>
        <v>2</v>
      </c>
      <c r="G64">
        <v>0</v>
      </c>
      <c r="H64">
        <v>2</v>
      </c>
      <c r="I64">
        <v>0</v>
      </c>
      <c r="J64">
        <v>2</v>
      </c>
      <c r="K64">
        <f>1/(1-0.5)</f>
        <v>2</v>
      </c>
      <c r="L64">
        <v>0</v>
      </c>
      <c r="M64">
        <v>2</v>
      </c>
      <c r="N64">
        <v>0</v>
      </c>
      <c r="O64">
        <v>2</v>
      </c>
      <c r="P64">
        <f>1/(1-0.5)</f>
        <v>2</v>
      </c>
    </row>
    <row r="65" spans="1:16" x14ac:dyDescent="0.3">
      <c r="A65">
        <v>0.8</v>
      </c>
      <c r="B65">
        <v>0</v>
      </c>
      <c r="C65">
        <v>13</v>
      </c>
      <c r="D65">
        <v>0</v>
      </c>
      <c r="E65">
        <v>13</v>
      </c>
      <c r="F65">
        <f>1/(1-0.8)</f>
        <v>5.0000000000000009</v>
      </c>
      <c r="G65">
        <v>0</v>
      </c>
      <c r="H65">
        <v>5</v>
      </c>
      <c r="I65">
        <v>0</v>
      </c>
      <c r="J65">
        <v>5</v>
      </c>
      <c r="K65">
        <f>1/(1-0.8)</f>
        <v>5.0000000000000009</v>
      </c>
      <c r="L65">
        <v>0</v>
      </c>
      <c r="M65">
        <v>5</v>
      </c>
      <c r="N65">
        <v>0</v>
      </c>
      <c r="O65">
        <v>5</v>
      </c>
      <c r="P65">
        <f>1/(1-0.8)</f>
        <v>5.0000000000000009</v>
      </c>
    </row>
    <row r="66" spans="1:16" x14ac:dyDescent="0.3">
      <c r="A66">
        <v>0.9</v>
      </c>
      <c r="B66">
        <v>0</v>
      </c>
      <c r="C66">
        <v>50</v>
      </c>
      <c r="D66">
        <v>0</v>
      </c>
      <c r="E66">
        <v>50</v>
      </c>
      <c r="F66">
        <f>1/(1-0.9)</f>
        <v>10.000000000000002</v>
      </c>
      <c r="G66">
        <v>0</v>
      </c>
      <c r="H66">
        <v>11</v>
      </c>
      <c r="I66">
        <v>0</v>
      </c>
      <c r="J66">
        <v>11</v>
      </c>
      <c r="K66">
        <f>1/(1-0.9)</f>
        <v>10.000000000000002</v>
      </c>
      <c r="L66">
        <v>0</v>
      </c>
      <c r="M66">
        <v>11</v>
      </c>
      <c r="N66">
        <v>0</v>
      </c>
      <c r="O66">
        <v>11</v>
      </c>
      <c r="P66">
        <f>1/(1-0.9)</f>
        <v>10.000000000000002</v>
      </c>
    </row>
    <row r="67" spans="1:16" x14ac:dyDescent="0.3">
      <c r="A67">
        <v>0.95</v>
      </c>
      <c r="B67">
        <v>0</v>
      </c>
      <c r="C67">
        <v>210</v>
      </c>
      <c r="D67">
        <v>0</v>
      </c>
      <c r="E67">
        <v>210</v>
      </c>
      <c r="F67">
        <f>1/(1-0.95)</f>
        <v>19.999999999999982</v>
      </c>
      <c r="G67">
        <v>0</v>
      </c>
      <c r="H67">
        <v>21</v>
      </c>
      <c r="I67">
        <v>0</v>
      </c>
      <c r="J67">
        <v>21</v>
      </c>
      <c r="K67">
        <f>1/(1-0.95)</f>
        <v>19.999999999999982</v>
      </c>
      <c r="L67">
        <v>0</v>
      </c>
      <c r="M67">
        <v>23</v>
      </c>
      <c r="N67">
        <v>0</v>
      </c>
      <c r="O67">
        <v>23</v>
      </c>
      <c r="P67">
        <f>1/(1-0.95)</f>
        <v>19.999999999999982</v>
      </c>
    </row>
    <row r="68" spans="1:16" x14ac:dyDescent="0.3">
      <c r="B68" t="s">
        <v>4</v>
      </c>
      <c r="C68" t="s">
        <v>10</v>
      </c>
      <c r="D68" t="s">
        <v>9</v>
      </c>
      <c r="E68" t="s">
        <v>8</v>
      </c>
      <c r="G68" t="s">
        <v>5</v>
      </c>
      <c r="H68" t="s">
        <v>10</v>
      </c>
      <c r="I68" t="s">
        <v>9</v>
      </c>
      <c r="J68" t="s">
        <v>8</v>
      </c>
      <c r="L68" t="s">
        <v>6</v>
      </c>
      <c r="M68" t="s">
        <v>10</v>
      </c>
      <c r="N68" t="s">
        <v>9</v>
      </c>
      <c r="O68" t="s">
        <v>8</v>
      </c>
    </row>
    <row r="69" spans="1:16" x14ac:dyDescent="0.3">
      <c r="A69">
        <v>0.05</v>
      </c>
      <c r="B69">
        <v>0</v>
      </c>
      <c r="C69">
        <v>1</v>
      </c>
      <c r="D69">
        <v>0</v>
      </c>
      <c r="E69">
        <v>1</v>
      </c>
      <c r="F69">
        <f>1/(1-0.05)</f>
        <v>1.0526315789473684</v>
      </c>
      <c r="G69">
        <v>0</v>
      </c>
      <c r="H69">
        <v>1</v>
      </c>
      <c r="I69">
        <v>0</v>
      </c>
      <c r="J69">
        <v>1</v>
      </c>
      <c r="K69">
        <f>1/(1-0.05)</f>
        <v>1.0526315789473684</v>
      </c>
      <c r="L69">
        <v>0</v>
      </c>
      <c r="M69">
        <v>1</v>
      </c>
      <c r="N69">
        <v>0</v>
      </c>
      <c r="O69">
        <v>1</v>
      </c>
      <c r="P69">
        <f>1/(1-0.05)</f>
        <v>1.0526315789473684</v>
      </c>
    </row>
    <row r="70" spans="1:16" x14ac:dyDescent="0.3">
      <c r="A70">
        <v>0.1</v>
      </c>
      <c r="B70">
        <v>0</v>
      </c>
      <c r="C70">
        <v>1</v>
      </c>
      <c r="D70">
        <v>0</v>
      </c>
      <c r="E70">
        <v>1</v>
      </c>
      <c r="F70">
        <f>1/(1-0.1)</f>
        <v>1.1111111111111112</v>
      </c>
      <c r="G70">
        <v>0</v>
      </c>
      <c r="H70">
        <v>1</v>
      </c>
      <c r="I70">
        <v>0</v>
      </c>
      <c r="J70">
        <v>1</v>
      </c>
      <c r="K70">
        <f>1/(1-0.1)</f>
        <v>1.1111111111111112</v>
      </c>
      <c r="L70">
        <v>0</v>
      </c>
      <c r="M70">
        <v>1</v>
      </c>
      <c r="N70">
        <v>0</v>
      </c>
      <c r="O70">
        <v>1</v>
      </c>
      <c r="P70">
        <f>1/(1-0.1)</f>
        <v>1.1111111111111112</v>
      </c>
    </row>
    <row r="71" spans="1:16" x14ac:dyDescent="0.3">
      <c r="A71">
        <v>0.5</v>
      </c>
      <c r="B71">
        <v>0</v>
      </c>
      <c r="C71">
        <v>2</v>
      </c>
      <c r="D71">
        <v>0</v>
      </c>
      <c r="E71">
        <v>2</v>
      </c>
      <c r="F71">
        <f>1/(1-0.5)</f>
        <v>2</v>
      </c>
      <c r="G71">
        <v>0</v>
      </c>
      <c r="H71">
        <v>1</v>
      </c>
      <c r="I71">
        <v>0</v>
      </c>
      <c r="J71">
        <v>1</v>
      </c>
      <c r="K71">
        <f>1/(1-0.5)</f>
        <v>2</v>
      </c>
      <c r="L71">
        <v>0</v>
      </c>
      <c r="M71">
        <v>2</v>
      </c>
      <c r="N71">
        <v>0</v>
      </c>
      <c r="O71">
        <v>2</v>
      </c>
      <c r="P71">
        <f>1/(1-0.5)</f>
        <v>2</v>
      </c>
    </row>
    <row r="72" spans="1:16" x14ac:dyDescent="0.3">
      <c r="A72">
        <v>0.8</v>
      </c>
      <c r="B72">
        <v>0</v>
      </c>
      <c r="C72">
        <v>13</v>
      </c>
      <c r="D72">
        <v>0</v>
      </c>
      <c r="E72">
        <v>13</v>
      </c>
      <c r="F72">
        <f>1/(1-0.8)</f>
        <v>5.0000000000000009</v>
      </c>
      <c r="G72">
        <v>0</v>
      </c>
      <c r="H72">
        <v>5</v>
      </c>
      <c r="I72">
        <v>0</v>
      </c>
      <c r="J72">
        <v>5</v>
      </c>
      <c r="K72">
        <f>1/(1-0.8)</f>
        <v>5.0000000000000009</v>
      </c>
      <c r="L72">
        <v>0</v>
      </c>
      <c r="M72">
        <v>4</v>
      </c>
      <c r="N72">
        <v>0</v>
      </c>
      <c r="O72">
        <v>4</v>
      </c>
      <c r="P72">
        <f>1/(1-0.8)</f>
        <v>5.0000000000000009</v>
      </c>
    </row>
    <row r="73" spans="1:16" x14ac:dyDescent="0.3">
      <c r="A73">
        <v>0.9</v>
      </c>
      <c r="B73">
        <v>0</v>
      </c>
      <c r="C73">
        <v>49</v>
      </c>
      <c r="D73">
        <v>0</v>
      </c>
      <c r="E73">
        <v>49</v>
      </c>
      <c r="F73">
        <f>1/(1-0.9)</f>
        <v>10.000000000000002</v>
      </c>
      <c r="G73">
        <v>0</v>
      </c>
      <c r="H73">
        <v>10</v>
      </c>
      <c r="I73">
        <v>0</v>
      </c>
      <c r="J73">
        <v>10</v>
      </c>
      <c r="K73">
        <f>1/(1-0.9)</f>
        <v>10.000000000000002</v>
      </c>
      <c r="L73">
        <v>0</v>
      </c>
      <c r="M73">
        <v>10</v>
      </c>
      <c r="N73">
        <v>0</v>
      </c>
      <c r="O73">
        <v>10</v>
      </c>
      <c r="P73">
        <f>1/(1-0.9)</f>
        <v>10.000000000000002</v>
      </c>
    </row>
    <row r="74" spans="1:16" x14ac:dyDescent="0.3">
      <c r="A74">
        <v>0.95</v>
      </c>
      <c r="B74">
        <v>0</v>
      </c>
      <c r="C74">
        <v>188</v>
      </c>
      <c r="D74">
        <v>0</v>
      </c>
      <c r="E74">
        <v>188</v>
      </c>
      <c r="F74">
        <f>1/(1-0.95)</f>
        <v>19.999999999999982</v>
      </c>
      <c r="G74">
        <v>0</v>
      </c>
      <c r="H74">
        <v>19</v>
      </c>
      <c r="I74">
        <v>0</v>
      </c>
      <c r="J74">
        <v>19</v>
      </c>
      <c r="K74">
        <f>1/(1-0.95)</f>
        <v>19.999999999999982</v>
      </c>
      <c r="L74">
        <v>0</v>
      </c>
      <c r="M74">
        <v>20</v>
      </c>
      <c r="N74">
        <v>0</v>
      </c>
      <c r="O74">
        <v>20</v>
      </c>
      <c r="P74">
        <f>1/(1-0.95)</f>
        <v>19.999999999999982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Robertato</dc:creator>
  <cp:lastModifiedBy>Robertato</cp:lastModifiedBy>
  <dcterms:created xsi:type="dcterms:W3CDTF">2013-05-10T07:11:00Z</dcterms:created>
  <dcterms:modified xsi:type="dcterms:W3CDTF">2013-05-10T08:06:47Z</dcterms:modified>
</cp:coreProperties>
</file>