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ocuments\GitHub\2017_MSDS_7331_DataMining\Data\"/>
    </mc:Choice>
  </mc:AlternateContent>
  <bookViews>
    <workbookView xWindow="0" yWindow="0" windowWidth="28785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6" i="1" l="1"/>
  <c r="D66" i="1"/>
  <c r="C66" i="1" s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5" i="1"/>
  <c r="C48" i="1"/>
  <c r="C53" i="1"/>
  <c r="C56" i="1"/>
  <c r="C61" i="1"/>
  <c r="C64" i="1"/>
  <c r="C65" i="1"/>
  <c r="C72" i="1"/>
  <c r="C73" i="1"/>
  <c r="C74" i="1"/>
  <c r="C75" i="1"/>
  <c r="C76" i="1"/>
  <c r="C77" i="1"/>
  <c r="C78" i="1"/>
  <c r="C7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C41" i="1" s="1"/>
  <c r="B42" i="1"/>
  <c r="C42" i="1" s="1"/>
  <c r="B43" i="1"/>
  <c r="C43" i="1" s="1"/>
  <c r="B44" i="1"/>
  <c r="C44" i="1" s="1"/>
  <c r="B45" i="1"/>
  <c r="B46" i="1"/>
  <c r="C46" i="1" s="1"/>
  <c r="B47" i="1"/>
  <c r="C47" i="1" s="1"/>
  <c r="B48" i="1"/>
  <c r="B49" i="1"/>
  <c r="C49" i="1" s="1"/>
  <c r="B50" i="1"/>
  <c r="C50" i="1" s="1"/>
  <c r="B51" i="1"/>
  <c r="C51" i="1" s="1"/>
  <c r="B52" i="1"/>
  <c r="C52" i="1" s="1"/>
  <c r="B53" i="1"/>
  <c r="B54" i="1"/>
  <c r="C54" i="1" s="1"/>
  <c r="B55" i="1"/>
  <c r="C55" i="1" s="1"/>
  <c r="B56" i="1"/>
  <c r="B57" i="1"/>
  <c r="C57" i="1" s="1"/>
  <c r="B58" i="1"/>
  <c r="C58" i="1" s="1"/>
  <c r="B59" i="1"/>
  <c r="C59" i="1" s="1"/>
  <c r="B60" i="1"/>
  <c r="C60" i="1" s="1"/>
  <c r="B61" i="1"/>
  <c r="B62" i="1"/>
  <c r="C62" i="1" s="1"/>
  <c r="B63" i="1"/>
  <c r="C63" i="1" s="1"/>
  <c r="B64" i="1"/>
  <c r="B65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1" i="1"/>
  <c r="D67" i="1" l="1"/>
  <c r="D68" i="1" l="1"/>
  <c r="C67" i="1"/>
  <c r="C68" i="1" l="1"/>
  <c r="D69" i="1"/>
  <c r="C69" i="1" l="1"/>
  <c r="D70" i="1"/>
  <c r="C70" i="1" l="1"/>
  <c r="D71" i="1"/>
  <c r="C71" i="1" s="1"/>
</calcChain>
</file>

<file path=xl/sharedStrings.xml><?xml version="1.0" encoding="utf-8"?>
<sst xmlns="http://schemas.openxmlformats.org/spreadsheetml/2006/main" count="154" uniqueCount="83">
  <si>
    <t>State_Code</t>
  </si>
  <si>
    <t>FIPS_County_Code</t>
  </si>
  <si>
    <t>County_Name</t>
  </si>
  <si>
    <t>Metal_Level</t>
  </si>
  <si>
    <t>Issuer_Name</t>
  </si>
  <si>
    <t>HIOS_Issuer_ID</t>
  </si>
  <si>
    <t>Plan_ID_(Standard_Component)</t>
  </si>
  <si>
    <t>Plan_Marketing_Name</t>
  </si>
  <si>
    <t>Plan_Type</t>
  </si>
  <si>
    <t>Rating_Area</t>
  </si>
  <si>
    <t>Child_Only_Offering</t>
  </si>
  <si>
    <t>Source</t>
  </si>
  <si>
    <t>Customer_Service_Phone_Number_Local</t>
  </si>
  <si>
    <t>Customer_Service_Phone_Number_Toll_Free</t>
  </si>
  <si>
    <t>Customer_Service_Phone_Number_TTY</t>
  </si>
  <si>
    <t>Network_URL</t>
  </si>
  <si>
    <t>Plan_Brochure_URL</t>
  </si>
  <si>
    <t>Summary_of_Benefits_URL</t>
  </si>
  <si>
    <t>Drug_Formulary_URL</t>
  </si>
  <si>
    <t>Routine_Dental_ServicesAdult_(Coverage)</t>
  </si>
  <si>
    <t>Basic_Dental_CareAdult_(Coverage)</t>
  </si>
  <si>
    <t>Major_Dental_CareAdult_(Coverage)</t>
  </si>
  <si>
    <t>OrthodontiaAdult_(Coverage)</t>
  </si>
  <si>
    <t>Dental_Check-Up_for_Children_(Coverage)</t>
  </si>
  <si>
    <t>Basic_Dental_CareChild_(Coverage)</t>
  </si>
  <si>
    <t>Major_Dental_CareChild_(Coverage)</t>
  </si>
  <si>
    <t>OrthodontiaChild_(Coverage)</t>
  </si>
  <si>
    <t>Premium_Rates</t>
  </si>
  <si>
    <t>Premium_Child</t>
  </si>
  <si>
    <t>Premium_Adult_Individual_Age_21</t>
  </si>
  <si>
    <t>Premium_Adult_Individual_Age_27</t>
  </si>
  <si>
    <t>Premium_Adult_Individual_Age_30_</t>
  </si>
  <si>
    <t>Premium_Adult_Individual_Age_40_</t>
  </si>
  <si>
    <t>Premium_Adult_Individual_Age_50_</t>
  </si>
  <si>
    <t>Premium_Adult_Individual_Age_60_</t>
  </si>
  <si>
    <t>Premium_Couple_21__</t>
  </si>
  <si>
    <t>Premium_Couple_30_</t>
  </si>
  <si>
    <t>Premium_Couple_40_</t>
  </si>
  <si>
    <t>Premium_Couple_50_</t>
  </si>
  <si>
    <t>Premium_Couple_60_</t>
  </si>
  <si>
    <t>Standard_On_Exchange</t>
  </si>
  <si>
    <t>Dental_DeductibleIndividualStandard</t>
  </si>
  <si>
    <t>Dental_DeductibleFamilyStandard</t>
  </si>
  <si>
    <t>Dental_DeductibleFamily_(Per_Person)Standard</t>
  </si>
  <si>
    <t>Dental_Maximum_Out_of_PocketIndividualStandard</t>
  </si>
  <si>
    <t>Dental_Maximum_Out_of_PocketFamilyStandard</t>
  </si>
  <si>
    <t>Dental_Maximum_Out_of_PocketFamily_(Per_Person)Standard</t>
  </si>
  <si>
    <t>Routine_Dental_ServicesAdult</t>
  </si>
  <si>
    <t>Basic_Dental_CareAdult</t>
  </si>
  <si>
    <t>Major_Dental_CareAdult</t>
  </si>
  <si>
    <t>OrthodontiaAdult</t>
  </si>
  <si>
    <t>Dental_Check-Up_for_Children</t>
  </si>
  <si>
    <t>Basic_Dental_CareChild</t>
  </si>
  <si>
    <t>Major_Dental_CareChild</t>
  </si>
  <si>
    <t>OrthodontiaChild</t>
  </si>
  <si>
    <t>drop</t>
  </si>
  <si>
    <t>float</t>
  </si>
  <si>
    <t>str</t>
  </si>
  <si>
    <t>Couple_1_child_Age_21</t>
  </si>
  <si>
    <t>Couple_1_child_Age_30_</t>
  </si>
  <si>
    <t>Couple_1_child_Age_40_</t>
  </si>
  <si>
    <t>Couple_1_child_Age_50_</t>
  </si>
  <si>
    <t>Couple_2_children_Age_21</t>
  </si>
  <si>
    <t>Couple_2_children_Age_30_</t>
  </si>
  <si>
    <t>Couple_2_children_Age_40_</t>
  </si>
  <si>
    <t>Couple_2_children_Age_50</t>
  </si>
  <si>
    <t>Couple_3_or_more_Children_Age_21</t>
  </si>
  <si>
    <t>Couple_3_or_more_Children_Age_30</t>
  </si>
  <si>
    <t>Couple_3_or_more_Children_Age_40</t>
  </si>
  <si>
    <t>Couple_3_or_more_Children_Age_50</t>
  </si>
  <si>
    <t>Individual_1_child_Age_21</t>
  </si>
  <si>
    <t>Individual_1_child_Age_30</t>
  </si>
  <si>
    <t>Individual_1_child_Age_40</t>
  </si>
  <si>
    <t>Individual_1_child_Age_50</t>
  </si>
  <si>
    <t>Individual_2_children_Age_21</t>
  </si>
  <si>
    <t>Individual_2_children_Age_30</t>
  </si>
  <si>
    <t>Individual_2_children_Age_40</t>
  </si>
  <si>
    <t>Individual_2_children_Age_50</t>
  </si>
  <si>
    <t>Individual_3_or_more_children_Age_21</t>
  </si>
  <si>
    <t>Individual_3_or_more_children_Age_30</t>
  </si>
  <si>
    <t>Individual_3_or_more_children_Age_40</t>
  </si>
  <si>
    <t>Individual_3_or_more_children_Age_50</t>
  </si>
  <si>
    <t>See Plan Brochure'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</si>
</sst>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B1" workbookViewId="0">
      <selection activeCell="C21" sqref="C21"/>
    </sheetView>
  </sheetViews>
  <sheetFormatPr defaultRowHeight="14.25" x14ac:dyDescent="0.45"/>
  <cols>
    <col min="1" max="1" width="54.796875" customWidth="1"/>
    <col min="2" max="2" width="52" customWidth="1"/>
    <col min="3" max="3" width="122.6640625" bestFit="1" customWidth="1"/>
    <col min="4" max="4" width="24.53125" customWidth="1"/>
  </cols>
  <sheetData>
    <row r="1" spans="1:4" x14ac:dyDescent="0.45">
      <c r="A1" t="s">
        <v>0</v>
      </c>
      <c r="B1" t="str">
        <f>"df["""&amp;A1&amp;""""&amp;"]"</f>
        <v>df["State_Code"]</v>
      </c>
      <c r="C1" t="str">
        <f>+B1&amp;"="&amp;B1&amp;".astype("&amp;D1&amp;")"</f>
        <v>df["State_Code"]=df["State_Code"].astype(str)</v>
      </c>
      <c r="D1" t="s">
        <v>57</v>
      </c>
    </row>
    <row r="2" spans="1:4" x14ac:dyDescent="0.45">
      <c r="A2" t="s">
        <v>1</v>
      </c>
      <c r="B2" t="str">
        <f t="shared" ref="B2:B65" si="0">"df["""&amp;A2&amp;""""&amp;"]"</f>
        <v>df["FIPS_County_Code"]</v>
      </c>
      <c r="C2" t="str">
        <f t="shared" ref="C2:C65" si="1">+B2&amp;"="&amp;B2&amp;".astype("&amp;D2&amp;")"</f>
        <v>df["FIPS_County_Code"]=df["FIPS_County_Code"].astype(str)</v>
      </c>
      <c r="D2" t="s">
        <v>57</v>
      </c>
    </row>
    <row r="3" spans="1:4" x14ac:dyDescent="0.45">
      <c r="A3" t="s">
        <v>2</v>
      </c>
      <c r="B3" t="str">
        <f t="shared" si="0"/>
        <v>df["County_Name"]</v>
      </c>
      <c r="C3" t="str">
        <f t="shared" si="1"/>
        <v>df["County_Name"]=df["County_Name"].astype(str)</v>
      </c>
      <c r="D3" t="s">
        <v>57</v>
      </c>
    </row>
    <row r="4" spans="1:4" x14ac:dyDescent="0.45">
      <c r="A4" t="s">
        <v>3</v>
      </c>
      <c r="B4" t="str">
        <f t="shared" si="0"/>
        <v>df["Metal_Level"]</v>
      </c>
      <c r="C4" t="str">
        <f t="shared" si="1"/>
        <v>df["Metal_Level"]=df["Metal_Level"].astype(str)</v>
      </c>
      <c r="D4" t="s">
        <v>57</v>
      </c>
    </row>
    <row r="5" spans="1:4" x14ac:dyDescent="0.45">
      <c r="A5" t="s">
        <v>4</v>
      </c>
      <c r="B5" t="str">
        <f t="shared" si="0"/>
        <v>df["Issuer_Name"]</v>
      </c>
      <c r="C5" t="str">
        <f t="shared" si="1"/>
        <v>df["Issuer_Name"]=df["Issuer_Name"].astype(str)</v>
      </c>
      <c r="D5" t="s">
        <v>57</v>
      </c>
    </row>
    <row r="6" spans="1:4" x14ac:dyDescent="0.45">
      <c r="A6" t="s">
        <v>5</v>
      </c>
      <c r="B6" t="str">
        <f t="shared" si="0"/>
        <v>df["HIOS_Issuer_ID"]</v>
      </c>
      <c r="C6" t="str">
        <f t="shared" si="1"/>
        <v>df["HIOS_Issuer_ID"]=df["HIOS_Issuer_ID"].astype(str)</v>
      </c>
      <c r="D6" t="s">
        <v>57</v>
      </c>
    </row>
    <row r="7" spans="1:4" x14ac:dyDescent="0.45">
      <c r="A7" t="s">
        <v>6</v>
      </c>
      <c r="B7" t="str">
        <f t="shared" si="0"/>
        <v>df["Plan_ID_(Standard_Component)"]</v>
      </c>
      <c r="C7" t="str">
        <f t="shared" si="1"/>
        <v>df["Plan_ID_(Standard_Component)"]=df["Plan_ID_(Standard_Component)"].astype(str)</v>
      </c>
      <c r="D7" t="s">
        <v>57</v>
      </c>
    </row>
    <row r="8" spans="1:4" x14ac:dyDescent="0.45">
      <c r="A8" t="s">
        <v>7</v>
      </c>
      <c r="B8" t="str">
        <f t="shared" si="0"/>
        <v>df["Plan_Marketing_Name"]</v>
      </c>
      <c r="C8" t="str">
        <f t="shared" si="1"/>
        <v>df["Plan_Marketing_Name"]=df["Plan_Marketing_Name"].astype(str)</v>
      </c>
      <c r="D8" t="s">
        <v>57</v>
      </c>
    </row>
    <row r="9" spans="1:4" x14ac:dyDescent="0.45">
      <c r="A9" t="s">
        <v>8</v>
      </c>
      <c r="B9" t="str">
        <f t="shared" si="0"/>
        <v>df["Plan_Type"]</v>
      </c>
      <c r="C9" t="str">
        <f t="shared" si="1"/>
        <v>df["Plan_Type"]=df["Plan_Type"].astype(str)</v>
      </c>
      <c r="D9" t="s">
        <v>57</v>
      </c>
    </row>
    <row r="10" spans="1:4" x14ac:dyDescent="0.45">
      <c r="A10" t="s">
        <v>9</v>
      </c>
      <c r="B10" t="str">
        <f t="shared" si="0"/>
        <v>df["Rating_Area"]</v>
      </c>
      <c r="C10" t="str">
        <f t="shared" si="1"/>
        <v>df["Rating_Area"]=df["Rating_Area"].astype(str)</v>
      </c>
      <c r="D10" t="s">
        <v>57</v>
      </c>
    </row>
    <row r="11" spans="1:4" x14ac:dyDescent="0.45">
      <c r="A11" t="s">
        <v>10</v>
      </c>
      <c r="B11" t="str">
        <f t="shared" si="0"/>
        <v>df["Child_Only_Offering"]</v>
      </c>
      <c r="C11" t="str">
        <f t="shared" si="1"/>
        <v>df["Child_Only_Offering"]=df["Child_Only_Offering"].astype(str)</v>
      </c>
      <c r="D11" t="s">
        <v>57</v>
      </c>
    </row>
    <row r="12" spans="1:4" x14ac:dyDescent="0.45">
      <c r="A12" t="s">
        <v>11</v>
      </c>
      <c r="B12" t="str">
        <f t="shared" si="0"/>
        <v>df["Source"]</v>
      </c>
      <c r="C12" t="str">
        <f t="shared" si="1"/>
        <v>df["Source"]=df["Source"].astype(str)</v>
      </c>
      <c r="D12" t="s">
        <v>57</v>
      </c>
    </row>
    <row r="13" spans="1:4" x14ac:dyDescent="0.45">
      <c r="A13" t="s">
        <v>12</v>
      </c>
      <c r="B13" t="str">
        <f t="shared" si="0"/>
        <v>df["Customer_Service_Phone_Number_Local"]</v>
      </c>
      <c r="C13" t="str">
        <f t="shared" si="1"/>
        <v>df["Customer_Service_Phone_Number_Local"]=df["Customer_Service_Phone_Number_Local"].astype(str)</v>
      </c>
      <c r="D13" t="s">
        <v>57</v>
      </c>
    </row>
    <row r="14" spans="1:4" x14ac:dyDescent="0.45">
      <c r="A14" t="s">
        <v>13</v>
      </c>
      <c r="B14" t="str">
        <f t="shared" si="0"/>
        <v>df["Customer_Service_Phone_Number_Toll_Free"]</v>
      </c>
      <c r="C14" t="str">
        <f t="shared" si="1"/>
        <v>df["Customer_Service_Phone_Number_Toll_Free"]=df["Customer_Service_Phone_Number_Toll_Free"].astype(str)</v>
      </c>
      <c r="D14" t="s">
        <v>57</v>
      </c>
    </row>
    <row r="15" spans="1:4" x14ac:dyDescent="0.45">
      <c r="A15" t="s">
        <v>14</v>
      </c>
      <c r="B15" t="str">
        <f t="shared" si="0"/>
        <v>df["Customer_Service_Phone_Number_TTY"]</v>
      </c>
      <c r="C15" t="str">
        <f t="shared" si="1"/>
        <v>df["Customer_Service_Phone_Number_TTY"]=df["Customer_Service_Phone_Number_TTY"].astype(str)</v>
      </c>
      <c r="D15" t="s">
        <v>57</v>
      </c>
    </row>
    <row r="16" spans="1:4" x14ac:dyDescent="0.45">
      <c r="A16" t="s">
        <v>15</v>
      </c>
      <c r="B16" t="str">
        <f t="shared" si="0"/>
        <v>df["Network_URL"]</v>
      </c>
      <c r="C16" t="str">
        <f t="shared" si="1"/>
        <v>df["Network_URL"]=df["Network_URL"].astype(str)</v>
      </c>
      <c r="D16" t="s">
        <v>57</v>
      </c>
    </row>
    <row r="17" spans="1:5" x14ac:dyDescent="0.45">
      <c r="A17" t="s">
        <v>16</v>
      </c>
      <c r="B17" t="str">
        <f t="shared" si="0"/>
        <v>df["Plan_Brochure_URL"]</v>
      </c>
      <c r="C17" t="str">
        <f t="shared" si="1"/>
        <v>df["Plan_Brochure_URL"]=df["Plan_Brochure_URL"].astype(str)</v>
      </c>
      <c r="D17" t="s">
        <v>57</v>
      </c>
    </row>
    <row r="18" spans="1:5" x14ac:dyDescent="0.45">
      <c r="A18" t="s">
        <v>17</v>
      </c>
      <c r="B18" t="str">
        <f t="shared" si="0"/>
        <v>df["Summary_of_Benefits_URL"]</v>
      </c>
      <c r="C18" t="str">
        <f t="shared" si="1"/>
        <v>df["Summary_of_Benefits_URL"]=df["Summary_of_Benefits_URL"].astype(str)</v>
      </c>
      <c r="D18" t="s">
        <v>57</v>
      </c>
    </row>
    <row r="19" spans="1:5" x14ac:dyDescent="0.45">
      <c r="A19" t="s">
        <v>18</v>
      </c>
      <c r="B19" t="str">
        <f t="shared" si="0"/>
        <v>df["Drug_Formulary_URL"]</v>
      </c>
      <c r="C19" t="str">
        <f t="shared" si="1"/>
        <v>df["Drug_Formulary_URL"]=df["Drug_Formulary_URL"].astype(str)</v>
      </c>
      <c r="D19" t="s">
        <v>57</v>
      </c>
    </row>
    <row r="20" spans="1:5" x14ac:dyDescent="0.45">
      <c r="A20" t="s">
        <v>19</v>
      </c>
      <c r="B20" t="str">
        <f t="shared" si="0"/>
        <v>df["Routine_Dental_ServicesAdult_(Coverage)"]</v>
      </c>
      <c r="C20" t="str">
        <f t="shared" si="1"/>
        <v>df["Routine_Dental_ServicesAdult_(Coverage)"]=df["Routine_Dental_ServicesAdult_(Coverage)"].astype(str)</v>
      </c>
      <c r="D20" t="s">
        <v>57</v>
      </c>
    </row>
    <row r="21" spans="1:5" x14ac:dyDescent="0.45">
      <c r="A21" t="s">
        <v>20</v>
      </c>
      <c r="B21" t="str">
        <f t="shared" si="0"/>
        <v>df["Basic_Dental_CareAdult_(Coverage)"]</v>
      </c>
      <c r="C21" t="str">
        <f t="shared" si="1"/>
        <v>df["Basic_Dental_CareAdult_(Coverage)"]=df["Basic_Dental_CareAdult_(Coverage)"].astype(str)</v>
      </c>
      <c r="D21" t="s">
        <v>57</v>
      </c>
    </row>
    <row r="22" spans="1:5" x14ac:dyDescent="0.45">
      <c r="A22" t="s">
        <v>21</v>
      </c>
      <c r="B22" t="str">
        <f t="shared" si="0"/>
        <v>df["Major_Dental_CareAdult_(Coverage)"]</v>
      </c>
      <c r="C22" t="str">
        <f t="shared" si="1"/>
        <v>df["Major_Dental_CareAdult_(Coverage)"]=df["Major_Dental_CareAdult_(Coverage)"].astype(str)</v>
      </c>
      <c r="D22" t="s">
        <v>57</v>
      </c>
    </row>
    <row r="23" spans="1:5" x14ac:dyDescent="0.45">
      <c r="A23" t="s">
        <v>22</v>
      </c>
      <c r="B23" t="str">
        <f t="shared" si="0"/>
        <v>df["OrthodontiaAdult_(Coverage)"]</v>
      </c>
      <c r="C23" t="str">
        <f t="shared" si="1"/>
        <v>df["OrthodontiaAdult_(Coverage)"]=df["OrthodontiaAdult_(Coverage)"].astype(str)</v>
      </c>
      <c r="D23" t="s">
        <v>57</v>
      </c>
    </row>
    <row r="24" spans="1:5" x14ac:dyDescent="0.45">
      <c r="A24" t="s">
        <v>23</v>
      </c>
      <c r="B24" t="str">
        <f t="shared" si="0"/>
        <v>df["Dental_Check-Up_for_Children_(Coverage)"]</v>
      </c>
      <c r="C24" t="str">
        <f t="shared" si="1"/>
        <v>df["Dental_Check-Up_for_Children_(Coverage)"]=df["Dental_Check-Up_for_Children_(Coverage)"].astype(str)</v>
      </c>
      <c r="D24" t="s">
        <v>57</v>
      </c>
    </row>
    <row r="25" spans="1:5" x14ac:dyDescent="0.45">
      <c r="A25" t="s">
        <v>24</v>
      </c>
      <c r="B25" t="str">
        <f t="shared" si="0"/>
        <v>df["Basic_Dental_CareChild_(Coverage)"]</v>
      </c>
      <c r="C25" t="str">
        <f t="shared" si="1"/>
        <v>df["Basic_Dental_CareChild_(Coverage)"]=df["Basic_Dental_CareChild_(Coverage)"].astype(str)</v>
      </c>
      <c r="D25" t="s">
        <v>57</v>
      </c>
    </row>
    <row r="26" spans="1:5" x14ac:dyDescent="0.45">
      <c r="A26" t="s">
        <v>25</v>
      </c>
      <c r="B26" t="str">
        <f t="shared" si="0"/>
        <v>df["Major_Dental_CareChild_(Coverage)"]</v>
      </c>
      <c r="C26" t="str">
        <f t="shared" si="1"/>
        <v>df["Major_Dental_CareChild_(Coverage)"]=df["Major_Dental_CareChild_(Coverage)"].astype(str)</v>
      </c>
      <c r="D26" t="s">
        <v>57</v>
      </c>
    </row>
    <row r="27" spans="1:5" x14ac:dyDescent="0.45">
      <c r="A27" t="s">
        <v>26</v>
      </c>
      <c r="B27" t="str">
        <f t="shared" si="0"/>
        <v>df["OrthodontiaChild_(Coverage)"]</v>
      </c>
      <c r="C27" t="str">
        <f t="shared" si="1"/>
        <v>df["OrthodontiaChild_(Coverage)"]=df["OrthodontiaChild_(Coverage)"].astype(str)</v>
      </c>
      <c r="D27" t="s">
        <v>57</v>
      </c>
    </row>
    <row r="28" spans="1:5" x14ac:dyDescent="0.45">
      <c r="A28" t="s">
        <v>27</v>
      </c>
      <c r="B28" t="str">
        <f t="shared" si="0"/>
        <v>df["Premium_Rates"]</v>
      </c>
      <c r="C28" t="str">
        <f t="shared" ref="C28:C71" si="2">+B28&amp;"="&amp;B28&amp;".replace( '[\$,)]','', regex=True ).replace( '[(]','-', regex=True).astype("&amp;D28&amp;")"</f>
        <v>df["Premium_Rates"]=df["Premium_Rates"].replace( '[\$,)]','', regex=True ).replace( '[(]','-', regex=True).astype(float)</v>
      </c>
      <c r="D28" t="s">
        <v>56</v>
      </c>
      <c r="E28" t="s">
        <v>55</v>
      </c>
    </row>
    <row r="29" spans="1:5" x14ac:dyDescent="0.45">
      <c r="A29" t="s">
        <v>28</v>
      </c>
      <c r="B29" t="str">
        <f t="shared" si="0"/>
        <v>df["Premium_Child"]</v>
      </c>
      <c r="C29" t="str">
        <f t="shared" si="2"/>
        <v>df["Premium_Child"]=df["Premium_Child"].replace( '[\$,)]','', regex=True ).replace( '[(]','-', regex=True).astype(float)</v>
      </c>
      <c r="D29" t="s">
        <v>56</v>
      </c>
    </row>
    <row r="30" spans="1:5" x14ac:dyDescent="0.45">
      <c r="A30" t="s">
        <v>29</v>
      </c>
      <c r="B30" t="str">
        <f t="shared" si="0"/>
        <v>df["Premium_Adult_Individual_Age_21"]</v>
      </c>
      <c r="C30" t="str">
        <f t="shared" si="2"/>
        <v>df["Premium_Adult_Individual_Age_21"]=df["Premium_Adult_Individual_Age_21"].replace( '[\$,)]','', regex=True ).replace( '[(]','-', regex=True).astype(float)</v>
      </c>
      <c r="D30" t="s">
        <v>56</v>
      </c>
    </row>
    <row r="31" spans="1:5" x14ac:dyDescent="0.45">
      <c r="A31" t="s">
        <v>30</v>
      </c>
      <c r="B31" t="str">
        <f t="shared" si="0"/>
        <v>df["Premium_Adult_Individual_Age_27"]</v>
      </c>
      <c r="C31" t="str">
        <f t="shared" si="2"/>
        <v>df["Premium_Adult_Individual_Age_27"]=df["Premium_Adult_Individual_Age_27"].replace( '[\$,)]','', regex=True ).replace( '[(]','-', regex=True).astype(float)</v>
      </c>
      <c r="D31" t="s">
        <v>56</v>
      </c>
    </row>
    <row r="32" spans="1:5" x14ac:dyDescent="0.45">
      <c r="A32" t="s">
        <v>31</v>
      </c>
      <c r="B32" t="str">
        <f t="shared" si="0"/>
        <v>df["Premium_Adult_Individual_Age_30_"]</v>
      </c>
      <c r="C32" t="str">
        <f t="shared" si="2"/>
        <v>df["Premium_Adult_Individual_Age_30_"]=df["Premium_Adult_Individual_Age_30_"].replace( '[\$,)]','', regex=True ).replace( '[(]','-', regex=True).astype(float)</v>
      </c>
      <c r="D32" t="s">
        <v>56</v>
      </c>
    </row>
    <row r="33" spans="1:4" x14ac:dyDescent="0.45">
      <c r="A33" t="s">
        <v>32</v>
      </c>
      <c r="B33" t="str">
        <f t="shared" si="0"/>
        <v>df["Premium_Adult_Individual_Age_40_"]</v>
      </c>
      <c r="C33" t="str">
        <f t="shared" si="2"/>
        <v>df["Premium_Adult_Individual_Age_40_"]=df["Premium_Adult_Individual_Age_40_"].replace( '[\$,)]','', regex=True ).replace( '[(]','-', regex=True).astype(float)</v>
      </c>
      <c r="D33" t="s">
        <v>56</v>
      </c>
    </row>
    <row r="34" spans="1:4" x14ac:dyDescent="0.45">
      <c r="A34" t="s">
        <v>33</v>
      </c>
      <c r="B34" t="str">
        <f t="shared" si="0"/>
        <v>df["Premium_Adult_Individual_Age_50_"]</v>
      </c>
      <c r="C34" t="str">
        <f t="shared" si="2"/>
        <v>df["Premium_Adult_Individual_Age_50_"]=df["Premium_Adult_Individual_Age_50_"].replace( '[\$,)]','', regex=True ).replace( '[(]','-', regex=True).astype(float)</v>
      </c>
      <c r="D34" t="s">
        <v>56</v>
      </c>
    </row>
    <row r="35" spans="1:4" x14ac:dyDescent="0.45">
      <c r="A35" t="s">
        <v>34</v>
      </c>
      <c r="B35" t="str">
        <f t="shared" si="0"/>
        <v>df["Premium_Adult_Individual_Age_60_"]</v>
      </c>
      <c r="C35" t="str">
        <f t="shared" si="2"/>
        <v>df["Premium_Adult_Individual_Age_60_"]=df["Premium_Adult_Individual_Age_60_"].replace( '[\$,)]','', regex=True ).replace( '[(]','-', regex=True).astype(float)</v>
      </c>
      <c r="D35" t="s">
        <v>56</v>
      </c>
    </row>
    <row r="36" spans="1:4" x14ac:dyDescent="0.45">
      <c r="A36" t="s">
        <v>35</v>
      </c>
      <c r="B36" t="str">
        <f t="shared" si="0"/>
        <v>df["Premium_Couple_21__"]</v>
      </c>
      <c r="C36" t="str">
        <f t="shared" si="2"/>
        <v>df["Premium_Couple_21__"]=df["Premium_Couple_21__"].replace( '[\$,)]','', regex=True ).replace( '[(]','-', regex=True).astype(float)</v>
      </c>
      <c r="D36" t="s">
        <v>56</v>
      </c>
    </row>
    <row r="37" spans="1:4" x14ac:dyDescent="0.45">
      <c r="A37" t="s">
        <v>36</v>
      </c>
      <c r="B37" t="str">
        <f t="shared" si="0"/>
        <v>df["Premium_Couple_30_"]</v>
      </c>
      <c r="C37" t="str">
        <f t="shared" si="2"/>
        <v>df["Premium_Couple_30_"]=df["Premium_Couple_30_"].replace( '[\$,)]','', regex=True ).replace( '[(]','-', regex=True).astype(float)</v>
      </c>
      <c r="D37" t="s">
        <v>56</v>
      </c>
    </row>
    <row r="38" spans="1:4" x14ac:dyDescent="0.45">
      <c r="A38" t="s">
        <v>37</v>
      </c>
      <c r="B38" t="str">
        <f t="shared" si="0"/>
        <v>df["Premium_Couple_40_"]</v>
      </c>
      <c r="C38" t="str">
        <f t="shared" si="2"/>
        <v>df["Premium_Couple_40_"]=df["Premium_Couple_40_"].replace( '[\$,)]','', regex=True ).replace( '[(]','-', regex=True).astype(float)</v>
      </c>
      <c r="D38" t="s">
        <v>56</v>
      </c>
    </row>
    <row r="39" spans="1:4" x14ac:dyDescent="0.45">
      <c r="A39" t="s">
        <v>38</v>
      </c>
      <c r="B39" t="str">
        <f t="shared" si="0"/>
        <v>df["Premium_Couple_50_"]</v>
      </c>
      <c r="C39" t="str">
        <f t="shared" si="2"/>
        <v>df["Premium_Couple_50_"]=df["Premium_Couple_50_"].replace( '[\$,)]','', regex=True ).replace( '[(]','-', regex=True).astype(float)</v>
      </c>
      <c r="D39" t="s">
        <v>56</v>
      </c>
    </row>
    <row r="40" spans="1:4" x14ac:dyDescent="0.45">
      <c r="A40" t="s">
        <v>39</v>
      </c>
      <c r="B40" t="str">
        <f t="shared" si="0"/>
        <v>df["Premium_Couple_60_"]</v>
      </c>
      <c r="C40" t="str">
        <f t="shared" si="2"/>
        <v>df["Premium_Couple_60_"]=df["Premium_Couple_60_"].replace( '[\$,)]','', regex=True ).replace( '[(]','-', regex=True).astype(float)</v>
      </c>
      <c r="D40" t="s">
        <v>56</v>
      </c>
    </row>
    <row r="41" spans="1:4" x14ac:dyDescent="0.45">
      <c r="A41" t="s">
        <v>58</v>
      </c>
      <c r="B41" t="str">
        <f t="shared" si="0"/>
        <v>df["Couple_1_child_Age_21"]</v>
      </c>
      <c r="C41" t="str">
        <f t="shared" si="2"/>
        <v>df["Couple_1_child_Age_21"]=df["Couple_1_child_Age_21"].replace( '[\$,)]','', regex=True ).replace( '[(]','-', regex=True).astype(float)</v>
      </c>
      <c r="D41" t="s">
        <v>56</v>
      </c>
    </row>
    <row r="42" spans="1:4" x14ac:dyDescent="0.45">
      <c r="A42" t="s">
        <v>59</v>
      </c>
      <c r="B42" t="str">
        <f t="shared" si="0"/>
        <v>df["Couple_1_child_Age_30_"]</v>
      </c>
      <c r="C42" t="str">
        <f t="shared" si="2"/>
        <v>df["Couple_1_child_Age_30_"]=df["Couple_1_child_Age_30_"].replace( '[\$,)]','', regex=True ).replace( '[(]','-', regex=True).astype(float)</v>
      </c>
      <c r="D42" t="s">
        <v>56</v>
      </c>
    </row>
    <row r="43" spans="1:4" x14ac:dyDescent="0.45">
      <c r="A43" t="s">
        <v>60</v>
      </c>
      <c r="B43" t="str">
        <f t="shared" si="0"/>
        <v>df["Couple_1_child_Age_40_"]</v>
      </c>
      <c r="C43" t="str">
        <f t="shared" si="2"/>
        <v>df["Couple_1_child_Age_40_"]=df["Couple_1_child_Age_40_"].replace( '[\$,)]','', regex=True ).replace( '[(]','-', regex=True).astype(float)</v>
      </c>
      <c r="D43" t="s">
        <v>56</v>
      </c>
    </row>
    <row r="44" spans="1:4" x14ac:dyDescent="0.45">
      <c r="A44" t="s">
        <v>61</v>
      </c>
      <c r="B44" t="str">
        <f t="shared" si="0"/>
        <v>df["Couple_1_child_Age_50_"]</v>
      </c>
      <c r="C44" t="str">
        <f t="shared" si="2"/>
        <v>df["Couple_1_child_Age_50_"]=df["Couple_1_child_Age_50_"].replace( '[\$,)]','', regex=True ).replace( '[(]','-', regex=True).astype(float)</v>
      </c>
      <c r="D44" t="s">
        <v>56</v>
      </c>
    </row>
    <row r="45" spans="1:4" x14ac:dyDescent="0.45">
      <c r="A45" t="s">
        <v>62</v>
      </c>
      <c r="B45" t="str">
        <f t="shared" si="0"/>
        <v>df["Couple_2_children_Age_21"]</v>
      </c>
      <c r="C45" t="str">
        <f t="shared" si="2"/>
        <v>df["Couple_2_children_Age_21"]=df["Couple_2_children_Age_21"].replace( '[\$,)]','', regex=True ).replace( '[(]','-', regex=True).astype(float)</v>
      </c>
      <c r="D45" t="s">
        <v>56</v>
      </c>
    </row>
    <row r="46" spans="1:4" x14ac:dyDescent="0.45">
      <c r="A46" t="s">
        <v>63</v>
      </c>
      <c r="B46" t="str">
        <f t="shared" si="0"/>
        <v>df["Couple_2_children_Age_30_"]</v>
      </c>
      <c r="C46" t="str">
        <f t="shared" si="2"/>
        <v>df["Couple_2_children_Age_30_"]=df["Couple_2_children_Age_30_"].replace( '[\$,)]','', regex=True ).replace( '[(]','-', regex=True).astype(float)</v>
      </c>
      <c r="D46" t="s">
        <v>56</v>
      </c>
    </row>
    <row r="47" spans="1:4" x14ac:dyDescent="0.45">
      <c r="A47" t="s">
        <v>64</v>
      </c>
      <c r="B47" t="str">
        <f t="shared" si="0"/>
        <v>df["Couple_2_children_Age_40_"]</v>
      </c>
      <c r="C47" t="str">
        <f t="shared" si="2"/>
        <v>df["Couple_2_children_Age_40_"]=df["Couple_2_children_Age_40_"].replace( '[\$,)]','', regex=True ).replace( '[(]','-', regex=True).astype(float)</v>
      </c>
      <c r="D47" t="s">
        <v>56</v>
      </c>
    </row>
    <row r="48" spans="1:4" x14ac:dyDescent="0.45">
      <c r="A48" t="s">
        <v>65</v>
      </c>
      <c r="B48" t="str">
        <f t="shared" si="0"/>
        <v>df["Couple_2_children_Age_50"]</v>
      </c>
      <c r="C48" t="str">
        <f t="shared" si="2"/>
        <v>df["Couple_2_children_Age_50"]=df["Couple_2_children_Age_50"].replace( '[\$,)]','', regex=True ).replace( '[(]','-', regex=True).astype(float)</v>
      </c>
      <c r="D48" t="s">
        <v>56</v>
      </c>
    </row>
    <row r="49" spans="1:4" x14ac:dyDescent="0.45">
      <c r="A49" t="s">
        <v>66</v>
      </c>
      <c r="B49" t="str">
        <f t="shared" si="0"/>
        <v>df["Couple_3_or_more_Children_Age_21"]</v>
      </c>
      <c r="C49" t="str">
        <f t="shared" si="2"/>
        <v>df["Couple_3_or_more_Children_Age_21"]=df["Couple_3_or_more_Children_Age_21"].replace( '[\$,)]','', regex=True ).replace( '[(]','-', regex=True).astype(float)</v>
      </c>
      <c r="D49" t="s">
        <v>56</v>
      </c>
    </row>
    <row r="50" spans="1:4" x14ac:dyDescent="0.45">
      <c r="A50" t="s">
        <v>67</v>
      </c>
      <c r="B50" t="str">
        <f t="shared" si="0"/>
        <v>df["Couple_3_or_more_Children_Age_30"]</v>
      </c>
      <c r="C50" t="str">
        <f t="shared" si="2"/>
        <v>df["Couple_3_or_more_Children_Age_30"]=df["Couple_3_or_more_Children_Age_30"].replace( '[\$,)]','', regex=True ).replace( '[(]','-', regex=True).astype(float)</v>
      </c>
      <c r="D50" t="s">
        <v>56</v>
      </c>
    </row>
    <row r="51" spans="1:4" x14ac:dyDescent="0.45">
      <c r="A51" t="s">
        <v>68</v>
      </c>
      <c r="B51" t="str">
        <f t="shared" si="0"/>
        <v>df["Couple_3_or_more_Children_Age_40"]</v>
      </c>
      <c r="C51" t="str">
        <f t="shared" si="2"/>
        <v>df["Couple_3_or_more_Children_Age_40"]=df["Couple_3_or_more_Children_Age_40"].replace( '[\$,)]','', regex=True ).replace( '[(]','-', regex=True).astype(float)</v>
      </c>
      <c r="D51" t="s">
        <v>56</v>
      </c>
    </row>
    <row r="52" spans="1:4" x14ac:dyDescent="0.45">
      <c r="A52" t="s">
        <v>69</v>
      </c>
      <c r="B52" t="str">
        <f t="shared" si="0"/>
        <v>df["Couple_3_or_more_Children_Age_50"]</v>
      </c>
      <c r="C52" t="str">
        <f t="shared" si="2"/>
        <v>df["Couple_3_or_more_Children_Age_50"]=df["Couple_3_or_more_Children_Age_50"].replace( '[\$,)]','', regex=True ).replace( '[(]','-', regex=True).astype(float)</v>
      </c>
      <c r="D52" t="s">
        <v>56</v>
      </c>
    </row>
    <row r="53" spans="1:4" x14ac:dyDescent="0.45">
      <c r="A53" t="s">
        <v>70</v>
      </c>
      <c r="B53" t="str">
        <f t="shared" si="0"/>
        <v>df["Individual_1_child_Age_21"]</v>
      </c>
      <c r="C53" t="str">
        <f t="shared" si="2"/>
        <v>df["Individual_1_child_Age_21"]=df["Individual_1_child_Age_21"].replace( '[\$,)]','', regex=True ).replace( '[(]','-', regex=True).astype(float)</v>
      </c>
      <c r="D53" t="s">
        <v>56</v>
      </c>
    </row>
    <row r="54" spans="1:4" x14ac:dyDescent="0.45">
      <c r="A54" t="s">
        <v>71</v>
      </c>
      <c r="B54" t="str">
        <f t="shared" si="0"/>
        <v>df["Individual_1_child_Age_30"]</v>
      </c>
      <c r="C54" t="str">
        <f t="shared" si="2"/>
        <v>df["Individual_1_child_Age_30"]=df["Individual_1_child_Age_30"].replace( '[\$,)]','', regex=True ).replace( '[(]','-', regex=True).astype(float)</v>
      </c>
      <c r="D54" t="s">
        <v>56</v>
      </c>
    </row>
    <row r="55" spans="1:4" x14ac:dyDescent="0.45">
      <c r="A55" t="s">
        <v>72</v>
      </c>
      <c r="B55" t="str">
        <f t="shared" si="0"/>
        <v>df["Individual_1_child_Age_40"]</v>
      </c>
      <c r="C55" t="str">
        <f t="shared" si="2"/>
        <v>df["Individual_1_child_Age_40"]=df["Individual_1_child_Age_40"].replace( '[\$,)]','', regex=True ).replace( '[(]','-', regex=True).astype(float)</v>
      </c>
      <c r="D55" t="s">
        <v>56</v>
      </c>
    </row>
    <row r="56" spans="1:4" x14ac:dyDescent="0.45">
      <c r="A56" t="s">
        <v>73</v>
      </c>
      <c r="B56" t="str">
        <f t="shared" si="0"/>
        <v>df["Individual_1_child_Age_50"]</v>
      </c>
      <c r="C56" t="str">
        <f t="shared" si="2"/>
        <v>df["Individual_1_child_Age_50"]=df["Individual_1_child_Age_50"].replace( '[\$,)]','', regex=True ).replace( '[(]','-', regex=True).astype(float)</v>
      </c>
      <c r="D56" t="s">
        <v>56</v>
      </c>
    </row>
    <row r="57" spans="1:4" x14ac:dyDescent="0.45">
      <c r="A57" t="s">
        <v>74</v>
      </c>
      <c r="B57" t="str">
        <f t="shared" si="0"/>
        <v>df["Individual_2_children_Age_21"]</v>
      </c>
      <c r="C57" t="str">
        <f t="shared" si="2"/>
        <v>df["Individual_2_children_Age_21"]=df["Individual_2_children_Age_21"].replace( '[\$,)]','', regex=True ).replace( '[(]','-', regex=True).astype(float)</v>
      </c>
      <c r="D57" t="s">
        <v>56</v>
      </c>
    </row>
    <row r="58" spans="1:4" x14ac:dyDescent="0.45">
      <c r="A58" t="s">
        <v>75</v>
      </c>
      <c r="B58" t="str">
        <f t="shared" si="0"/>
        <v>df["Individual_2_children_Age_30"]</v>
      </c>
      <c r="C58" t="str">
        <f t="shared" si="2"/>
        <v>df["Individual_2_children_Age_30"]=df["Individual_2_children_Age_30"].replace( '[\$,)]','', regex=True ).replace( '[(]','-', regex=True).astype(float)</v>
      </c>
      <c r="D58" t="s">
        <v>56</v>
      </c>
    </row>
    <row r="59" spans="1:4" x14ac:dyDescent="0.45">
      <c r="A59" t="s">
        <v>76</v>
      </c>
      <c r="B59" t="str">
        <f t="shared" si="0"/>
        <v>df["Individual_2_children_Age_40"]</v>
      </c>
      <c r="C59" t="str">
        <f t="shared" si="2"/>
        <v>df["Individual_2_children_Age_40"]=df["Individual_2_children_Age_40"].replace( '[\$,)]','', regex=True ).replace( '[(]','-', regex=True).astype(float)</v>
      </c>
      <c r="D59" t="s">
        <v>56</v>
      </c>
    </row>
    <row r="60" spans="1:4" x14ac:dyDescent="0.45">
      <c r="A60" t="s">
        <v>77</v>
      </c>
      <c r="B60" t="str">
        <f t="shared" si="0"/>
        <v>df["Individual_2_children_Age_50"]</v>
      </c>
      <c r="C60" t="str">
        <f t="shared" si="2"/>
        <v>df["Individual_2_children_Age_50"]=df["Individual_2_children_Age_50"].replace( '[\$,)]','', regex=True ).replace( '[(]','-', regex=True).astype(float)</v>
      </c>
      <c r="D60" t="s">
        <v>56</v>
      </c>
    </row>
    <row r="61" spans="1:4" x14ac:dyDescent="0.45">
      <c r="A61" t="s">
        <v>78</v>
      </c>
      <c r="B61" t="str">
        <f t="shared" si="0"/>
        <v>df["Individual_3_or_more_children_Age_21"]</v>
      </c>
      <c r="C61" t="str">
        <f t="shared" si="2"/>
        <v>df["Individual_3_or_more_children_Age_21"]=df["Individual_3_or_more_children_Age_21"].replace( '[\$,)]','', regex=True ).replace( '[(]','-', regex=True).astype(float)</v>
      </c>
      <c r="D61" t="s">
        <v>56</v>
      </c>
    </row>
    <row r="62" spans="1:4" x14ac:dyDescent="0.45">
      <c r="A62" t="s">
        <v>79</v>
      </c>
      <c r="B62" t="str">
        <f t="shared" si="0"/>
        <v>df["Individual_3_or_more_children_Age_30"]</v>
      </c>
      <c r="C62" t="str">
        <f t="shared" si="2"/>
        <v>df["Individual_3_or_more_children_Age_30"]=df["Individual_3_or_more_children_Age_30"].replace( '[\$,)]','', regex=True ).replace( '[(]','-', regex=True).astype(float)</v>
      </c>
      <c r="D62" t="s">
        <v>56</v>
      </c>
    </row>
    <row r="63" spans="1:4" x14ac:dyDescent="0.45">
      <c r="A63" t="s">
        <v>80</v>
      </c>
      <c r="B63" t="str">
        <f t="shared" si="0"/>
        <v>df["Individual_3_or_more_children_Age_40"]</v>
      </c>
      <c r="C63" t="str">
        <f t="shared" si="2"/>
        <v>df["Individual_3_or_more_children_Age_40"]=df["Individual_3_or_more_children_Age_40"].replace( '[\$,)]','', regex=True ).replace( '[(]','-', regex=True).astype(float)</v>
      </c>
      <c r="D63" t="s">
        <v>56</v>
      </c>
    </row>
    <row r="64" spans="1:4" x14ac:dyDescent="0.45">
      <c r="A64" t="s">
        <v>81</v>
      </c>
      <c r="B64" t="str">
        <f t="shared" si="0"/>
        <v>df["Individual_3_or_more_children_Age_50"]</v>
      </c>
      <c r="C64" t="str">
        <f t="shared" si="2"/>
        <v>df["Individual_3_or_more_children_Age_50"]=df["Individual_3_or_more_children_Age_50"].replace( '[\$,)]','', regex=True ).replace( '[(]','-', regex=True).astype(float)</v>
      </c>
      <c r="D64" t="s">
        <v>56</v>
      </c>
    </row>
    <row r="65" spans="1:4" x14ac:dyDescent="0.45">
      <c r="A65" t="s">
        <v>40</v>
      </c>
      <c r="B65" t="str">
        <f t="shared" si="0"/>
        <v>df["Standard_On_Exchange"]</v>
      </c>
      <c r="C65" t="str">
        <f t="shared" si="1"/>
        <v>df["Standard_On_Exchange"]=df["Standard_On_Exchange"].astype(str)</v>
      </c>
      <c r="D65" t="s">
        <v>57</v>
      </c>
    </row>
    <row r="66" spans="1:4" x14ac:dyDescent="0.45">
      <c r="A66" t="s">
        <v>41</v>
      </c>
      <c r="B66" t="str">
        <f t="shared" ref="B66:B79" si="3">"df["""&amp;A66&amp;""""&amp;"]"</f>
        <v>df["Dental_DeductibleIndividualStandard"]</v>
      </c>
      <c r="C66" t="str">
        <f>+B66&amp;"="&amp;B66&amp;".replace('Not Applicable','NaN').replace('See Plan Brochure','NaN').replace( '[\$,)]','', regex=True ).replace( '[(]','-', regex=True).astype("&amp;D66&amp;")"</f>
        <v>df["Dental_DeductibleIndividualStandard"]=df["Dental_DeductibleIndividualStandard"].replace('Not Applicable','NaN').replace('See Plan Brochure','NaN').replace( '[\$,)]','', regex=True ).replace( '[(]','-', regex=True).astype(float)</v>
      </c>
      <c r="D66" t="str">
        <f>+D63</f>
        <v>float</v>
      </c>
    </row>
    <row r="67" spans="1:4" x14ac:dyDescent="0.45">
      <c r="A67" t="s">
        <v>42</v>
      </c>
      <c r="B67" t="str">
        <f t="shared" si="3"/>
        <v>df["Dental_DeductibleFamilyStandard"]</v>
      </c>
      <c r="C67" t="str">
        <f t="shared" ref="C67:C71" si="4">+B67&amp;"="&amp;B67&amp;".replace('Not Applicable','NaN').replace('See Plan Brochure','NaN').replace( '[\$,)]','', regex=True ).replace( '[(]','-', regex=True).astype("&amp;D67&amp;")"</f>
        <v>df["Dental_DeductibleFamilyStandard"]=df["Dental_DeductibleFamilyStandard"].replace('Not Applicable','NaN').replace('See Plan Brochure','NaN').replace( '[\$,)]','', regex=True ).replace( '[(]','-', regex=True).astype(float)</v>
      </c>
      <c r="D67" t="str">
        <f>+D66</f>
        <v>float</v>
      </c>
    </row>
    <row r="68" spans="1:4" x14ac:dyDescent="0.45">
      <c r="A68" t="s">
        <v>43</v>
      </c>
      <c r="B68" t="str">
        <f t="shared" si="3"/>
        <v>df["Dental_DeductibleFamily_(Per_Person)Standard"]</v>
      </c>
      <c r="C68" t="str">
        <f t="shared" si="4"/>
        <v>df["Dental_DeductibleFamily_(Per_Person)Standard"]=df["Dental_DeductibleFamily_(Per_Person)Standard"].replace('Not Applicable','NaN').replace('See Plan Brochure','NaN').replace( '[\$,)]','', regex=True ).replace( '[(]','-', regex=True).astype(float)</v>
      </c>
      <c r="D68" t="str">
        <f t="shared" ref="D68:D71" si="5">+D67</f>
        <v>float</v>
      </c>
    </row>
    <row r="69" spans="1:4" x14ac:dyDescent="0.45">
      <c r="A69" t="s">
        <v>44</v>
      </c>
      <c r="B69" t="str">
        <f t="shared" si="3"/>
        <v>df["Dental_Maximum_Out_of_PocketIndividualStandard"]</v>
      </c>
      <c r="C69" t="str">
        <f t="shared" si="4"/>
        <v>df["Dental_Maximum_Out_of_PocketIndividualStandard"]=df["Dental_Maximum_Out_of_PocketIndividualStandard"].replace('Not Applicable','NaN').replace('See Plan Brochure','NaN').replace( '[\$,)]','', regex=True ).replace( '[(]','-', regex=True).astype(float)</v>
      </c>
      <c r="D69" t="str">
        <f t="shared" si="5"/>
        <v>float</v>
      </c>
    </row>
    <row r="70" spans="1:4" x14ac:dyDescent="0.45">
      <c r="A70" t="s">
        <v>45</v>
      </c>
      <c r="B70" t="str">
        <f t="shared" si="3"/>
        <v>df["Dental_Maximum_Out_of_PocketFamilyStandard"]</v>
      </c>
      <c r="C70" t="str">
        <f t="shared" si="4"/>
        <v>df["Dental_Maximum_Out_of_PocketFamilyStandard"]=df["Dental_Maximum_Out_of_PocketFamilyStandard"].replace('Not Applicable','NaN').replace('See Plan Brochure','NaN').replace( '[\$,)]','', regex=True ).replace( '[(]','-', regex=True).astype(float)</v>
      </c>
      <c r="D70" t="str">
        <f t="shared" si="5"/>
        <v>float</v>
      </c>
    </row>
    <row r="71" spans="1:4" x14ac:dyDescent="0.45">
      <c r="A71" t="s">
        <v>46</v>
      </c>
      <c r="B71" t="str">
        <f t="shared" si="3"/>
        <v>df["Dental_Maximum_Out_of_PocketFamily_(Per_Person)Standard"]</v>
      </c>
      <c r="C71" t="str">
        <f t="shared" si="4"/>
        <v>df["Dental_Maximum_Out_of_PocketFamily_(Per_Person)Standard"]=df["Dental_Maximum_Out_of_PocketFamily_(Per_Person)Standard"].replace('Not Applicable','NaN').replace('See Plan Brochure','NaN').replace( '[\$,)]','', regex=True ).replace( '[(]','-', regex=True).astype(float)</v>
      </c>
      <c r="D71" t="str">
        <f t="shared" si="5"/>
        <v>float</v>
      </c>
    </row>
    <row r="72" spans="1:4" x14ac:dyDescent="0.45">
      <c r="A72" t="s">
        <v>47</v>
      </c>
      <c r="B72" t="str">
        <f t="shared" si="3"/>
        <v>df["Routine_Dental_ServicesAdult"]</v>
      </c>
      <c r="C72" t="str">
        <f t="shared" ref="C72:C79" si="6">+B72&amp;"="&amp;B72&amp;".astype("&amp;D72&amp;")"</f>
        <v>df["Routine_Dental_ServicesAdult"]=df["Routine_Dental_ServicesAdult"].astype(str)</v>
      </c>
      <c r="D72" t="s">
        <v>57</v>
      </c>
    </row>
    <row r="73" spans="1:4" x14ac:dyDescent="0.45">
      <c r="A73" t="s">
        <v>48</v>
      </c>
      <c r="B73" t="str">
        <f t="shared" si="3"/>
        <v>df["Basic_Dental_CareAdult"]</v>
      </c>
      <c r="C73" t="str">
        <f t="shared" si="6"/>
        <v>df["Basic_Dental_CareAdult"]=df["Basic_Dental_CareAdult"].astype(str)</v>
      </c>
      <c r="D73" t="s">
        <v>57</v>
      </c>
    </row>
    <row r="74" spans="1:4" x14ac:dyDescent="0.45">
      <c r="A74" t="s">
        <v>49</v>
      </c>
      <c r="B74" t="str">
        <f t="shared" si="3"/>
        <v>df["Major_Dental_CareAdult"]</v>
      </c>
      <c r="C74" t="str">
        <f t="shared" si="6"/>
        <v>df["Major_Dental_CareAdult"]=df["Major_Dental_CareAdult"].astype(str)</v>
      </c>
      <c r="D74" t="s">
        <v>57</v>
      </c>
    </row>
    <row r="75" spans="1:4" x14ac:dyDescent="0.45">
      <c r="A75" t="s">
        <v>50</v>
      </c>
      <c r="B75" t="str">
        <f t="shared" si="3"/>
        <v>df["OrthodontiaAdult"]</v>
      </c>
      <c r="C75" t="str">
        <f t="shared" si="6"/>
        <v>df["OrthodontiaAdult"]=df["OrthodontiaAdult"].astype(str)</v>
      </c>
      <c r="D75" t="s">
        <v>57</v>
      </c>
    </row>
    <row r="76" spans="1:4" x14ac:dyDescent="0.45">
      <c r="A76" t="s">
        <v>51</v>
      </c>
      <c r="B76" t="str">
        <f t="shared" si="3"/>
        <v>df["Dental_Check-Up_for_Children"]</v>
      </c>
      <c r="C76" t="str">
        <f t="shared" si="6"/>
        <v>df["Dental_Check-Up_for_Children"]=df["Dental_Check-Up_for_Children"].astype(str)</v>
      </c>
      <c r="D76" t="s">
        <v>57</v>
      </c>
    </row>
    <row r="77" spans="1:4" x14ac:dyDescent="0.45">
      <c r="A77" t="s">
        <v>52</v>
      </c>
      <c r="B77" t="str">
        <f t="shared" si="3"/>
        <v>df["Basic_Dental_CareChild"]</v>
      </c>
      <c r="C77" t="str">
        <f t="shared" si="6"/>
        <v>df["Basic_Dental_CareChild"]=df["Basic_Dental_CareChild"].astype(str)</v>
      </c>
      <c r="D77" t="s">
        <v>57</v>
      </c>
    </row>
    <row r="78" spans="1:4" x14ac:dyDescent="0.45">
      <c r="A78" t="s">
        <v>53</v>
      </c>
      <c r="B78" t="str">
        <f t="shared" si="3"/>
        <v>df["Major_Dental_CareChild"]</v>
      </c>
      <c r="C78" t="str">
        <f t="shared" si="6"/>
        <v>df["Major_Dental_CareChild"]=df["Major_Dental_CareChild"].astype(str)</v>
      </c>
      <c r="D78" t="s">
        <v>57</v>
      </c>
    </row>
    <row r="79" spans="1:4" x14ac:dyDescent="0.45">
      <c r="A79" t="s">
        <v>54</v>
      </c>
      <c r="B79" t="str">
        <f t="shared" si="3"/>
        <v>df["OrthodontiaChild"]</v>
      </c>
      <c r="C79" t="str">
        <f t="shared" si="6"/>
        <v>df["OrthodontiaChild"]=df["OrthodontiaChild"].astype(str)</v>
      </c>
      <c r="D79" t="s">
        <v>57</v>
      </c>
    </row>
    <row r="84" spans="3:3" x14ac:dyDescent="0.45">
      <c r="C84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2017-01-28T21:40:55Z</dcterms:created>
  <dcterms:modified xsi:type="dcterms:W3CDTF">2017-01-28T23:42:45Z</dcterms:modified>
</cp:coreProperties>
</file>