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y\Desktop\Spring 2023 Classes\Senior Design\"/>
    </mc:Choice>
  </mc:AlternateContent>
  <xr:revisionPtr revIDLastSave="0" documentId="13_ncr:1_{1808B79E-6DED-4D11-8046-15A9BFEFCC2F}" xr6:coauthVersionLast="47" xr6:coauthVersionMax="47" xr10:uidLastSave="{00000000-0000-0000-0000-000000000000}"/>
  <bookViews>
    <workbookView xWindow="38280" yWindow="5280" windowWidth="29040" windowHeight="16440" xr2:uid="{0E25C0B8-0E5C-45BA-9953-57A3C9F9A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7" i="1" l="1"/>
  <c r="F47" i="1"/>
  <c r="F46" i="1"/>
  <c r="A46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F10" i="1"/>
  <c r="F4" i="1"/>
  <c r="F45" i="1"/>
  <c r="F44" i="1"/>
  <c r="F43" i="1"/>
  <c r="F42" i="1"/>
  <c r="F41" i="1"/>
  <c r="F40" i="1"/>
  <c r="F39" i="1"/>
  <c r="F3" i="1"/>
  <c r="F5" i="1"/>
  <c r="F6" i="1"/>
  <c r="F7" i="1"/>
  <c r="F8" i="1"/>
  <c r="F9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2" i="1"/>
  <c r="F48" i="1" s="1"/>
  <c r="A3" i="1"/>
  <c r="A4" i="1" s="1"/>
  <c r="A5" i="1" s="1"/>
  <c r="A6" i="1" s="1"/>
  <c r="A7" i="1" s="1"/>
  <c r="A8" i="1" s="1"/>
  <c r="A9" i="1" s="1"/>
</calcChain>
</file>

<file path=xl/sharedStrings.xml><?xml version="1.0" encoding="utf-8"?>
<sst xmlns="http://schemas.openxmlformats.org/spreadsheetml/2006/main" count="99" uniqueCount="54">
  <si>
    <t>Item</t>
  </si>
  <si>
    <t>Description</t>
  </si>
  <si>
    <t>Link</t>
  </si>
  <si>
    <t>Price</t>
  </si>
  <si>
    <t>Quantity</t>
  </si>
  <si>
    <t>Total</t>
  </si>
  <si>
    <t>Solder Paste Stencil</t>
  </si>
  <si>
    <t>Printed Circuit Board</t>
  </si>
  <si>
    <t>Bluetooth SMD Module - RN-42</t>
  </si>
  <si>
    <t>SparkFun FTDI Basic Breakout</t>
  </si>
  <si>
    <t>OBD-II to DB9 Cable</t>
  </si>
  <si>
    <t>SparkFun OBD-II UART</t>
  </si>
  <si>
    <t>Break Away Headers - Straight</t>
  </si>
  <si>
    <t>CAP CER 560PF 50V C0G/NP0 0603</t>
  </si>
  <si>
    <t>CAP CER 27PF 50V C0G/NP0 0603</t>
  </si>
  <si>
    <t>CAP CER 0.1UF 50V X7R 0603</t>
  </si>
  <si>
    <t>CAP CER 1UF 16V X5R 0603</t>
  </si>
  <si>
    <t>CAP CER 10UF 6.3V X5R 0603</t>
  </si>
  <si>
    <t>CAP CER 2.2UF 10V X7R 0603</t>
  </si>
  <si>
    <t>DIODE GEN PURP 75V 200MA SOT23</t>
  </si>
  <si>
    <t>LED ORANGE CLEAR SMD</t>
  </si>
  <si>
    <t>LED RED CLEAR SMD</t>
  </si>
  <si>
    <t>DIODE SCHOTTKY 40V 1A DO214AC</t>
  </si>
  <si>
    <t>LED YELLOW CLEAR SMD</t>
  </si>
  <si>
    <t>FERRITE BEAD 10 OHM 0603 1LN</t>
  </si>
  <si>
    <t>IC TRANSCEIVER HALF 1/1 8SOIC</t>
  </si>
  <si>
    <t>IC COMPARATOR 4 DIFF 14TSSOP</t>
  </si>
  <si>
    <t>CONN HEADER VERT 10POS 2.54MM</t>
  </si>
  <si>
    <t>N-CHANNEL ENHANCEMENT MODE MOSFE</t>
  </si>
  <si>
    <t>MOSFET P-CH 60V 185MA SOT23-3</t>
  </si>
  <si>
    <t>RES 1K OHM 1% 1/8W 0603</t>
  </si>
  <si>
    <t>RES SMD 510 OHM 5% 1/2W 0805</t>
  </si>
  <si>
    <t>RES SMD 100 OHM 0.5% 1/16W 0603</t>
  </si>
  <si>
    <t>RES 10K OHM 1% 1/8W 0603</t>
  </si>
  <si>
    <t>RES 4.7K OHM 1% 1/10W 0603</t>
  </si>
  <si>
    <t>RES 866 OHM 1% 1/10W 0603</t>
  </si>
  <si>
    <t>RES 374 OHM 1% 1/10W 0603</t>
  </si>
  <si>
    <t>RES 240 OHM 1% 1/10W 0603</t>
  </si>
  <si>
    <t>RES 62K OHM 1% 1/10W 0603</t>
  </si>
  <si>
    <t>RES 1.2K OHM 1% 1/10W 0603</t>
  </si>
  <si>
    <t>RES 220 OHM 1% 1/10W 0603</t>
  </si>
  <si>
    <t>RES 1.5K OHM 1% 1/10W 0603</t>
  </si>
  <si>
    <t>IC REG LIN POS ADJ 1.5A D2PAK-3</t>
  </si>
  <si>
    <t>IC REG LINEAR 3.3V 300MA SOT23-5</t>
  </si>
  <si>
    <t>DIODE ARRAY GP 100V 215MA SOT23</t>
  </si>
  <si>
    <t>IC REG LINEAR 5V 150MA SOT23-5</t>
  </si>
  <si>
    <t>CRYSTAL 16.0000MHZ 18PF SMD</t>
  </si>
  <si>
    <t>TRANS NPN 40V 0.6A SOT23-3</t>
  </si>
  <si>
    <t>Shipping and tax</t>
  </si>
  <si>
    <t>Display Monitor</t>
  </si>
  <si>
    <t>JLCPCB</t>
  </si>
  <si>
    <t>Sparkfun</t>
  </si>
  <si>
    <t>Digikey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</si>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</sst>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4" fontId="0" fillId="0" borderId="0" xfId="0" applyNumberFormat="1"/>
    <xf numFmtId="0" fontId="3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samsung-electro-mechanics/CL10A105KO8NNNC/3886692" TargetMode="External"/><Relationship Id="rId18" Type="http://schemas.openxmlformats.org/officeDocument/2006/relationships/hyperlink" Target="https://www.digikey.com/en/products/detail/liteon/LTST-C191KRKT/386837" TargetMode="External"/><Relationship Id="rId26" Type="http://schemas.openxmlformats.org/officeDocument/2006/relationships/hyperlink" Target="https://www.digikey.com/en/products/detail/anbon-semiconductor-int-l-limited/BSS138/16708474" TargetMode="External"/><Relationship Id="rId39" Type="http://schemas.openxmlformats.org/officeDocument/2006/relationships/hyperlink" Target="https://www.digikey.com/en/products/detail/walsin-technology-corporation/WR06X1501FTL/13239261" TargetMode="External"/><Relationship Id="rId21" Type="http://schemas.openxmlformats.org/officeDocument/2006/relationships/hyperlink" Target="https://www.digikey.com/en/products/detail/fair-rite-products-corp/2506031007H0/8594294" TargetMode="External"/><Relationship Id="rId34" Type="http://schemas.openxmlformats.org/officeDocument/2006/relationships/hyperlink" Target="https://www.digikey.com/en/products/detail/yageo/RC0603FR-07374RL/727188" TargetMode="External"/><Relationship Id="rId42" Type="http://schemas.openxmlformats.org/officeDocument/2006/relationships/hyperlink" Target="https://www.digikey.com/en/products/detail/nexperia-usa-inc/PMBD7000-215/763340" TargetMode="External"/><Relationship Id="rId7" Type="http://schemas.openxmlformats.org/officeDocument/2006/relationships/hyperlink" Target="https://www.sparkfun.com/products/10087" TargetMode="External"/><Relationship Id="rId2" Type="http://schemas.openxmlformats.org/officeDocument/2006/relationships/hyperlink" Target="https://www.digikey.com/" TargetMode="External"/><Relationship Id="rId16" Type="http://schemas.openxmlformats.org/officeDocument/2006/relationships/hyperlink" Target="https://www.digikey.com/en/products/detail/yangzhou-yangjie-electronic-technology-co-ltd/BAS16/13911132" TargetMode="External"/><Relationship Id="rId29" Type="http://schemas.openxmlformats.org/officeDocument/2006/relationships/hyperlink" Target="https://www.digikey.com/en/products/detail/panasonic-electronic-components/ERJ-P06J511V/525281" TargetMode="External"/><Relationship Id="rId1" Type="http://schemas.openxmlformats.org/officeDocument/2006/relationships/hyperlink" Target="https://www.sparkfun.com/" TargetMode="External"/><Relationship Id="rId6" Type="http://schemas.openxmlformats.org/officeDocument/2006/relationships/hyperlink" Target="https://www.sparkfun.com/products/9716" TargetMode="External"/><Relationship Id="rId11" Type="http://schemas.openxmlformats.org/officeDocument/2006/relationships/hyperlink" Target="https://www.digikey.com/en/products/detail/samsung-electro-mechanics/CL10C270JB81PNC/3887905" TargetMode="External"/><Relationship Id="rId24" Type="http://schemas.openxmlformats.org/officeDocument/2006/relationships/hyperlink" Target="https://www.digikey.com/en/products/detail/texas-instruments/LM339PWR/372795" TargetMode="External"/><Relationship Id="rId32" Type="http://schemas.openxmlformats.org/officeDocument/2006/relationships/hyperlink" Target="https://www.digikey.com/en/products/detail/yageo/RC0603FR-074K7L/727212" TargetMode="External"/><Relationship Id="rId37" Type="http://schemas.openxmlformats.org/officeDocument/2006/relationships/hyperlink" Target="https://www.digikey.com/en/products/detail/yageo/RC0603FR-131K2L/14008161" TargetMode="External"/><Relationship Id="rId40" Type="http://schemas.openxmlformats.org/officeDocument/2006/relationships/hyperlink" Target="https://www.digikey.com/en/products/detail/onsemi/LM317D2TR4G/918500" TargetMode="External"/><Relationship Id="rId45" Type="http://schemas.openxmlformats.org/officeDocument/2006/relationships/hyperlink" Target="https://www.digikey.com/en/products/detail/comchip-technology/MMBT2222A-G/3300110" TargetMode="External"/><Relationship Id="rId5" Type="http://schemas.openxmlformats.org/officeDocument/2006/relationships/hyperlink" Target="https://www.sparkfun.com/products/retired/12574" TargetMode="External"/><Relationship Id="rId15" Type="http://schemas.openxmlformats.org/officeDocument/2006/relationships/hyperlink" Target="https://www.digikey.com/en/products/detail/samsung-electro-mechanics/CL10B225KP8NNNC/3886792" TargetMode="External"/><Relationship Id="rId23" Type="http://schemas.openxmlformats.org/officeDocument/2006/relationships/hyperlink" Target="https://www.amazon.com/Monitor-Raspberry-Speakers-Display-Computer/dp/B09ZD8YS7L/ref=sr_1_1_sspa?crid=2ZSYKQS0AWXVB&amp;keywords=8%2Binch%2Bhdmi%2Bmonitor&amp;qid=1666709289&amp;qu=eyJxc2MiOiI0LjM4IiwicXNhIjoiMy45OSIsInFzcCI6IjIuNzMifQ%3D%3D&amp;refinements=p_36%3A1253504011&amp;rnid=386442011&amp;s=electronics&amp;sprefix=%2Celectronics%2C641&amp;sr=1-1-spons&amp;th=1" TargetMode="External"/><Relationship Id="rId28" Type="http://schemas.openxmlformats.org/officeDocument/2006/relationships/hyperlink" Target="https://www.digikey.com/en/products/detail/stackpole-electronics-inc/RNCP0603FTD1K00/2240106" TargetMode="External"/><Relationship Id="rId36" Type="http://schemas.openxmlformats.org/officeDocument/2006/relationships/hyperlink" Target="https://www.digikey.com/en/products/detail/yageo/RC0603FR-0762KL/727336" TargetMode="External"/><Relationship Id="rId10" Type="http://schemas.openxmlformats.org/officeDocument/2006/relationships/hyperlink" Target="https://www.digikey.com/en/products/detail/samsung-electro-mechanics/CL10C561JB8NFNC/3887973" TargetMode="External"/><Relationship Id="rId19" Type="http://schemas.openxmlformats.org/officeDocument/2006/relationships/hyperlink" Target="https://www.digikey.com/en/products/detail/vishay-general-semiconductor-diodes-division/VS-MBRA140TRPBF/856864" TargetMode="External"/><Relationship Id="rId31" Type="http://schemas.openxmlformats.org/officeDocument/2006/relationships/hyperlink" Target="https://www.digikey.com/en/products/detail/stackpole-electronics-inc/RNCP0603FTD10K0/2240139" TargetMode="External"/><Relationship Id="rId44" Type="http://schemas.openxmlformats.org/officeDocument/2006/relationships/hyperlink" Target="https://www.digikey.com/en/products/detail/ecs-inc/ECS-160-18-23B-JTM-TR/9953219" TargetMode="External"/><Relationship Id="rId4" Type="http://schemas.openxmlformats.org/officeDocument/2006/relationships/hyperlink" Target="https://jlcpcb.com/" TargetMode="External"/><Relationship Id="rId9" Type="http://schemas.openxmlformats.org/officeDocument/2006/relationships/hyperlink" Target="https://www.sparkfun.com/products/116" TargetMode="External"/><Relationship Id="rId14" Type="http://schemas.openxmlformats.org/officeDocument/2006/relationships/hyperlink" Target="https://www.digikey.com/en/products/detail/samsung-electro-mechanics/CL10A106MQ8NNNC/3886777" TargetMode="External"/><Relationship Id="rId22" Type="http://schemas.openxmlformats.org/officeDocument/2006/relationships/hyperlink" Target="https://www.digikey.com/en/products/detail/microchip-technology/MCP2551T-I-SN/509535" TargetMode="External"/><Relationship Id="rId27" Type="http://schemas.openxmlformats.org/officeDocument/2006/relationships/hyperlink" Target="https://www.digikey.com/en/products/detail/vishay-siliconix/TP0610K-T1-GE3/2623140" TargetMode="External"/><Relationship Id="rId30" Type="http://schemas.openxmlformats.org/officeDocument/2006/relationships/hyperlink" Target="https://www.digikey.com/en/products/detail/susumu/RR0816P-101-D/432161" TargetMode="External"/><Relationship Id="rId35" Type="http://schemas.openxmlformats.org/officeDocument/2006/relationships/hyperlink" Target="https://www.digikey.com/en/products/detail/yageo/RC0603FR-07240RL/727081" TargetMode="External"/><Relationship Id="rId43" Type="http://schemas.openxmlformats.org/officeDocument/2006/relationships/hyperlink" Target="https://www.digikey.com/en/products/detail/nisshinbo-micro-devices-inc/R1121N501B-TR-FE/10211616" TargetMode="External"/><Relationship Id="rId8" Type="http://schemas.openxmlformats.org/officeDocument/2006/relationships/hyperlink" Target="https://www.sparkfun.com/products/9555" TargetMode="External"/><Relationship Id="rId3" Type="http://schemas.openxmlformats.org/officeDocument/2006/relationships/hyperlink" Target="https://jlcpcb.com/" TargetMode="External"/><Relationship Id="rId12" Type="http://schemas.openxmlformats.org/officeDocument/2006/relationships/hyperlink" Target="https://www.digikey.com/en/products/detail/samsung-electro-mechanics/CL10B104KB8NNWC/3887593" TargetMode="External"/><Relationship Id="rId17" Type="http://schemas.openxmlformats.org/officeDocument/2006/relationships/hyperlink" Target="https://www.digikey.com/en/products/detail/liteon/LTST-C191KFKT/386833" TargetMode="External"/><Relationship Id="rId25" Type="http://schemas.openxmlformats.org/officeDocument/2006/relationships/hyperlink" Target="https://www.digikey.com/en/products/detail/on-shore-technology-inc/302-S101/2178422" TargetMode="External"/><Relationship Id="rId33" Type="http://schemas.openxmlformats.org/officeDocument/2006/relationships/hyperlink" Target="https://www.digikey.com/en/products/detail/yageo/RC0603FR-07866RL/727412" TargetMode="External"/><Relationship Id="rId38" Type="http://schemas.openxmlformats.org/officeDocument/2006/relationships/hyperlink" Target="https://www.digikey.com/en/products/detail/walsin-technology-corporation/WR06X2200FTL/13239266" TargetMode="External"/><Relationship Id="rId20" Type="http://schemas.openxmlformats.org/officeDocument/2006/relationships/hyperlink" Target="https://www.digikey.com/en/products/detail/liteon/LTST-C191KSKT/386839" TargetMode="External"/><Relationship Id="rId41" Type="http://schemas.openxmlformats.org/officeDocument/2006/relationships/hyperlink" Target="https://www.digikey.com/en/products/detail/diodes-incorporated/AP2127K-3-3TRG1/4470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6E60-0576-4BA2-9AC6-B9726B796D15}">
  <dimension ref="A1:F117"/>
  <sheetViews>
    <sheetView tabSelected="1" workbookViewId="0">
      <selection activeCell="P4" sqref="P4"/>
    </sheetView>
  </sheetViews>
  <sheetFormatPr defaultRowHeight="15" x14ac:dyDescent="0.25"/>
  <cols>
    <col min="2" max="2" width="28.42578125" customWidth="1"/>
    <col min="6" max="6" width="1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s="2" t="s">
        <v>50</v>
      </c>
      <c r="D2" s="3">
        <v>7</v>
      </c>
      <c r="E2">
        <v>1</v>
      </c>
      <c r="F2" s="3">
        <f>E2*D2</f>
        <v>7</v>
      </c>
    </row>
    <row r="3" spans="1:6" x14ac:dyDescent="0.25">
      <c r="A3">
        <f>A2+1</f>
        <v>2</v>
      </c>
      <c r="B3" t="s">
        <v>7</v>
      </c>
      <c r="C3" s="2" t="s">
        <v>50</v>
      </c>
      <c r="D3" s="3">
        <v>9.5</v>
      </c>
      <c r="E3">
        <v>1</v>
      </c>
      <c r="F3" s="3">
        <f t="shared" ref="F3:F4" si="0">E3*D3</f>
        <v>9.5</v>
      </c>
    </row>
    <row r="4" spans="1:6" x14ac:dyDescent="0.25">
      <c r="A4">
        <f t="shared" ref="A4:A47" si="1">A3+1</f>
        <v>3</v>
      </c>
      <c r="B4" t="s">
        <v>48</v>
      </c>
      <c r="C4" s="2" t="s">
        <v>50</v>
      </c>
      <c r="D4" s="3">
        <v>42.56</v>
      </c>
      <c r="E4">
        <v>1</v>
      </c>
      <c r="F4" s="3">
        <f t="shared" si="0"/>
        <v>42.56</v>
      </c>
    </row>
    <row r="5" spans="1:6" x14ac:dyDescent="0.25">
      <c r="A5">
        <f t="shared" si="1"/>
        <v>4</v>
      </c>
      <c r="B5" t="s">
        <v>8</v>
      </c>
      <c r="C5" s="2" t="s">
        <v>51</v>
      </c>
      <c r="D5" s="3">
        <v>18.95</v>
      </c>
      <c r="E5">
        <v>1</v>
      </c>
      <c r="F5" s="3">
        <f t="shared" ref="F5:F47" si="2">E5*D5</f>
        <v>18.95</v>
      </c>
    </row>
    <row r="6" spans="1:6" x14ac:dyDescent="0.25">
      <c r="A6">
        <f t="shared" si="1"/>
        <v>5</v>
      </c>
      <c r="B6" t="s">
        <v>9</v>
      </c>
      <c r="C6" s="2" t="s">
        <v>51</v>
      </c>
      <c r="D6" s="3">
        <v>16.5</v>
      </c>
      <c r="E6">
        <v>1</v>
      </c>
      <c r="F6" s="3">
        <f t="shared" si="2"/>
        <v>16.5</v>
      </c>
    </row>
    <row r="7" spans="1:6" x14ac:dyDescent="0.25">
      <c r="A7">
        <f t="shared" si="1"/>
        <v>6</v>
      </c>
      <c r="B7" t="s">
        <v>10</v>
      </c>
      <c r="C7" s="2" t="s">
        <v>51</v>
      </c>
      <c r="D7" s="3">
        <v>10.95</v>
      </c>
      <c r="E7">
        <v>1</v>
      </c>
      <c r="F7" s="3">
        <f t="shared" si="2"/>
        <v>10.95</v>
      </c>
    </row>
    <row r="8" spans="1:6" x14ac:dyDescent="0.25">
      <c r="A8">
        <f t="shared" si="1"/>
        <v>7</v>
      </c>
      <c r="B8" t="s">
        <v>11</v>
      </c>
      <c r="C8" s="2" t="s">
        <v>51</v>
      </c>
      <c r="D8" s="3">
        <v>56.95</v>
      </c>
      <c r="E8">
        <v>1</v>
      </c>
      <c r="F8" s="3">
        <f t="shared" si="2"/>
        <v>56.95</v>
      </c>
    </row>
    <row r="9" spans="1:6" x14ac:dyDescent="0.25">
      <c r="A9">
        <f t="shared" si="1"/>
        <v>8</v>
      </c>
      <c r="B9" t="s">
        <v>12</v>
      </c>
      <c r="C9" s="2" t="s">
        <v>51</v>
      </c>
      <c r="D9" s="3">
        <v>1.75</v>
      </c>
      <c r="E9">
        <v>1</v>
      </c>
      <c r="F9" s="3">
        <f t="shared" si="2"/>
        <v>1.75</v>
      </c>
    </row>
    <row r="10" spans="1:6" x14ac:dyDescent="0.25">
      <c r="A10">
        <f t="shared" si="1"/>
        <v>9</v>
      </c>
      <c r="B10" t="s">
        <v>48</v>
      </c>
      <c r="C10" s="2" t="s">
        <v>51</v>
      </c>
      <c r="D10" s="3">
        <v>7.25</v>
      </c>
      <c r="E10">
        <v>1</v>
      </c>
      <c r="F10" s="3">
        <f t="shared" si="2"/>
        <v>7.25</v>
      </c>
    </row>
    <row r="11" spans="1:6" x14ac:dyDescent="0.25">
      <c r="A11">
        <f t="shared" si="1"/>
        <v>10</v>
      </c>
      <c r="B11" t="s">
        <v>13</v>
      </c>
      <c r="C11" s="2" t="s">
        <v>52</v>
      </c>
      <c r="D11" s="3">
        <v>0.1</v>
      </c>
      <c r="E11">
        <v>5</v>
      </c>
      <c r="F11" s="3">
        <f t="shared" si="2"/>
        <v>0.5</v>
      </c>
    </row>
    <row r="12" spans="1:6" x14ac:dyDescent="0.25">
      <c r="A12">
        <f t="shared" si="1"/>
        <v>11</v>
      </c>
      <c r="B12" t="s">
        <v>14</v>
      </c>
      <c r="C12" s="2" t="s">
        <v>52</v>
      </c>
      <c r="D12" s="3">
        <v>4.5999999999999999E-2</v>
      </c>
      <c r="E12">
        <v>10</v>
      </c>
      <c r="F12" s="3">
        <f t="shared" si="2"/>
        <v>0.45999999999999996</v>
      </c>
    </row>
    <row r="13" spans="1:6" x14ac:dyDescent="0.25">
      <c r="A13">
        <f t="shared" si="1"/>
        <v>12</v>
      </c>
      <c r="B13" t="s">
        <v>15</v>
      </c>
      <c r="C13" s="2" t="s">
        <v>52</v>
      </c>
      <c r="D13" s="3">
        <v>1.9E-2</v>
      </c>
      <c r="E13">
        <v>10</v>
      </c>
      <c r="F13" s="3">
        <f t="shared" si="2"/>
        <v>0.19</v>
      </c>
    </row>
    <row r="14" spans="1:6" x14ac:dyDescent="0.25">
      <c r="A14">
        <f t="shared" si="1"/>
        <v>13</v>
      </c>
      <c r="B14" t="s">
        <v>16</v>
      </c>
      <c r="C14" s="2" t="s">
        <v>52</v>
      </c>
      <c r="D14" s="3">
        <v>3.3000000000000002E-2</v>
      </c>
      <c r="E14">
        <v>15</v>
      </c>
      <c r="F14" s="3">
        <f t="shared" si="2"/>
        <v>0.495</v>
      </c>
    </row>
    <row r="15" spans="1:6" x14ac:dyDescent="0.25">
      <c r="A15">
        <f t="shared" si="1"/>
        <v>14</v>
      </c>
      <c r="B15" t="s">
        <v>17</v>
      </c>
      <c r="C15" s="2" t="s">
        <v>52</v>
      </c>
      <c r="D15" s="3">
        <v>0.11</v>
      </c>
      <c r="E15">
        <v>6</v>
      </c>
      <c r="F15" s="3">
        <f t="shared" si="2"/>
        <v>0.66</v>
      </c>
    </row>
    <row r="16" spans="1:6" x14ac:dyDescent="0.25">
      <c r="A16">
        <f t="shared" si="1"/>
        <v>15</v>
      </c>
      <c r="B16" t="s">
        <v>18</v>
      </c>
      <c r="C16" s="2" t="s">
        <v>52</v>
      </c>
      <c r="D16" s="3">
        <v>0.1</v>
      </c>
      <c r="E16">
        <v>5</v>
      </c>
      <c r="F16" s="3">
        <f t="shared" si="2"/>
        <v>0.5</v>
      </c>
    </row>
    <row r="17" spans="1:6" x14ac:dyDescent="0.25">
      <c r="A17">
        <f t="shared" si="1"/>
        <v>16</v>
      </c>
      <c r="B17" t="s">
        <v>19</v>
      </c>
      <c r="C17" s="2" t="s">
        <v>52</v>
      </c>
      <c r="D17" s="3">
        <v>0.1</v>
      </c>
      <c r="E17">
        <v>5</v>
      </c>
      <c r="F17" s="3">
        <f t="shared" si="2"/>
        <v>0.5</v>
      </c>
    </row>
    <row r="18" spans="1:6" x14ac:dyDescent="0.25">
      <c r="A18">
        <f t="shared" si="1"/>
        <v>17</v>
      </c>
      <c r="B18" t="s">
        <v>20</v>
      </c>
      <c r="C18" s="2" t="s">
        <v>52</v>
      </c>
      <c r="D18" s="3">
        <v>0.24</v>
      </c>
      <c r="E18">
        <v>5</v>
      </c>
      <c r="F18" s="3">
        <f t="shared" si="2"/>
        <v>1.2</v>
      </c>
    </row>
    <row r="19" spans="1:6" x14ac:dyDescent="0.25">
      <c r="A19">
        <f t="shared" si="1"/>
        <v>18</v>
      </c>
      <c r="B19" t="s">
        <v>21</v>
      </c>
      <c r="C19" s="2" t="s">
        <v>52</v>
      </c>
      <c r="D19" s="3">
        <v>0.26</v>
      </c>
      <c r="E19">
        <v>5</v>
      </c>
      <c r="F19" s="3">
        <f t="shared" si="2"/>
        <v>1.3</v>
      </c>
    </row>
    <row r="20" spans="1:6" x14ac:dyDescent="0.25">
      <c r="A20">
        <f t="shared" si="1"/>
        <v>19</v>
      </c>
      <c r="B20" t="s">
        <v>22</v>
      </c>
      <c r="C20" s="2" t="s">
        <v>52</v>
      </c>
      <c r="D20" s="3">
        <v>0.59</v>
      </c>
      <c r="E20">
        <v>2</v>
      </c>
      <c r="F20" s="3">
        <f t="shared" si="2"/>
        <v>1.18</v>
      </c>
    </row>
    <row r="21" spans="1:6" x14ac:dyDescent="0.25">
      <c r="A21">
        <f t="shared" si="1"/>
        <v>20</v>
      </c>
      <c r="B21" t="s">
        <v>23</v>
      </c>
      <c r="C21" s="2" t="s">
        <v>52</v>
      </c>
      <c r="D21" s="3">
        <v>0.28000000000000003</v>
      </c>
      <c r="E21">
        <v>4</v>
      </c>
      <c r="F21" s="3">
        <f t="shared" si="2"/>
        <v>1.1200000000000001</v>
      </c>
    </row>
    <row r="22" spans="1:6" x14ac:dyDescent="0.25">
      <c r="A22">
        <f t="shared" si="1"/>
        <v>21</v>
      </c>
      <c r="B22" t="s">
        <v>24</v>
      </c>
      <c r="C22" s="2" t="s">
        <v>52</v>
      </c>
      <c r="D22" s="3">
        <v>5.8000000000000003E-2</v>
      </c>
      <c r="E22">
        <v>10</v>
      </c>
      <c r="F22" s="3">
        <f t="shared" si="2"/>
        <v>0.58000000000000007</v>
      </c>
    </row>
    <row r="23" spans="1:6" x14ac:dyDescent="0.25">
      <c r="A23">
        <f t="shared" si="1"/>
        <v>22</v>
      </c>
      <c r="B23" t="s">
        <v>25</v>
      </c>
      <c r="C23" s="2" t="s">
        <v>52</v>
      </c>
      <c r="D23" s="3">
        <v>1.44</v>
      </c>
      <c r="E23">
        <v>2</v>
      </c>
      <c r="F23" s="3">
        <f t="shared" si="2"/>
        <v>2.88</v>
      </c>
    </row>
    <row r="24" spans="1:6" x14ac:dyDescent="0.25">
      <c r="A24">
        <f t="shared" si="1"/>
        <v>23</v>
      </c>
      <c r="B24" t="s">
        <v>26</v>
      </c>
      <c r="C24" s="2" t="s">
        <v>52</v>
      </c>
      <c r="D24" s="3">
        <v>0.42</v>
      </c>
      <c r="E24">
        <v>2</v>
      </c>
      <c r="F24" s="3">
        <f t="shared" si="2"/>
        <v>0.84</v>
      </c>
    </row>
    <row r="25" spans="1:6" x14ac:dyDescent="0.25">
      <c r="A25">
        <f t="shared" si="1"/>
        <v>24</v>
      </c>
      <c r="B25" t="s">
        <v>27</v>
      </c>
      <c r="C25" s="2" t="s">
        <v>52</v>
      </c>
      <c r="D25" s="3">
        <v>0.28000000000000003</v>
      </c>
      <c r="E25">
        <v>2</v>
      </c>
      <c r="F25" s="3">
        <f t="shared" si="2"/>
        <v>0.56000000000000005</v>
      </c>
    </row>
    <row r="26" spans="1:6" x14ac:dyDescent="0.25">
      <c r="A26">
        <f t="shared" si="1"/>
        <v>25</v>
      </c>
      <c r="B26" t="s">
        <v>28</v>
      </c>
      <c r="C26" s="2" t="s">
        <v>52</v>
      </c>
      <c r="D26" s="3">
        <v>0.17</v>
      </c>
      <c r="E26">
        <v>4</v>
      </c>
      <c r="F26" s="3">
        <f t="shared" si="2"/>
        <v>0.68</v>
      </c>
    </row>
    <row r="27" spans="1:6" x14ac:dyDescent="0.25">
      <c r="A27">
        <f t="shared" si="1"/>
        <v>26</v>
      </c>
      <c r="B27" t="s">
        <v>29</v>
      </c>
      <c r="C27" s="2" t="s">
        <v>52</v>
      </c>
      <c r="D27" s="3">
        <v>0.49</v>
      </c>
      <c r="E27">
        <v>2</v>
      </c>
      <c r="F27" s="3">
        <f t="shared" si="2"/>
        <v>0.98</v>
      </c>
    </row>
    <row r="28" spans="1:6" x14ac:dyDescent="0.25">
      <c r="A28">
        <f t="shared" si="1"/>
        <v>27</v>
      </c>
      <c r="B28" t="s">
        <v>30</v>
      </c>
      <c r="C28" s="2" t="s">
        <v>52</v>
      </c>
      <c r="D28" s="3">
        <v>6.0999999999999999E-2</v>
      </c>
      <c r="E28">
        <v>30</v>
      </c>
      <c r="F28" s="3">
        <f t="shared" si="2"/>
        <v>1.83</v>
      </c>
    </row>
    <row r="29" spans="1:6" x14ac:dyDescent="0.25">
      <c r="A29">
        <f t="shared" si="1"/>
        <v>28</v>
      </c>
      <c r="B29" t="s">
        <v>31</v>
      </c>
      <c r="C29" s="2" t="s">
        <v>52</v>
      </c>
      <c r="D29" s="3">
        <v>0.11</v>
      </c>
      <c r="E29">
        <v>10</v>
      </c>
      <c r="F29" s="3">
        <f t="shared" si="2"/>
        <v>1.1000000000000001</v>
      </c>
    </row>
    <row r="30" spans="1:6" x14ac:dyDescent="0.25">
      <c r="A30">
        <f t="shared" si="1"/>
        <v>29</v>
      </c>
      <c r="B30" t="s">
        <v>32</v>
      </c>
      <c r="C30" s="2" t="s">
        <v>52</v>
      </c>
      <c r="D30" s="3">
        <v>0.14000000000000001</v>
      </c>
      <c r="E30">
        <v>8</v>
      </c>
      <c r="F30" s="3">
        <f t="shared" si="2"/>
        <v>1.1200000000000001</v>
      </c>
    </row>
    <row r="31" spans="1:6" x14ac:dyDescent="0.25">
      <c r="A31">
        <f t="shared" si="1"/>
        <v>30</v>
      </c>
      <c r="B31" t="s">
        <v>33</v>
      </c>
      <c r="C31" s="2" t="s">
        <v>52</v>
      </c>
      <c r="D31" s="3">
        <v>6.0999999999999999E-2</v>
      </c>
      <c r="E31">
        <v>20</v>
      </c>
      <c r="F31" s="3">
        <f t="shared" si="2"/>
        <v>1.22</v>
      </c>
    </row>
    <row r="32" spans="1:6" x14ac:dyDescent="0.25">
      <c r="A32">
        <f t="shared" si="1"/>
        <v>31</v>
      </c>
      <c r="B32" t="s">
        <v>34</v>
      </c>
      <c r="C32" s="2" t="s">
        <v>52</v>
      </c>
      <c r="D32" s="3">
        <v>1.9E-2</v>
      </c>
      <c r="E32">
        <v>10</v>
      </c>
      <c r="F32" s="3">
        <f t="shared" si="2"/>
        <v>0.19</v>
      </c>
    </row>
    <row r="33" spans="1:6" x14ac:dyDescent="0.25">
      <c r="A33">
        <f t="shared" si="1"/>
        <v>32</v>
      </c>
      <c r="B33" t="s">
        <v>35</v>
      </c>
      <c r="C33" s="2" t="s">
        <v>52</v>
      </c>
      <c r="D33" s="3">
        <v>0.1</v>
      </c>
      <c r="E33">
        <v>5</v>
      </c>
      <c r="F33" s="3">
        <f t="shared" si="2"/>
        <v>0.5</v>
      </c>
    </row>
    <row r="34" spans="1:6" x14ac:dyDescent="0.25">
      <c r="A34">
        <f t="shared" si="1"/>
        <v>33</v>
      </c>
      <c r="B34" t="s">
        <v>36</v>
      </c>
      <c r="C34" s="2" t="s">
        <v>52</v>
      </c>
      <c r="D34" s="3">
        <v>1.9E-2</v>
      </c>
      <c r="E34">
        <v>10</v>
      </c>
      <c r="F34" s="3">
        <f t="shared" si="2"/>
        <v>0.19</v>
      </c>
    </row>
    <row r="35" spans="1:6" x14ac:dyDescent="0.25">
      <c r="A35">
        <f t="shared" si="1"/>
        <v>34</v>
      </c>
      <c r="B35" t="s">
        <v>37</v>
      </c>
      <c r="C35" s="2" t="s">
        <v>52</v>
      </c>
      <c r="D35" s="3">
        <v>1.9E-2</v>
      </c>
      <c r="E35">
        <v>10</v>
      </c>
      <c r="F35" s="3">
        <f t="shared" si="2"/>
        <v>0.19</v>
      </c>
    </row>
    <row r="36" spans="1:6" x14ac:dyDescent="0.25">
      <c r="A36">
        <f t="shared" si="1"/>
        <v>35</v>
      </c>
      <c r="B36" t="s">
        <v>38</v>
      </c>
      <c r="C36" s="2" t="s">
        <v>52</v>
      </c>
      <c r="D36" s="3">
        <v>1.9E-2</v>
      </c>
      <c r="E36">
        <v>10</v>
      </c>
      <c r="F36" s="3">
        <f t="shared" si="2"/>
        <v>0.19</v>
      </c>
    </row>
    <row r="37" spans="1:6" x14ac:dyDescent="0.25">
      <c r="A37">
        <f t="shared" si="1"/>
        <v>36</v>
      </c>
      <c r="B37" t="s">
        <v>39</v>
      </c>
      <c r="C37" s="2" t="s">
        <v>52</v>
      </c>
      <c r="D37" s="3">
        <v>1.9E-2</v>
      </c>
      <c r="E37">
        <v>10</v>
      </c>
      <c r="F37" s="3">
        <f t="shared" si="2"/>
        <v>0.19</v>
      </c>
    </row>
    <row r="38" spans="1:6" x14ac:dyDescent="0.25">
      <c r="A38">
        <f t="shared" si="1"/>
        <v>37</v>
      </c>
      <c r="B38" t="s">
        <v>40</v>
      </c>
      <c r="C38" s="2" t="s">
        <v>52</v>
      </c>
      <c r="D38" s="3">
        <v>1.2E-2</v>
      </c>
      <c r="E38">
        <v>10</v>
      </c>
      <c r="F38" s="3">
        <f t="shared" si="2"/>
        <v>0.12</v>
      </c>
    </row>
    <row r="39" spans="1:6" x14ac:dyDescent="0.25">
      <c r="A39">
        <f t="shared" si="1"/>
        <v>38</v>
      </c>
      <c r="B39" t="s">
        <v>41</v>
      </c>
      <c r="C39" s="2" t="s">
        <v>52</v>
      </c>
      <c r="D39" s="3">
        <v>1.2999999999999999E-2</v>
      </c>
      <c r="E39">
        <v>10</v>
      </c>
      <c r="F39" s="3">
        <f t="shared" si="2"/>
        <v>0.13</v>
      </c>
    </row>
    <row r="40" spans="1:6" x14ac:dyDescent="0.25">
      <c r="A40">
        <f t="shared" si="1"/>
        <v>39</v>
      </c>
      <c r="B40" t="s">
        <v>42</v>
      </c>
      <c r="C40" s="2" t="s">
        <v>52</v>
      </c>
      <c r="D40" s="3">
        <v>0.98</v>
      </c>
      <c r="E40">
        <v>2</v>
      </c>
      <c r="F40" s="3">
        <f t="shared" si="2"/>
        <v>1.96</v>
      </c>
    </row>
    <row r="41" spans="1:6" x14ac:dyDescent="0.25">
      <c r="A41">
        <f t="shared" si="1"/>
        <v>40</v>
      </c>
      <c r="B41" t="s">
        <v>43</v>
      </c>
      <c r="C41" s="2" t="s">
        <v>52</v>
      </c>
      <c r="D41" s="3">
        <v>0.43</v>
      </c>
      <c r="E41">
        <v>3</v>
      </c>
      <c r="F41" s="3">
        <f t="shared" si="2"/>
        <v>1.29</v>
      </c>
    </row>
    <row r="42" spans="1:6" x14ac:dyDescent="0.25">
      <c r="A42">
        <f t="shared" si="1"/>
        <v>41</v>
      </c>
      <c r="B42" t="s">
        <v>44</v>
      </c>
      <c r="C42" s="2" t="s">
        <v>52</v>
      </c>
      <c r="D42" s="3">
        <v>0.18</v>
      </c>
      <c r="E42">
        <v>8</v>
      </c>
      <c r="F42" s="3">
        <f t="shared" si="2"/>
        <v>1.44</v>
      </c>
    </row>
    <row r="43" spans="1:6" x14ac:dyDescent="0.25">
      <c r="A43">
        <f t="shared" si="1"/>
        <v>42</v>
      </c>
      <c r="B43" t="s">
        <v>45</v>
      </c>
      <c r="C43" s="2" t="s">
        <v>52</v>
      </c>
      <c r="D43" s="3">
        <v>0.76</v>
      </c>
      <c r="E43">
        <v>2</v>
      </c>
      <c r="F43" s="3">
        <f t="shared" si="2"/>
        <v>1.52</v>
      </c>
    </row>
    <row r="44" spans="1:6" x14ac:dyDescent="0.25">
      <c r="A44">
        <f t="shared" si="1"/>
        <v>43</v>
      </c>
      <c r="B44" t="s">
        <v>46</v>
      </c>
      <c r="C44" s="2" t="s">
        <v>52</v>
      </c>
      <c r="D44" s="3">
        <v>1.02</v>
      </c>
      <c r="E44">
        <v>2</v>
      </c>
      <c r="F44" s="3">
        <f t="shared" si="2"/>
        <v>2.04</v>
      </c>
    </row>
    <row r="45" spans="1:6" x14ac:dyDescent="0.25">
      <c r="A45">
        <f t="shared" si="1"/>
        <v>44</v>
      </c>
      <c r="B45" t="s">
        <v>47</v>
      </c>
      <c r="C45" s="2" t="s">
        <v>52</v>
      </c>
      <c r="D45" s="3">
        <v>0.3</v>
      </c>
      <c r="E45">
        <v>6</v>
      </c>
      <c r="F45" s="3">
        <f t="shared" si="2"/>
        <v>1.7999999999999998</v>
      </c>
    </row>
    <row r="46" spans="1:6" x14ac:dyDescent="0.25">
      <c r="A46">
        <f t="shared" si="1"/>
        <v>45</v>
      </c>
      <c r="B46" t="s">
        <v>48</v>
      </c>
      <c r="C46" s="2" t="s">
        <v>52</v>
      </c>
      <c r="D46" s="3">
        <v>9.74</v>
      </c>
      <c r="E46">
        <v>1</v>
      </c>
      <c r="F46" s="3">
        <f t="shared" si="2"/>
        <v>9.74</v>
      </c>
    </row>
    <row r="47" spans="1:6" x14ac:dyDescent="0.25">
      <c r="A47">
        <f t="shared" si="1"/>
        <v>46</v>
      </c>
      <c r="B47" t="s">
        <v>49</v>
      </c>
      <c r="C47" s="2" t="s">
        <v>53</v>
      </c>
      <c r="D47" s="3">
        <v>42.99</v>
      </c>
      <c r="E47">
        <v>1</v>
      </c>
      <c r="F47" s="3">
        <f t="shared" si="2"/>
        <v>42.99</v>
      </c>
    </row>
    <row r="48" spans="1:6" x14ac:dyDescent="0.25">
      <c r="A48" s="1" t="s">
        <v>5</v>
      </c>
      <c r="F48" s="3">
        <f>SUM(F2:F47)</f>
        <v>255.78500000000008</v>
      </c>
    </row>
    <row r="83" spans="2:2" ht="15.75" thickBot="1" x14ac:dyDescent="0.3">
      <c r="B83" s="4"/>
    </row>
    <row r="84" spans="2:2" ht="15.75" thickBot="1" x14ac:dyDescent="0.3">
      <c r="B84" s="4"/>
    </row>
    <row r="85" spans="2:2" ht="15.75" thickBot="1" x14ac:dyDescent="0.3">
      <c r="B85" s="4"/>
    </row>
    <row r="86" spans="2:2" ht="15.75" thickBot="1" x14ac:dyDescent="0.3">
      <c r="B86" s="4"/>
    </row>
    <row r="87" spans="2:2" ht="15.75" thickBot="1" x14ac:dyDescent="0.3">
      <c r="B87" s="4"/>
    </row>
    <row r="88" spans="2:2" ht="15.75" thickBot="1" x14ac:dyDescent="0.3">
      <c r="B88" s="4"/>
    </row>
    <row r="89" spans="2:2" ht="15.75" thickBot="1" x14ac:dyDescent="0.3">
      <c r="B89" s="4"/>
    </row>
    <row r="90" spans="2:2" ht="15.75" thickBot="1" x14ac:dyDescent="0.3">
      <c r="B90" s="4"/>
    </row>
    <row r="91" spans="2:2" ht="15.75" thickBot="1" x14ac:dyDescent="0.3">
      <c r="B91" s="4"/>
    </row>
    <row r="92" spans="2:2" ht="15.75" thickBot="1" x14ac:dyDescent="0.3">
      <c r="B92" s="4"/>
    </row>
    <row r="93" spans="2:2" ht="15.75" thickBot="1" x14ac:dyDescent="0.3">
      <c r="B93" s="4"/>
    </row>
    <row r="94" spans="2:2" ht="15.75" thickBot="1" x14ac:dyDescent="0.3">
      <c r="B94" s="4"/>
    </row>
    <row r="95" spans="2:2" ht="15.75" thickBot="1" x14ac:dyDescent="0.3">
      <c r="B95" s="4"/>
    </row>
    <row r="96" spans="2:2" ht="15.75" thickBot="1" x14ac:dyDescent="0.3">
      <c r="B96" s="4"/>
    </row>
    <row r="97" spans="2:2" ht="15.75" thickBot="1" x14ac:dyDescent="0.3">
      <c r="B97" s="4"/>
    </row>
    <row r="98" spans="2:2" ht="15.75" thickBot="1" x14ac:dyDescent="0.3">
      <c r="B98" s="4"/>
    </row>
    <row r="99" spans="2:2" ht="15.75" thickBot="1" x14ac:dyDescent="0.3">
      <c r="B99" s="4"/>
    </row>
    <row r="100" spans="2:2" ht="15.75" thickBot="1" x14ac:dyDescent="0.3">
      <c r="B100" s="4"/>
    </row>
    <row r="101" spans="2:2" ht="15.75" thickBot="1" x14ac:dyDescent="0.3">
      <c r="B101" s="4"/>
    </row>
    <row r="102" spans="2:2" ht="15.75" thickBot="1" x14ac:dyDescent="0.3">
      <c r="B102" s="4"/>
    </row>
    <row r="103" spans="2:2" ht="15.75" thickBot="1" x14ac:dyDescent="0.3">
      <c r="B103" s="4"/>
    </row>
    <row r="104" spans="2:2" ht="15.75" thickBot="1" x14ac:dyDescent="0.3">
      <c r="B104" s="4"/>
    </row>
    <row r="105" spans="2:2" ht="15.75" thickBot="1" x14ac:dyDescent="0.3">
      <c r="B105" s="4"/>
    </row>
    <row r="106" spans="2:2" ht="15.75" thickBot="1" x14ac:dyDescent="0.3">
      <c r="B106" s="4"/>
    </row>
    <row r="107" spans="2:2" ht="15.75" thickBot="1" x14ac:dyDescent="0.3">
      <c r="B107" s="4"/>
    </row>
    <row r="108" spans="2:2" ht="15.75" thickBot="1" x14ac:dyDescent="0.3">
      <c r="B108" s="4"/>
    </row>
    <row r="109" spans="2:2" ht="15.75" thickBot="1" x14ac:dyDescent="0.3">
      <c r="B109" s="4"/>
    </row>
    <row r="110" spans="2:2" ht="15.75" thickBot="1" x14ac:dyDescent="0.3">
      <c r="B110" s="4"/>
    </row>
    <row r="111" spans="2:2" ht="15.75" thickBot="1" x14ac:dyDescent="0.3">
      <c r="B111" s="4"/>
    </row>
    <row r="112" spans="2:2" ht="15.75" thickBot="1" x14ac:dyDescent="0.3">
      <c r="B112" s="4"/>
    </row>
    <row r="113" spans="2:2" ht="15.75" thickBot="1" x14ac:dyDescent="0.3">
      <c r="B113" s="4"/>
    </row>
    <row r="114" spans="2:2" ht="15.75" thickBot="1" x14ac:dyDescent="0.3">
      <c r="B114" s="4"/>
    </row>
    <row r="115" spans="2:2" ht="15.75" thickBot="1" x14ac:dyDescent="0.3">
      <c r="B115" s="4"/>
    </row>
    <row r="116" spans="2:2" ht="15.75" thickBot="1" x14ac:dyDescent="0.3">
      <c r="B116" s="4"/>
    </row>
    <row r="117" spans="2:2" ht="15.75" thickBot="1" x14ac:dyDescent="0.3">
      <c r="B117" s="4"/>
    </row>
  </sheetData>
  <hyperlinks>
    <hyperlink ref="C10" r:id="rId1" xr:uid="{5ED3D5EB-A811-45BE-8541-CAD357A031C7}"/>
    <hyperlink ref="C46" r:id="rId2" xr:uid="{3F32860E-83E3-402D-80EB-1198F7F73618}"/>
    <hyperlink ref="C2" r:id="rId3" xr:uid="{03070DEE-BEFF-40D0-B616-7D95247ECD69}"/>
    <hyperlink ref="C3:C4" r:id="rId4" display="JLCPCB" xr:uid="{3AF6EFFA-60C1-41C3-BF33-0315BEEE4BE9}"/>
    <hyperlink ref="C5" r:id="rId5" xr:uid="{A143573A-EF6E-4EC2-B240-5AEBBE69B6E8}"/>
    <hyperlink ref="C6" r:id="rId6" xr:uid="{76973E91-723D-4137-A5FF-7B252CDC53CE}"/>
    <hyperlink ref="C7" r:id="rId7" xr:uid="{13B1DE7D-59D6-4C21-BB8A-D6C6D15184C5}"/>
    <hyperlink ref="C8" r:id="rId8" xr:uid="{FB33B279-437D-4354-A9A8-B03C008CAE1C}"/>
    <hyperlink ref="C9" r:id="rId9" xr:uid="{98003440-725E-48BA-A1EB-E8215B8B6C1F}"/>
    <hyperlink ref="C11" r:id="rId10" xr:uid="{EC5067E5-7886-4F77-A039-8836CAD91DFF}"/>
    <hyperlink ref="C12" r:id="rId11" xr:uid="{044EA7F2-64CD-4B19-B5E1-FEA191DA525F}"/>
    <hyperlink ref="C13" r:id="rId12" xr:uid="{5DC75C94-E6F8-40E8-8543-CF3EEC9BB974}"/>
    <hyperlink ref="C14" r:id="rId13" xr:uid="{B477532B-1CDF-470D-B712-72885D0A3D35}"/>
    <hyperlink ref="C15" r:id="rId14" xr:uid="{E8D34B10-554D-4A29-8833-9AC3427B81CD}"/>
    <hyperlink ref="C16" r:id="rId15" xr:uid="{9AE1FBC5-06BD-4A65-902D-24C43CEB4240}"/>
    <hyperlink ref="C17" r:id="rId16" xr:uid="{EC736F92-B8F7-43C2-B71A-17EDE960AA91}"/>
    <hyperlink ref="C18" r:id="rId17" xr:uid="{C823011A-C515-481F-8801-751C976415F4}"/>
    <hyperlink ref="C19" r:id="rId18" xr:uid="{B2601BD8-138B-4ADD-BCFD-EDE49027181B}"/>
    <hyperlink ref="C20" r:id="rId19" xr:uid="{8FF93D45-78B2-4792-907E-2FA38B89895A}"/>
    <hyperlink ref="C21" r:id="rId20" xr:uid="{D62D2417-C6D4-46EC-93F8-A5FDCD892CAC}"/>
    <hyperlink ref="C22" r:id="rId21" xr:uid="{50EE8134-5E20-4300-8A21-FCC083DD6246}"/>
    <hyperlink ref="C23" r:id="rId22" xr:uid="{3028C269-B125-4954-B908-07B6BDAED3E6}"/>
    <hyperlink ref="C47" r:id="rId23" xr:uid="{76752FA9-DF39-4426-A867-3378FE6296D9}"/>
    <hyperlink ref="C24" r:id="rId24" xr:uid="{9B8D7050-C7E8-4ECF-9EAD-3227C76B7B06}"/>
    <hyperlink ref="C25" r:id="rId25" xr:uid="{E09A0223-2FEB-48AE-8B23-21499D8C25B8}"/>
    <hyperlink ref="C26" r:id="rId26" xr:uid="{D0699F92-172A-47F1-B3FE-B2FD0340645A}"/>
    <hyperlink ref="C27" r:id="rId27" xr:uid="{02A9F2F2-62A0-4ECB-8B88-DB9A67AA6886}"/>
    <hyperlink ref="C28" r:id="rId28" xr:uid="{653D82CB-0A24-4F90-B63E-6E22978AC221}"/>
    <hyperlink ref="C29" r:id="rId29" xr:uid="{0FB263F4-68CF-443D-BE6D-A5EFC5A0BC3F}"/>
    <hyperlink ref="C30" r:id="rId30" xr:uid="{AB94CED6-1918-41C7-8238-2C7A4B11D2C9}"/>
    <hyperlink ref="C31" r:id="rId31" xr:uid="{2467CA4D-FF8D-45F5-9843-F59EB2EA73F9}"/>
    <hyperlink ref="C32" r:id="rId32" xr:uid="{B6B2874A-2627-40C4-9EC8-B8B098D841DF}"/>
    <hyperlink ref="C33" r:id="rId33" xr:uid="{C84E8F1D-9584-4C87-A704-A93B71BEB262}"/>
    <hyperlink ref="C34" r:id="rId34" xr:uid="{9504D3DD-8312-4AFF-9FA4-407C3D43F9C8}"/>
    <hyperlink ref="C35" r:id="rId35" xr:uid="{1035D487-0D3C-4BA7-B7C0-C7DCA0208FC2}"/>
    <hyperlink ref="C36" r:id="rId36" xr:uid="{3094EA5C-2C10-4734-A193-B36F4B32DA66}"/>
    <hyperlink ref="C37" r:id="rId37" xr:uid="{9132365A-A2DA-45D7-A9C1-2B7A558DA778}"/>
    <hyperlink ref="C38" r:id="rId38" xr:uid="{73312B53-6BE6-46D6-B997-9FC31FD538F1}"/>
    <hyperlink ref="C39" r:id="rId39" xr:uid="{B43ACB7B-3734-4823-A0F6-BDA9C8C8D7E7}"/>
    <hyperlink ref="C40" r:id="rId40" xr:uid="{36870906-4DE4-47BD-87E2-9F4D7B084B45}"/>
    <hyperlink ref="C41" r:id="rId41" xr:uid="{39DECA47-13BA-43DA-A9D7-4CEC41510FB9}"/>
    <hyperlink ref="C42" r:id="rId42" xr:uid="{50C3B9CF-E4A0-4313-8D55-FB4B75BC355D}"/>
    <hyperlink ref="C43" r:id="rId43" xr:uid="{FCA9D170-EEB2-4DAC-8511-69E41AD11279}"/>
    <hyperlink ref="C44" r:id="rId44" xr:uid="{7FA15F2F-F9F5-4015-A592-7D825FA93A6D}"/>
    <hyperlink ref="C45" r:id="rId45" xr:uid="{4A2CD4DD-ABD0-47F7-A28D-EE7698A7D9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</dc:creator>
  <cp:lastModifiedBy>Cory</cp:lastModifiedBy>
  <dcterms:created xsi:type="dcterms:W3CDTF">2023-04-03T21:53:47Z</dcterms:created>
  <dcterms:modified xsi:type="dcterms:W3CDTF">2023-04-03T22:51:12Z</dcterms:modified>
</cp:coreProperties>
</file>