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y\Desktop\Spring 2023 Classes\Senior Design\"/>
    </mc:Choice>
  </mc:AlternateContent>
  <xr:revisionPtr revIDLastSave="0" documentId="13_ncr:1_{7939765C-23A0-4B18-BB23-1981BD956A31}" xr6:coauthVersionLast="47" xr6:coauthVersionMax="47" xr10:uidLastSave="{00000000-0000-0000-0000-000000000000}"/>
  <bookViews>
    <workbookView xWindow="11790" yWindow="0" windowWidth="26610" windowHeight="21600" xr2:uid="{0E25C0B8-0E5C-45BA-9953-57A3C9F9A6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A47" i="1"/>
  <c r="E47" i="1"/>
  <c r="E46" i="1"/>
  <c r="A46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E10" i="1"/>
  <c r="E4" i="1"/>
  <c r="E45" i="1"/>
  <c r="E44" i="1"/>
  <c r="E43" i="1"/>
  <c r="E42" i="1"/>
  <c r="E41" i="1"/>
  <c r="E40" i="1"/>
  <c r="E39" i="1"/>
  <c r="E3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A3" i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<sst xmlns="http://schemas.openxmlformats.org/spreadsheetml/2006/main" count="98" uniqueCount="95">
  <si>
    <t>Item</t>
  </si>
  <si>
    <t>Description</t>
  </si>
  <si>
    <t>Link</t>
  </si>
  <si>
    <t>Price</t>
  </si>
  <si>
    <t>Quantity</t>
  </si>
  <si>
    <t>Total</t>
  </si>
  <si>
    <t>Solder Paste Stencil</t>
  </si>
  <si>
    <t>Printed Circuit Board</t>
  </si>
  <si>
    <t>https://jlcpcb.com/</t>
  </si>
  <si>
    <t xml:space="preserve">https://jlcpcb.com/ </t>
  </si>
  <si>
    <t>https://www.sparkfun.com/products/retired/12574</t>
  </si>
  <si>
    <t>Bluetooth SMD Module - RN-42</t>
  </si>
  <si>
    <t>SparkFun FTDI Basic Breakout</t>
  </si>
  <si>
    <t>OBD-II to DB9 Cable</t>
  </si>
  <si>
    <t>SparkFun OBD-II UART</t>
  </si>
  <si>
    <t>https://www.sparkfun.com/products/9555</t>
  </si>
  <si>
    <t>https://www.sparkfun.com/products/10087</t>
  </si>
  <si>
    <t>https://www.sparkfun.com/products/9716</t>
  </si>
  <si>
    <t>Break Away Headers - Straight</t>
  </si>
  <si>
    <t>https://www.sparkfun.com/products/116</t>
  </si>
  <si>
    <t>CAP CER 560PF 50V C0G/NP0 0603</t>
  </si>
  <si>
    <t>CAP CER 27PF 50V C0G/NP0 0603</t>
  </si>
  <si>
    <t>CAP CER 0.1UF 50V X7R 0603</t>
  </si>
  <si>
    <t>CAP CER 1UF 16V X5R 0603</t>
  </si>
  <si>
    <t>CAP CER 10UF 6.3V X5R 0603</t>
  </si>
  <si>
    <t>CAP CER 2.2UF 10V X7R 0603</t>
  </si>
  <si>
    <t>DIODE GEN PURP 75V 200MA SOT23</t>
  </si>
  <si>
    <t>LED ORANGE CLEAR SMD</t>
  </si>
  <si>
    <t>LED RED CLEAR SMD</t>
  </si>
  <si>
    <t>DIODE SCHOTTKY 40V 1A DO214AC</t>
  </si>
  <si>
    <t>LED YELLOW CLEAR SMD</t>
  </si>
  <si>
    <t>FERRITE BEAD 10 OHM 0603 1LN</t>
  </si>
  <si>
    <t>IC TRANSCEIVER HALF 1/1 8SOIC</t>
  </si>
  <si>
    <t>IC COMPARATOR 4 DIFF 14TSSOP</t>
  </si>
  <si>
    <t>CONN HEADER VERT 10POS 2.54MM</t>
  </si>
  <si>
    <t>N-CHANNEL ENHANCEMENT MODE MOSFE</t>
  </si>
  <si>
    <t>MOSFET P-CH 60V 185MA SOT23-3</t>
  </si>
  <si>
    <t>RES 1K OHM 1% 1/8W 0603</t>
  </si>
  <si>
    <t>RES SMD 510 OHM 5% 1/2W 0805</t>
  </si>
  <si>
    <t>RES SMD 100 OHM 0.5% 1/16W 0603</t>
  </si>
  <si>
    <t>RES 10K OHM 1% 1/8W 0603</t>
  </si>
  <si>
    <t>RES 4.7K OHM 1% 1/10W 0603</t>
  </si>
  <si>
    <t>RES 866 OHM 1% 1/10W 0603</t>
  </si>
  <si>
    <t>RES 374 OHM 1% 1/10W 0603</t>
  </si>
  <si>
    <t>RES 240 OHM 1% 1/10W 0603</t>
  </si>
  <si>
    <t>RES 62K OHM 1% 1/10W 0603</t>
  </si>
  <si>
    <t>RES 1.2K OHM 1% 1/10W 0603</t>
  </si>
  <si>
    <t>RES 220 OHM 1% 1/10W 0603</t>
  </si>
  <si>
    <t>RES 1.5K OHM 1% 1/10W 0603</t>
  </si>
  <si>
    <t>IC REG LIN POS ADJ 1.5A D2PAK-3</t>
  </si>
  <si>
    <t>IC REG LINEAR 3.3V 300MA SOT23-5</t>
  </si>
  <si>
    <t>DIODE ARRAY GP 100V 215MA SOT23</t>
  </si>
  <si>
    <t>IC REG LINEAR 5V 150MA SOT23-5</t>
  </si>
  <si>
    <t>CRYSTAL 16.0000MHZ 18PF SMD</t>
  </si>
  <si>
    <t>TRANS NPN 40V 0.6A SOT23-3</t>
  </si>
  <si>
    <t>https://www.digikey.com/en/products/detail/samsung-electro-mechanics/CL10C561JB8NFNC/3887973</t>
  </si>
  <si>
    <t>https://www.digikey.com/en/products/detail/samsung-electro-mechanics/CL10C270JB81PNC/3887905</t>
  </si>
  <si>
    <t>https://www.digikey.com/en/products/detail/samsung-electro-mechanics/CL10B104KB8NNWC/3887593</t>
  </si>
  <si>
    <t>https://www.digikey.com/en/products/detail/samsung-electro-mechanics/CL10A105KO8NNNC/3886692</t>
  </si>
  <si>
    <t>https://www.digikey.com/en/products/detail/samsung-electro-mechanics/CL10A106MQ8NNNC/3886777</t>
  </si>
  <si>
    <t>https://www.digikey.com/en/products/detail/samsung-electro-mechanics/CL10B225KP8NNNC/3886792</t>
  </si>
  <si>
    <t>https://www.digikey.com/en/products/detail/yangzhou-yangjie-electronic-technology-co-ltd/BAS16/13911132</t>
  </si>
  <si>
    <t>https://www.digikey.com/en/products/detail/liteon/LTST-C191KFKT/386833</t>
  </si>
  <si>
    <t>https://www.digikey.com/en/products/detail/liteon/LTST-C191KRKT/386837</t>
  </si>
  <si>
    <t>https://www.digikey.com/en/products/detail/vishay-general-semiconductor-diodes-division/VS-MBRA140TRPBF/856864</t>
  </si>
  <si>
    <t>https://www.digikey.com/en/products/detail/liteon/LTST-C191KSKT/386839</t>
  </si>
  <si>
    <t>https://www.digikey.com/en/products/detail/fair-rite-products-corp/2506031007H0/8594294</t>
  </si>
  <si>
    <t>https://www.digikey.com/en/products/detail/microchip-technology/MCP2551T-I-SN/509535</t>
  </si>
  <si>
    <t>https://www.digikey.com/en/products/detail/texas-instruments/LM339PWR/372795</t>
  </si>
  <si>
    <t>https://www.digikey.com/en/products/detail/on-shore-technology-inc/302-S101/2178422</t>
  </si>
  <si>
    <t>https://www.digikey.com/en/products/detail/anbon-semiconductor-int-l-limited/BSS138/16708474</t>
  </si>
  <si>
    <t>https://www.digikey.com/en/products/detail/vishay-siliconix/TP0610K-T1-GE3/2623140</t>
  </si>
  <si>
    <t>https://www.digikey.com/en/products/detail/stackpole-electronics-inc/RNCP0603FTD1K00/2240106</t>
  </si>
  <si>
    <t>https://www.digikey.com/en/products/detail/panasonic-electronic-components/ERJ-P06J511V/525281</t>
  </si>
  <si>
    <t>https://www.digikey.com/en/products/detail/susumu/RR0816P-101-D/432161</t>
  </si>
  <si>
    <t>https://www.digikey.com/en/products/detail/stackpole-electronics-inc/RNCP0603FTD10K0/2240139</t>
  </si>
  <si>
    <t>https://www.digikey.com/en/products/detail/yageo/RC0603FR-074K7L/727212</t>
  </si>
  <si>
    <t>https://www.digikey.com/en/products/detail/yageo/RC0603FR-07866RL/727412</t>
  </si>
  <si>
    <t>https://www.digikey.com/en/products/detail/yageo/RC0603FR-07374RL/727188</t>
  </si>
  <si>
    <t>https://www.digikey.com/en/products/detail/yageo/RC0603FR-07240RL/727081</t>
  </si>
  <si>
    <t>https://www.digikey.com/en/products/detail/yageo/RC0603FR-0762KL/727336</t>
  </si>
  <si>
    <t>https://www.digikey.com/en/products/detail/yageo/RC0603FR-131K2L/14008161</t>
  </si>
  <si>
    <t>https://www.digikey.com/en/products/detail/walsin-technology-corporation/WR06X2200FTL/13239266</t>
  </si>
  <si>
    <t>https://www.digikey.com/en/products/detail/walsin-technology-corporation/WR06X1501FTL/13239261</t>
  </si>
  <si>
    <t>https://www.digikey.com/en/products/detail/onsemi/LM317D2TR4G/918500</t>
  </si>
  <si>
    <t>https://www.digikey.com/en/products/detail/diodes-incorporated/AP2127K-3-3TRG1/4470786</t>
  </si>
  <si>
    <t>https://www.digikey.com/en/products/detail/nexperia-usa-inc/PMBD7000-215/763340</t>
  </si>
  <si>
    <t>https://www.digikey.com/en/products/detail/nisshinbo-micro-devices-inc/R1121N501B-TR-FE/10211616</t>
  </si>
  <si>
    <t>https://www.digikey.com/en/products/detail/ecs-inc/ECS-160-18-23B-JTM-TR/9953219</t>
  </si>
  <si>
    <t>https://www.digikey.com/en/products/detail/comchip-technology/MMBT2222A-G/3300110</t>
  </si>
  <si>
    <t>Shipping and tax</t>
  </si>
  <si>
    <t>https://www.sparkfun.com/</t>
  </si>
  <si>
    <t>https://www.digikey.com/</t>
  </si>
  <si>
    <t>Display Monitor</t>
  </si>
  <si>
    <t>https://www.amazon.com/Monitor-Raspberry-Speakers-Display-Computer/dp/B09ZD8YS7L/ref=sr_1_1_sspa?crid=2ZSYKQS0AWXVB&amp;keywords=8%2Binch%2Bhdmi%2Bmonitor&amp;qid=1666709289&amp;qu=eyJxc2MiOiI0LjM4IiwicXNhIjoiMy45OSIsInFzcCI6IjIuNzMifQ%3D%3D&amp;refinements=p_36%3A1253504011&amp;rnid=386442011&amp;s=electronics&amp;sprefix=%2Celectronics%2C641&amp;sr=1-1-spons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</si>
</sst>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44" fontId="0" fillId="0" borderId="0" xfId="0" applyNumberFormat="1"/>
    <xf numFmtId="0" fontId="3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" TargetMode="External"/><Relationship Id="rId2" Type="http://schemas.openxmlformats.org/officeDocument/2006/relationships/hyperlink" Target="https://jlcpcb.com/" TargetMode="External"/><Relationship Id="rId1" Type="http://schemas.openxmlformats.org/officeDocument/2006/relationships/hyperlink" Target="https://jlcpcb.com/" TargetMode="External"/><Relationship Id="rId4" Type="http://schemas.openxmlformats.org/officeDocument/2006/relationships/hyperlink" Target="https://www.digike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6E60-0576-4BA2-9AC6-B9726B796D15}">
  <dimension ref="A1:F117"/>
  <sheetViews>
    <sheetView tabSelected="1" workbookViewId="0">
      <selection activeCell="S19" sqref="S19"/>
    </sheetView>
  </sheetViews>
  <sheetFormatPr defaultRowHeight="15" x14ac:dyDescent="0.25"/>
  <cols>
    <col min="2" max="2" width="28.42578125" customWidth="1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</row>
    <row r="2" spans="1:6" x14ac:dyDescent="0.25">
      <c r="A2">
        <v>1</v>
      </c>
      <c r="B2" t="s">
        <v>6</v>
      </c>
      <c r="C2" s="3">
        <v>7</v>
      </c>
      <c r="D2">
        <v>1</v>
      </c>
      <c r="E2" s="3">
        <f>D2*C2</f>
        <v>7</v>
      </c>
      <c r="F2" s="2" t="s">
        <v>8</v>
      </c>
    </row>
    <row r="3" spans="1:6" x14ac:dyDescent="0.25">
      <c r="A3">
        <f>A2+1</f>
        <v>2</v>
      </c>
      <c r="B3" t="s">
        <v>7</v>
      </c>
      <c r="C3" s="3">
        <v>9.5</v>
      </c>
      <c r="D3">
        <v>1</v>
      </c>
      <c r="E3" s="3">
        <f t="shared" ref="E3:E4" si="0">D3*C3</f>
        <v>9.5</v>
      </c>
      <c r="F3" s="2" t="s">
        <v>9</v>
      </c>
    </row>
    <row r="4" spans="1:6" x14ac:dyDescent="0.25">
      <c r="A4">
        <f t="shared" ref="A4:A47" si="1">A3+1</f>
        <v>3</v>
      </c>
      <c r="B4" t="s">
        <v>90</v>
      </c>
      <c r="C4" s="3">
        <v>42.56</v>
      </c>
      <c r="D4">
        <v>1</v>
      </c>
      <c r="E4" s="3">
        <f t="shared" si="0"/>
        <v>42.56</v>
      </c>
      <c r="F4" s="2" t="s">
        <v>8</v>
      </c>
    </row>
    <row r="5" spans="1:6" x14ac:dyDescent="0.25">
      <c r="A5">
        <f t="shared" si="1"/>
        <v>4</v>
      </c>
      <c r="B5" t="s">
        <v>11</v>
      </c>
      <c r="C5" s="3">
        <v>18.95</v>
      </c>
      <c r="D5">
        <v>1</v>
      </c>
      <c r="E5" s="3">
        <f>D5*C5</f>
        <v>18.95</v>
      </c>
      <c r="F5" t="s">
        <v>10</v>
      </c>
    </row>
    <row r="6" spans="1:6" x14ac:dyDescent="0.25">
      <c r="A6">
        <f t="shared" si="1"/>
        <v>5</v>
      </c>
      <c r="B6" t="s">
        <v>12</v>
      </c>
      <c r="C6" s="3">
        <v>16.5</v>
      </c>
      <c r="D6">
        <v>1</v>
      </c>
      <c r="E6" s="3">
        <f>D6*C6</f>
        <v>16.5</v>
      </c>
      <c r="F6" t="s">
        <v>17</v>
      </c>
    </row>
    <row r="7" spans="1:6" x14ac:dyDescent="0.25">
      <c r="A7">
        <f t="shared" si="1"/>
        <v>6</v>
      </c>
      <c r="B7" t="s">
        <v>13</v>
      </c>
      <c r="C7" s="3">
        <v>10.95</v>
      </c>
      <c r="D7">
        <v>1</v>
      </c>
      <c r="E7" s="3">
        <f>D7*C7</f>
        <v>10.95</v>
      </c>
      <c r="F7" t="s">
        <v>16</v>
      </c>
    </row>
    <row r="8" spans="1:6" x14ac:dyDescent="0.25">
      <c r="A8">
        <f t="shared" si="1"/>
        <v>7</v>
      </c>
      <c r="B8" t="s">
        <v>14</v>
      </c>
      <c r="C8" s="3">
        <v>56.95</v>
      </c>
      <c r="D8">
        <v>1</v>
      </c>
      <c r="E8" s="3">
        <f>D8*C8</f>
        <v>56.95</v>
      </c>
      <c r="F8" t="s">
        <v>15</v>
      </c>
    </row>
    <row r="9" spans="1:6" x14ac:dyDescent="0.25">
      <c r="A9">
        <f t="shared" si="1"/>
        <v>8</v>
      </c>
      <c r="B9" t="s">
        <v>18</v>
      </c>
      <c r="C9" s="3">
        <v>1.75</v>
      </c>
      <c r="D9">
        <v>1</v>
      </c>
      <c r="E9" s="3">
        <f>D9*C9</f>
        <v>1.75</v>
      </c>
      <c r="F9" t="s">
        <v>19</v>
      </c>
    </row>
    <row r="10" spans="1:6" x14ac:dyDescent="0.25">
      <c r="A10">
        <f t="shared" si="1"/>
        <v>9</v>
      </c>
      <c r="B10" t="s">
        <v>90</v>
      </c>
      <c r="C10" s="3">
        <v>7.25</v>
      </c>
      <c r="D10">
        <v>1</v>
      </c>
      <c r="E10" s="3">
        <f>D10*C10</f>
        <v>7.25</v>
      </c>
      <c r="F10" s="2" t="s">
        <v>91</v>
      </c>
    </row>
    <row r="11" spans="1:6" x14ac:dyDescent="0.25">
      <c r="A11">
        <f t="shared" si="1"/>
        <v>10</v>
      </c>
      <c r="B11" t="s">
        <v>20</v>
      </c>
      <c r="C11" s="3">
        <v>0.1</v>
      </c>
      <c r="D11">
        <v>5</v>
      </c>
      <c r="E11" s="3">
        <f>D11*C11</f>
        <v>0.5</v>
      </c>
      <c r="F11" t="s">
        <v>55</v>
      </c>
    </row>
    <row r="12" spans="1:6" x14ac:dyDescent="0.25">
      <c r="A12">
        <f t="shared" si="1"/>
        <v>11</v>
      </c>
      <c r="B12" t="s">
        <v>21</v>
      </c>
      <c r="C12" s="3">
        <v>4.5999999999999999E-2</v>
      </c>
      <c r="D12">
        <v>10</v>
      </c>
      <c r="E12" s="3">
        <f>D12*C12</f>
        <v>0.45999999999999996</v>
      </c>
      <c r="F12" t="s">
        <v>56</v>
      </c>
    </row>
    <row r="13" spans="1:6" x14ac:dyDescent="0.25">
      <c r="A13">
        <f t="shared" si="1"/>
        <v>12</v>
      </c>
      <c r="B13" t="s">
        <v>22</v>
      </c>
      <c r="C13" s="3">
        <v>1.9E-2</v>
      </c>
      <c r="D13">
        <v>10</v>
      </c>
      <c r="E13" s="3">
        <f>D13*C13</f>
        <v>0.19</v>
      </c>
      <c r="F13" t="s">
        <v>57</v>
      </c>
    </row>
    <row r="14" spans="1:6" x14ac:dyDescent="0.25">
      <c r="A14">
        <f t="shared" si="1"/>
        <v>13</v>
      </c>
      <c r="B14" t="s">
        <v>23</v>
      </c>
      <c r="C14" s="3">
        <v>3.3000000000000002E-2</v>
      </c>
      <c r="D14">
        <v>15</v>
      </c>
      <c r="E14" s="3">
        <f>D14*C14</f>
        <v>0.495</v>
      </c>
      <c r="F14" t="s">
        <v>58</v>
      </c>
    </row>
    <row r="15" spans="1:6" x14ac:dyDescent="0.25">
      <c r="A15">
        <f t="shared" si="1"/>
        <v>14</v>
      </c>
      <c r="B15" t="s">
        <v>24</v>
      </c>
      <c r="C15" s="3">
        <v>0.11</v>
      </c>
      <c r="D15">
        <v>6</v>
      </c>
      <c r="E15" s="3">
        <f>D15*C15</f>
        <v>0.66</v>
      </c>
      <c r="F15" t="s">
        <v>59</v>
      </c>
    </row>
    <row r="16" spans="1:6" x14ac:dyDescent="0.25">
      <c r="A16">
        <f t="shared" si="1"/>
        <v>15</v>
      </c>
      <c r="B16" t="s">
        <v>25</v>
      </c>
      <c r="C16" s="3">
        <v>0.1</v>
      </c>
      <c r="D16">
        <v>5</v>
      </c>
      <c r="E16" s="3">
        <f>D16*C16</f>
        <v>0.5</v>
      </c>
      <c r="F16" t="s">
        <v>60</v>
      </c>
    </row>
    <row r="17" spans="1:6" x14ac:dyDescent="0.25">
      <c r="A17">
        <f t="shared" si="1"/>
        <v>16</v>
      </c>
      <c r="B17" t="s">
        <v>26</v>
      </c>
      <c r="C17" s="3">
        <v>0.1</v>
      </c>
      <c r="D17">
        <v>5</v>
      </c>
      <c r="E17" s="3">
        <f>D17*C17</f>
        <v>0.5</v>
      </c>
      <c r="F17" t="s">
        <v>61</v>
      </c>
    </row>
    <row r="18" spans="1:6" x14ac:dyDescent="0.25">
      <c r="A18">
        <f t="shared" si="1"/>
        <v>17</v>
      </c>
      <c r="B18" t="s">
        <v>27</v>
      </c>
      <c r="C18" s="3">
        <v>0.24</v>
      </c>
      <c r="D18">
        <v>5</v>
      </c>
      <c r="E18" s="3">
        <f>D18*C18</f>
        <v>1.2</v>
      </c>
      <c r="F18" t="s">
        <v>62</v>
      </c>
    </row>
    <row r="19" spans="1:6" x14ac:dyDescent="0.25">
      <c r="A19">
        <f t="shared" si="1"/>
        <v>18</v>
      </c>
      <c r="B19" t="s">
        <v>28</v>
      </c>
      <c r="C19" s="3">
        <v>0.26</v>
      </c>
      <c r="D19">
        <v>5</v>
      </c>
      <c r="E19" s="3">
        <f>D19*C19</f>
        <v>1.3</v>
      </c>
      <c r="F19" t="s">
        <v>63</v>
      </c>
    </row>
    <row r="20" spans="1:6" x14ac:dyDescent="0.25">
      <c r="A20">
        <f t="shared" si="1"/>
        <v>19</v>
      </c>
      <c r="B20" t="s">
        <v>29</v>
      </c>
      <c r="C20" s="3">
        <v>0.59</v>
      </c>
      <c r="D20">
        <v>2</v>
      </c>
      <c r="E20" s="3">
        <f>D20*C20</f>
        <v>1.18</v>
      </c>
      <c r="F20" t="s">
        <v>64</v>
      </c>
    </row>
    <row r="21" spans="1:6" x14ac:dyDescent="0.25">
      <c r="A21">
        <f t="shared" si="1"/>
        <v>20</v>
      </c>
      <c r="B21" t="s">
        <v>30</v>
      </c>
      <c r="C21" s="3">
        <v>0.28000000000000003</v>
      </c>
      <c r="D21">
        <v>4</v>
      </c>
      <c r="E21" s="3">
        <f>D21*C21</f>
        <v>1.1200000000000001</v>
      </c>
      <c r="F21" t="s">
        <v>65</v>
      </c>
    </row>
    <row r="22" spans="1:6" x14ac:dyDescent="0.25">
      <c r="A22">
        <f t="shared" si="1"/>
        <v>21</v>
      </c>
      <c r="B22" t="s">
        <v>31</v>
      </c>
      <c r="C22" s="3">
        <v>5.8000000000000003E-2</v>
      </c>
      <c r="D22">
        <v>10</v>
      </c>
      <c r="E22" s="3">
        <f>D22*C22</f>
        <v>0.58000000000000007</v>
      </c>
      <c r="F22" t="s">
        <v>66</v>
      </c>
    </row>
    <row r="23" spans="1:6" x14ac:dyDescent="0.25">
      <c r="A23">
        <f t="shared" si="1"/>
        <v>22</v>
      </c>
      <c r="B23" t="s">
        <v>32</v>
      </c>
      <c r="C23" s="3">
        <v>1.44</v>
      </c>
      <c r="D23">
        <v>2</v>
      </c>
      <c r="E23" s="3">
        <f>D23*C23</f>
        <v>2.88</v>
      </c>
      <c r="F23" t="s">
        <v>67</v>
      </c>
    </row>
    <row r="24" spans="1:6" x14ac:dyDescent="0.25">
      <c r="A24">
        <f t="shared" si="1"/>
        <v>23</v>
      </c>
      <c r="B24" t="s">
        <v>33</v>
      </c>
      <c r="C24" s="3">
        <v>0.42</v>
      </c>
      <c r="D24">
        <v>2</v>
      </c>
      <c r="E24" s="3">
        <f>D24*C24</f>
        <v>0.84</v>
      </c>
      <c r="F24" t="s">
        <v>68</v>
      </c>
    </row>
    <row r="25" spans="1:6" x14ac:dyDescent="0.25">
      <c r="A25">
        <f t="shared" si="1"/>
        <v>24</v>
      </c>
      <c r="B25" t="s">
        <v>34</v>
      </c>
      <c r="C25" s="3">
        <v>0.28000000000000003</v>
      </c>
      <c r="D25">
        <v>2</v>
      </c>
      <c r="E25" s="3">
        <f>D25*C25</f>
        <v>0.56000000000000005</v>
      </c>
      <c r="F25" t="s">
        <v>69</v>
      </c>
    </row>
    <row r="26" spans="1:6" x14ac:dyDescent="0.25">
      <c r="A26">
        <f t="shared" si="1"/>
        <v>25</v>
      </c>
      <c r="B26" t="s">
        <v>35</v>
      </c>
      <c r="C26" s="3">
        <v>0.17</v>
      </c>
      <c r="D26">
        <v>4</v>
      </c>
      <c r="E26" s="3">
        <f>D26*C26</f>
        <v>0.68</v>
      </c>
      <c r="F26" t="s">
        <v>70</v>
      </c>
    </row>
    <row r="27" spans="1:6" x14ac:dyDescent="0.25">
      <c r="A27">
        <f t="shared" si="1"/>
        <v>26</v>
      </c>
      <c r="B27" t="s">
        <v>36</v>
      </c>
      <c r="C27" s="3">
        <v>0.49</v>
      </c>
      <c r="D27">
        <v>2</v>
      </c>
      <c r="E27" s="3">
        <f>D27*C27</f>
        <v>0.98</v>
      </c>
      <c r="F27" t="s">
        <v>71</v>
      </c>
    </row>
    <row r="28" spans="1:6" x14ac:dyDescent="0.25">
      <c r="A28">
        <f t="shared" si="1"/>
        <v>27</v>
      </c>
      <c r="B28" t="s">
        <v>37</v>
      </c>
      <c r="C28" s="3">
        <v>6.0999999999999999E-2</v>
      </c>
      <c r="D28">
        <v>30</v>
      </c>
      <c r="E28" s="3">
        <f>D28*C28</f>
        <v>1.83</v>
      </c>
      <c r="F28" t="s">
        <v>72</v>
      </c>
    </row>
    <row r="29" spans="1:6" x14ac:dyDescent="0.25">
      <c r="A29">
        <f t="shared" si="1"/>
        <v>28</v>
      </c>
      <c r="B29" t="s">
        <v>38</v>
      </c>
      <c r="C29" s="3">
        <v>0.11</v>
      </c>
      <c r="D29">
        <v>10</v>
      </c>
      <c r="E29" s="3">
        <f>D29*C29</f>
        <v>1.1000000000000001</v>
      </c>
      <c r="F29" t="s">
        <v>73</v>
      </c>
    </row>
    <row r="30" spans="1:6" x14ac:dyDescent="0.25">
      <c r="A30">
        <f t="shared" si="1"/>
        <v>29</v>
      </c>
      <c r="B30" t="s">
        <v>39</v>
      </c>
      <c r="C30" s="3">
        <v>0.14000000000000001</v>
      </c>
      <c r="D30">
        <v>8</v>
      </c>
      <c r="E30" s="3">
        <f>D30*C30</f>
        <v>1.1200000000000001</v>
      </c>
      <c r="F30" t="s">
        <v>74</v>
      </c>
    </row>
    <row r="31" spans="1:6" x14ac:dyDescent="0.25">
      <c r="A31">
        <f t="shared" si="1"/>
        <v>30</v>
      </c>
      <c r="B31" t="s">
        <v>40</v>
      </c>
      <c r="C31" s="3">
        <v>6.0999999999999999E-2</v>
      </c>
      <c r="D31">
        <v>20</v>
      </c>
      <c r="E31" s="3">
        <f>D31*C31</f>
        <v>1.22</v>
      </c>
      <c r="F31" t="s">
        <v>75</v>
      </c>
    </row>
    <row r="32" spans="1:6" x14ac:dyDescent="0.25">
      <c r="A32">
        <f t="shared" si="1"/>
        <v>31</v>
      </c>
      <c r="B32" t="s">
        <v>41</v>
      </c>
      <c r="C32" s="3">
        <v>1.9E-2</v>
      </c>
      <c r="D32">
        <v>10</v>
      </c>
      <c r="E32" s="3">
        <f>D32*C32</f>
        <v>0.19</v>
      </c>
      <c r="F32" t="s">
        <v>76</v>
      </c>
    </row>
    <row r="33" spans="1:6" x14ac:dyDescent="0.25">
      <c r="A33">
        <f t="shared" si="1"/>
        <v>32</v>
      </c>
      <c r="B33" t="s">
        <v>42</v>
      </c>
      <c r="C33" s="3">
        <v>0.1</v>
      </c>
      <c r="D33">
        <v>5</v>
      </c>
      <c r="E33" s="3">
        <f>D33*C33</f>
        <v>0.5</v>
      </c>
      <c r="F33" t="s">
        <v>77</v>
      </c>
    </row>
    <row r="34" spans="1:6" x14ac:dyDescent="0.25">
      <c r="A34">
        <f t="shared" si="1"/>
        <v>33</v>
      </c>
      <c r="B34" t="s">
        <v>43</v>
      </c>
      <c r="C34" s="3">
        <v>1.9E-2</v>
      </c>
      <c r="D34">
        <v>10</v>
      </c>
      <c r="E34" s="3">
        <f>D34*C34</f>
        <v>0.19</v>
      </c>
      <c r="F34" t="s">
        <v>78</v>
      </c>
    </row>
    <row r="35" spans="1:6" x14ac:dyDescent="0.25">
      <c r="A35">
        <f t="shared" si="1"/>
        <v>34</v>
      </c>
      <c r="B35" t="s">
        <v>44</v>
      </c>
      <c r="C35" s="3">
        <v>1.9E-2</v>
      </c>
      <c r="D35">
        <v>10</v>
      </c>
      <c r="E35" s="3">
        <f>D35*C35</f>
        <v>0.19</v>
      </c>
      <c r="F35" t="s">
        <v>79</v>
      </c>
    </row>
    <row r="36" spans="1:6" x14ac:dyDescent="0.25">
      <c r="A36">
        <f t="shared" si="1"/>
        <v>35</v>
      </c>
      <c r="B36" t="s">
        <v>45</v>
      </c>
      <c r="C36" s="3">
        <v>1.9E-2</v>
      </c>
      <c r="D36">
        <v>10</v>
      </c>
      <c r="E36" s="3">
        <f>D36*C36</f>
        <v>0.19</v>
      </c>
      <c r="F36" t="s">
        <v>80</v>
      </c>
    </row>
    <row r="37" spans="1:6" x14ac:dyDescent="0.25">
      <c r="A37">
        <f t="shared" si="1"/>
        <v>36</v>
      </c>
      <c r="B37" t="s">
        <v>46</v>
      </c>
      <c r="C37" s="3">
        <v>1.9E-2</v>
      </c>
      <c r="D37">
        <v>10</v>
      </c>
      <c r="E37" s="3">
        <f>D37*C37</f>
        <v>0.19</v>
      </c>
      <c r="F37" t="s">
        <v>81</v>
      </c>
    </row>
    <row r="38" spans="1:6" x14ac:dyDescent="0.25">
      <c r="A38">
        <f t="shared" si="1"/>
        <v>37</v>
      </c>
      <c r="B38" t="s">
        <v>47</v>
      </c>
      <c r="C38" s="3">
        <v>1.2E-2</v>
      </c>
      <c r="D38">
        <v>10</v>
      </c>
      <c r="E38" s="3">
        <f>D38*C38</f>
        <v>0.12</v>
      </c>
      <c r="F38" t="s">
        <v>82</v>
      </c>
    </row>
    <row r="39" spans="1:6" x14ac:dyDescent="0.25">
      <c r="A39">
        <f t="shared" si="1"/>
        <v>38</v>
      </c>
      <c r="B39" t="s">
        <v>48</v>
      </c>
      <c r="C39" s="3">
        <v>1.2999999999999999E-2</v>
      </c>
      <c r="D39">
        <v>10</v>
      </c>
      <c r="E39" s="3">
        <f>D39*C39</f>
        <v>0.13</v>
      </c>
      <c r="F39" t="s">
        <v>83</v>
      </c>
    </row>
    <row r="40" spans="1:6" x14ac:dyDescent="0.25">
      <c r="A40">
        <f t="shared" si="1"/>
        <v>39</v>
      </c>
      <c r="B40" t="s">
        <v>49</v>
      </c>
      <c r="C40" s="3">
        <v>0.98</v>
      </c>
      <c r="D40">
        <v>2</v>
      </c>
      <c r="E40" s="3">
        <f>D40*C40</f>
        <v>1.96</v>
      </c>
      <c r="F40" t="s">
        <v>84</v>
      </c>
    </row>
    <row r="41" spans="1:6" x14ac:dyDescent="0.25">
      <c r="A41">
        <f t="shared" si="1"/>
        <v>40</v>
      </c>
      <c r="B41" t="s">
        <v>50</v>
      </c>
      <c r="C41" s="3">
        <v>0.43</v>
      </c>
      <c r="D41">
        <v>3</v>
      </c>
      <c r="E41" s="3">
        <f>D41*C41</f>
        <v>1.29</v>
      </c>
      <c r="F41" t="s">
        <v>85</v>
      </c>
    </row>
    <row r="42" spans="1:6" x14ac:dyDescent="0.25">
      <c r="A42">
        <f t="shared" si="1"/>
        <v>41</v>
      </c>
      <c r="B42" t="s">
        <v>51</v>
      </c>
      <c r="C42" s="3">
        <v>0.18</v>
      </c>
      <c r="D42">
        <v>8</v>
      </c>
      <c r="E42" s="3">
        <f>D42*C42</f>
        <v>1.44</v>
      </c>
      <c r="F42" t="s">
        <v>86</v>
      </c>
    </row>
    <row r="43" spans="1:6" x14ac:dyDescent="0.25">
      <c r="A43">
        <f t="shared" si="1"/>
        <v>42</v>
      </c>
      <c r="B43" t="s">
        <v>52</v>
      </c>
      <c r="C43" s="3">
        <v>0.76</v>
      </c>
      <c r="D43">
        <v>2</v>
      </c>
      <c r="E43" s="3">
        <f>D43*C43</f>
        <v>1.52</v>
      </c>
      <c r="F43" t="s">
        <v>87</v>
      </c>
    </row>
    <row r="44" spans="1:6" x14ac:dyDescent="0.25">
      <c r="A44">
        <f t="shared" si="1"/>
        <v>43</v>
      </c>
      <c r="B44" t="s">
        <v>53</v>
      </c>
      <c r="C44" s="3">
        <v>1.02</v>
      </c>
      <c r="D44">
        <v>2</v>
      </c>
      <c r="E44" s="3">
        <f>D44*C44</f>
        <v>2.04</v>
      </c>
      <c r="F44" t="s">
        <v>88</v>
      </c>
    </row>
    <row r="45" spans="1:6" x14ac:dyDescent="0.25">
      <c r="A45">
        <f t="shared" si="1"/>
        <v>44</v>
      </c>
      <c r="B45" t="s">
        <v>54</v>
      </c>
      <c r="C45" s="3">
        <v>0.3</v>
      </c>
      <c r="D45">
        <v>6</v>
      </c>
      <c r="E45" s="3">
        <f>D45*C45</f>
        <v>1.7999999999999998</v>
      </c>
      <c r="F45" t="s">
        <v>89</v>
      </c>
    </row>
    <row r="46" spans="1:6" x14ac:dyDescent="0.25">
      <c r="A46">
        <f t="shared" si="1"/>
        <v>45</v>
      </c>
      <c r="B46" t="s">
        <v>90</v>
      </c>
      <c r="C46" s="3">
        <v>9.74</v>
      </c>
      <c r="D46">
        <v>1</v>
      </c>
      <c r="E46" s="3">
        <f>D46*C46</f>
        <v>9.74</v>
      </c>
      <c r="F46" s="2" t="s">
        <v>92</v>
      </c>
    </row>
    <row r="47" spans="1:6" x14ac:dyDescent="0.25">
      <c r="A47">
        <f t="shared" si="1"/>
        <v>46</v>
      </c>
      <c r="B47" t="s">
        <v>93</v>
      </c>
      <c r="C47" s="3">
        <v>42.99</v>
      </c>
      <c r="D47">
        <v>1</v>
      </c>
      <c r="E47" s="3">
        <f>D47*C47</f>
        <v>42.99</v>
      </c>
      <c r="F47" t="s">
        <v>94</v>
      </c>
    </row>
    <row r="49" spans="5:5" x14ac:dyDescent="0.25">
      <c r="E49" s="3">
        <f>SUM(E2:E47)</f>
        <v>255.78500000000008</v>
      </c>
    </row>
    <row r="83" spans="2:2" ht="15.75" thickBot="1" x14ac:dyDescent="0.3">
      <c r="B83" s="4"/>
    </row>
    <row r="84" spans="2:2" ht="15.75" thickBot="1" x14ac:dyDescent="0.3">
      <c r="B84" s="4"/>
    </row>
    <row r="85" spans="2:2" ht="15.75" thickBot="1" x14ac:dyDescent="0.3">
      <c r="B85" s="4"/>
    </row>
    <row r="86" spans="2:2" ht="15.75" thickBot="1" x14ac:dyDescent="0.3">
      <c r="B86" s="4"/>
    </row>
    <row r="87" spans="2:2" ht="15.75" thickBot="1" x14ac:dyDescent="0.3">
      <c r="B87" s="4"/>
    </row>
    <row r="88" spans="2:2" ht="15.75" thickBot="1" x14ac:dyDescent="0.3">
      <c r="B88" s="4"/>
    </row>
    <row r="89" spans="2:2" ht="15.75" thickBot="1" x14ac:dyDescent="0.3">
      <c r="B89" s="4"/>
    </row>
    <row r="90" spans="2:2" ht="15.75" thickBot="1" x14ac:dyDescent="0.3">
      <c r="B90" s="4"/>
    </row>
    <row r="91" spans="2:2" ht="15.75" thickBot="1" x14ac:dyDescent="0.3">
      <c r="B91" s="4"/>
    </row>
    <row r="92" spans="2:2" ht="15.75" thickBot="1" x14ac:dyDescent="0.3">
      <c r="B92" s="4"/>
    </row>
    <row r="93" spans="2:2" ht="15.75" thickBot="1" x14ac:dyDescent="0.3">
      <c r="B93" s="4"/>
    </row>
    <row r="94" spans="2:2" ht="15.75" thickBot="1" x14ac:dyDescent="0.3">
      <c r="B94" s="4"/>
    </row>
    <row r="95" spans="2:2" ht="15.75" thickBot="1" x14ac:dyDescent="0.3">
      <c r="B95" s="4"/>
    </row>
    <row r="96" spans="2:2" ht="15.75" thickBot="1" x14ac:dyDescent="0.3">
      <c r="B96" s="4"/>
    </row>
    <row r="97" spans="2:2" ht="15.75" thickBot="1" x14ac:dyDescent="0.3">
      <c r="B97" s="4"/>
    </row>
    <row r="98" spans="2:2" ht="15.75" thickBot="1" x14ac:dyDescent="0.3">
      <c r="B98" s="4"/>
    </row>
    <row r="99" spans="2:2" ht="15.75" thickBot="1" x14ac:dyDescent="0.3">
      <c r="B99" s="4"/>
    </row>
    <row r="100" spans="2:2" ht="15.75" thickBot="1" x14ac:dyDescent="0.3">
      <c r="B100" s="4"/>
    </row>
    <row r="101" spans="2:2" ht="15.75" thickBot="1" x14ac:dyDescent="0.3">
      <c r="B101" s="4"/>
    </row>
    <row r="102" spans="2:2" ht="15.75" thickBot="1" x14ac:dyDescent="0.3">
      <c r="B102" s="4"/>
    </row>
    <row r="103" spans="2:2" ht="15.75" thickBot="1" x14ac:dyDescent="0.3">
      <c r="B103" s="4"/>
    </row>
    <row r="104" spans="2:2" ht="15.75" thickBot="1" x14ac:dyDescent="0.3">
      <c r="B104" s="4"/>
    </row>
    <row r="105" spans="2:2" ht="15.75" thickBot="1" x14ac:dyDescent="0.3">
      <c r="B105" s="4"/>
    </row>
    <row r="106" spans="2:2" ht="15.75" thickBot="1" x14ac:dyDescent="0.3">
      <c r="B106" s="4"/>
    </row>
    <row r="107" spans="2:2" ht="15.75" thickBot="1" x14ac:dyDescent="0.3">
      <c r="B107" s="4"/>
    </row>
    <row r="108" spans="2:2" ht="15.75" thickBot="1" x14ac:dyDescent="0.3">
      <c r="B108" s="4"/>
    </row>
    <row r="109" spans="2:2" ht="15.75" thickBot="1" x14ac:dyDescent="0.3">
      <c r="B109" s="4"/>
    </row>
    <row r="110" spans="2:2" ht="15.75" thickBot="1" x14ac:dyDescent="0.3">
      <c r="B110" s="4"/>
    </row>
    <row r="111" spans="2:2" ht="15.75" thickBot="1" x14ac:dyDescent="0.3">
      <c r="B111" s="4"/>
    </row>
    <row r="112" spans="2:2" ht="15.75" thickBot="1" x14ac:dyDescent="0.3">
      <c r="B112" s="4"/>
    </row>
    <row r="113" spans="2:2" ht="15.75" thickBot="1" x14ac:dyDescent="0.3">
      <c r="B113" s="4"/>
    </row>
    <row r="114" spans="2:2" ht="15.75" thickBot="1" x14ac:dyDescent="0.3">
      <c r="B114" s="4"/>
    </row>
    <row r="115" spans="2:2" ht="15.75" thickBot="1" x14ac:dyDescent="0.3">
      <c r="B115" s="4"/>
    </row>
    <row r="116" spans="2:2" ht="15.75" thickBot="1" x14ac:dyDescent="0.3">
      <c r="B116" s="4"/>
    </row>
    <row r="117" spans="2:2" ht="15.75" thickBot="1" x14ac:dyDescent="0.3">
      <c r="B117" s="4"/>
    </row>
  </sheetData>
  <hyperlinks>
    <hyperlink ref="F3" r:id="rId1" xr:uid="{093989A0-C1DD-44B1-BE88-6AFDE68A7707}"/>
    <hyperlink ref="F4" r:id="rId2" xr:uid="{62E8C277-F2EC-4AA5-8BC2-740BB6F3AF4C}"/>
    <hyperlink ref="F10" r:id="rId3" xr:uid="{5ED3D5EB-A811-45BE-8541-CAD357A031C7}"/>
    <hyperlink ref="F46" r:id="rId4" xr:uid="{3F32860E-83E3-402D-80EB-1198F7F736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Cory</cp:lastModifiedBy>
  <dcterms:created xsi:type="dcterms:W3CDTF">2023-04-03T21:53:47Z</dcterms:created>
  <dcterms:modified xsi:type="dcterms:W3CDTF">2023-04-03T22:35:35Z</dcterms:modified>
</cp:coreProperties>
</file>