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字卡" sheetId="1" r:id="rId4"/>
    <sheet state="visible" name="單字表" sheetId="2" r:id="rId5"/>
    <sheet state="visible" name="測驗單字表" sheetId="3" r:id="rId6"/>
    <sheet state="hidden" name="環境變數" sheetId="4" r:id="rId7"/>
  </sheets>
  <definedNames/>
  <calcPr/>
</workbook>
</file>

<file path=xl/sharedStrings.xml><?xml version="1.0" encoding="utf-8"?>
<sst xmlns="http://schemas.openxmlformats.org/spreadsheetml/2006/main" count="261" uniqueCount="258">
  <si>
    <t>複習次數</t>
  </si>
  <si>
    <t>2</t>
  </si>
  <si>
    <t>範圍</t>
  </si>
  <si>
    <t>0-20</t>
  </si>
  <si>
    <t>恭喜你背完了</t>
  </si>
  <si>
    <t>單字</t>
  </si>
  <si>
    <t>中文</t>
  </si>
  <si>
    <t>aboard</t>
  </si>
  <si>
    <t>[副詞] 在載具上;上載具); [介系詞] 上載具;在載具上</t>
  </si>
  <si>
    <t>acceptable</t>
  </si>
  <si>
    <t>[形容詞] 可以接受的;令人滿意的</t>
  </si>
  <si>
    <t>accurate</t>
  </si>
  <si>
    <t>[形容詞] 準確的</t>
  </si>
  <si>
    <t>ache</t>
  </si>
  <si>
    <t>[動詞] (持續性地)疼痛;渴望; [名詞] (持續性地)疼痛</t>
  </si>
  <si>
    <t>achieve</t>
  </si>
  <si>
    <t>[動詞] 實現</t>
  </si>
  <si>
    <t>achievement</t>
  </si>
  <si>
    <t>[名詞] 成就</t>
  </si>
  <si>
    <t>ad</t>
  </si>
  <si>
    <t>[名詞] 廣告</t>
  </si>
  <si>
    <t>additional</t>
  </si>
  <si>
    <t>[形容詞] 附加的;額外的</t>
  </si>
  <si>
    <t>admire</t>
  </si>
  <si>
    <t>[動詞] 欽佩;欣賞</t>
  </si>
  <si>
    <t>advanced</t>
  </si>
  <si>
    <t>[形容詞] 先進的;高等的</t>
  </si>
  <si>
    <t>advantage</t>
  </si>
  <si>
    <t>[名詞] 優點,優勢;利益</t>
  </si>
  <si>
    <t>adventure</t>
  </si>
  <si>
    <t>[名詞] 冒險;冒險活動</t>
  </si>
  <si>
    <t>advertise</t>
  </si>
  <si>
    <t>[動詞] 為...做廣告;公佈</t>
  </si>
  <si>
    <t>advertisement</t>
  </si>
  <si>
    <t>advise</t>
  </si>
  <si>
    <t>[動詞] 勸告</t>
  </si>
  <si>
    <t>adviser</t>
  </si>
  <si>
    <t>[名詞] 顧問;指導教授</t>
  </si>
  <si>
    <t>advisor</t>
  </si>
  <si>
    <t>afford</t>
  </si>
  <si>
    <t>[動詞] 買得起,付得起</t>
  </si>
  <si>
    <t>afterward</t>
  </si>
  <si>
    <t>[副詞] 之後,以後,後來 （UK: afterwards)</t>
  </si>
  <si>
    <t>afterwards</t>
  </si>
  <si>
    <t>[副詞] 之後,後來,過後 (US: afterward)</t>
  </si>
  <si>
    <t>agriculture</t>
  </si>
  <si>
    <t>[名詞] 農業</t>
  </si>
  <si>
    <t>airline</t>
  </si>
  <si>
    <t>[名詞] 航空公司</t>
  </si>
  <si>
    <t>alley</t>
  </si>
  <si>
    <t>[名詞] 小巷,後街</t>
  </si>
  <si>
    <t>almond</t>
  </si>
  <si>
    <t>[名詞] 杏仁</t>
  </si>
  <si>
    <t>alphabet</t>
  </si>
  <si>
    <t>[名詞] 字母</t>
  </si>
  <si>
    <t>amaze</t>
  </si>
  <si>
    <t>[動詞] 使大為驚奇</t>
  </si>
  <si>
    <t>amazement</t>
  </si>
  <si>
    <t>[名詞] 驚奇,詫異</t>
  </si>
  <si>
    <t>amazing</t>
  </si>
  <si>
    <t>[形容詞] 驚人的,令人吃驚的</t>
  </si>
  <si>
    <t>ambassador</t>
  </si>
  <si>
    <t>[名詞] 大使</t>
  </si>
  <si>
    <t>ambition</t>
  </si>
  <si>
    <t>[名詞] 野心</t>
  </si>
  <si>
    <t>ambulance</t>
  </si>
  <si>
    <t>[名詞] 救護車</t>
  </si>
  <si>
    <t>angel</t>
  </si>
  <si>
    <t>[名詞] 天使</t>
  </si>
  <si>
    <t>announce</t>
  </si>
  <si>
    <t>[動詞] 宣佈</t>
  </si>
  <si>
    <t>announcement</t>
  </si>
  <si>
    <t>[名詞] 宣佈</t>
  </si>
  <si>
    <t>anxious</t>
  </si>
  <si>
    <t>[形容詞] 焦慮的,掛念的</t>
  </si>
  <si>
    <t>anyhow</t>
  </si>
  <si>
    <t>[副詞] 無論如何,總之</t>
  </si>
  <si>
    <t>apart</t>
  </si>
  <si>
    <t>[副詞] 分開地,相間隔地</t>
  </si>
  <si>
    <t>apologize</t>
  </si>
  <si>
    <t>[動詞] 道歉</t>
  </si>
  <si>
    <t>appeal</t>
  </si>
  <si>
    <t>[動詞] 呼籲,懇求;有吸引力; [名詞] 呼籲；上訴；吸引力</t>
  </si>
  <si>
    <t>approve</t>
  </si>
  <si>
    <t>[動詞] 同意;贊許</t>
  </si>
  <si>
    <t>apron</t>
  </si>
  <si>
    <t>[名詞] 圍裙;工作裙</t>
  </si>
  <si>
    <t>armed</t>
  </si>
  <si>
    <t>[形容詞] 武裝的</t>
  </si>
  <si>
    <t>arrest</t>
  </si>
  <si>
    <t>[動詞] 逮捕;拘留; [名詞] 逮捕;遏止</t>
  </si>
  <si>
    <t>ash</t>
  </si>
  <si>
    <t>[名詞] 灰</t>
  </si>
  <si>
    <t>aside</t>
  </si>
  <si>
    <t>[副詞] 在旁邊;到(或向)旁邊</t>
  </si>
  <si>
    <t>assist</t>
  </si>
  <si>
    <t>[動詞] 幫助,協助</t>
  </si>
  <si>
    <t>assistant</t>
  </si>
  <si>
    <t>[名詞] 助手</t>
  </si>
  <si>
    <t>assume</t>
  </si>
  <si>
    <t>[動詞] 假定</t>
  </si>
  <si>
    <t>athlete</t>
  </si>
  <si>
    <t>[名詞] 運動員,體育家</t>
  </si>
  <si>
    <t>attitude</t>
  </si>
  <si>
    <t>[名詞] 態度</t>
  </si>
  <si>
    <t>attract</t>
  </si>
  <si>
    <t>[動詞] 吸引</t>
  </si>
  <si>
    <t>attractive</t>
  </si>
  <si>
    <t>[形容詞] 有吸引力的;引人注目的</t>
  </si>
  <si>
    <t>audience</t>
  </si>
  <si>
    <t>[名詞] 聽眾</t>
  </si>
  <si>
    <t>auto</t>
  </si>
  <si>
    <t>[名詞] 汽車</t>
  </si>
  <si>
    <t>automatic</t>
  </si>
  <si>
    <t>[形容詞] 自動的,習慣性的</t>
  </si>
  <si>
    <t>automobile</t>
  </si>
  <si>
    <t>avenue</t>
  </si>
  <si>
    <t>[名詞] 大街,大道</t>
  </si>
  <si>
    <t>awake</t>
  </si>
  <si>
    <t>[形容詞] 醒著的; [動詞] 喚醒</t>
  </si>
  <si>
    <t>awaken</t>
  </si>
  <si>
    <t>[動詞] 醒;覺醒;喚起</t>
  </si>
  <si>
    <t>award</t>
  </si>
  <si>
    <t>[動詞] 授予; [名詞] 獎;獎品</t>
  </si>
  <si>
    <t>aware</t>
  </si>
  <si>
    <t>[形容詞] 知道的,察覺的</t>
  </si>
  <si>
    <t>awful</t>
  </si>
  <si>
    <t>[形容詞] 可怕的</t>
  </si>
  <si>
    <t>awkward</t>
  </si>
  <si>
    <t>[形容詞] 笨拙的;尷尬的</t>
  </si>
  <si>
    <t>background</t>
  </si>
  <si>
    <t>[名詞] 背景</t>
  </si>
  <si>
    <t>bacon</t>
  </si>
  <si>
    <t>[名詞] 燻豬肉</t>
  </si>
  <si>
    <t>bacteria</t>
  </si>
  <si>
    <t>[名詞] 細菌</t>
  </si>
  <si>
    <t>badly</t>
  </si>
  <si>
    <t>[副詞] 壞;拙劣地</t>
  </si>
  <si>
    <t>baggage</t>
  </si>
  <si>
    <t>[名詞] 行李</t>
  </si>
  <si>
    <t>bait</t>
  </si>
  <si>
    <t>[動詞] 置餌於; [名詞] 餌</t>
  </si>
  <si>
    <t>bamboo</t>
  </si>
  <si>
    <t>[名詞] 竹子</t>
  </si>
  <si>
    <t>bang</t>
  </si>
  <si>
    <t>[動詞] 發出砰的一聲;砰地敲; [副詞] 砰地;驀地,突然;恰好,正好; [名詞] 猛擊;猛撞</t>
  </si>
  <si>
    <t>banker</t>
  </si>
  <si>
    <t>[名詞] 銀行家;莊家</t>
  </si>
  <si>
    <t>bare</t>
  </si>
  <si>
    <t>[形容詞] 裸的;僅僅的; [動詞] 使赤裸；露出</t>
  </si>
  <si>
    <t>barely</t>
  </si>
  <si>
    <t>[副詞] 僅僅;勉強</t>
  </si>
  <si>
    <t>barn</t>
  </si>
  <si>
    <t>[名詞] 穀倉;糧倉</t>
  </si>
  <si>
    <t>barrel</t>
  </si>
  <si>
    <t>[名詞] 大桶</t>
  </si>
  <si>
    <t>basement</t>
  </si>
  <si>
    <t>[名詞] 地下室</t>
  </si>
  <si>
    <t>bay</t>
  </si>
  <si>
    <t>[名詞] 海灣</t>
  </si>
  <si>
    <t>bead</t>
  </si>
  <si>
    <t>[名詞] 有孔小珠</t>
  </si>
  <si>
    <t>beam</t>
  </si>
  <si>
    <t>[動詞] 以樑支撐;發光；發射電波；播送; [名詞] 橫樑;光束</t>
  </si>
  <si>
    <t>beast</t>
  </si>
  <si>
    <t>[名詞] 野獸</t>
  </si>
  <si>
    <t>beetle</t>
  </si>
  <si>
    <t>[名詞] 甲蟲</t>
  </si>
  <si>
    <t>beneath</t>
  </si>
  <si>
    <t>[介系詞] 在...之下</t>
  </si>
  <si>
    <t>benefit</t>
  </si>
  <si>
    <t>[動詞] 對...有益; [名詞] 利益;好處</t>
  </si>
  <si>
    <t>berry</t>
  </si>
  <si>
    <t>[名詞] 莓果</t>
  </si>
  <si>
    <t>besides</t>
  </si>
  <si>
    <t>[副詞] 並且; [介系詞] 除...之外</t>
  </si>
  <si>
    <t>bet</t>
  </si>
  <si>
    <t>[動詞] 以(錢;物等)打賭; [名詞] 打賭</t>
  </si>
  <si>
    <t>bind</t>
  </si>
  <si>
    <t>[動詞] 捆;綁</t>
  </si>
  <si>
    <t>bitter</t>
  </si>
  <si>
    <t>[形容詞] 苦的;嚴酷的</t>
  </si>
  <si>
    <t>bleed</t>
  </si>
  <si>
    <t>[動詞] 流血</t>
  </si>
  <si>
    <t>bless</t>
  </si>
  <si>
    <t>[動詞] 祝福;保佑</t>
  </si>
  <si>
    <t>bloody</t>
  </si>
  <si>
    <t>[形容詞] 流血的</t>
  </si>
  <si>
    <t>blouse</t>
  </si>
  <si>
    <t>[名詞] 女裝短上衣</t>
  </si>
  <si>
    <t>bold</t>
  </si>
  <si>
    <t>[形容詞] 無畏的;大膽的</t>
  </si>
  <si>
    <t>bomb</t>
  </si>
  <si>
    <t>[動詞] 轟炸,投彈;慘敗; [名詞] 炸彈</t>
  </si>
  <si>
    <t>bookcase</t>
  </si>
  <si>
    <t>[名詞] 書架</t>
  </si>
  <si>
    <t>boot</t>
  </si>
  <si>
    <t>[動詞] 開機; [名詞] (長筒)靴</t>
  </si>
  <si>
    <t>bore</t>
  </si>
  <si>
    <t>[動詞] 使厭煩; [名詞] 令人討厭的人(或事物)</t>
  </si>
  <si>
    <t>bowling</t>
  </si>
  <si>
    <t>[名詞] 保齡球戲</t>
  </si>
  <si>
    <t>brake</t>
  </si>
  <si>
    <t>[動詞] 煞車,制動; [名詞] 煞車</t>
  </si>
  <si>
    <t>brass</t>
  </si>
  <si>
    <t>[形容詞] 黃銅製的,黃銅色的; [名詞] 黃銅</t>
  </si>
  <si>
    <t>bravery</t>
  </si>
  <si>
    <t>[名詞] 勇敢,勇氣</t>
  </si>
  <si>
    <t>breast</t>
  </si>
  <si>
    <t>[名詞] 乳房</t>
  </si>
  <si>
    <t>breath</t>
  </si>
  <si>
    <t>[名詞] 呼吸,氣息;微風</t>
  </si>
  <si>
    <t>breathe</t>
  </si>
  <si>
    <t>[動詞] 呼吸</t>
  </si>
  <si>
    <t>breeze</t>
  </si>
  <si>
    <t>[動詞] 吹著微風; [名詞] 微風</t>
  </si>
  <si>
    <t>brick</t>
  </si>
  <si>
    <t>[名詞] 磚塊</t>
  </si>
  <si>
    <t>bride</t>
  </si>
  <si>
    <t>[名詞] 新娘</t>
  </si>
  <si>
    <t>broadcast</t>
  </si>
  <si>
    <t>[動詞] 廣播; [名詞] 廣播;廣播節目;散佈;播種</t>
  </si>
  <si>
    <t>brunch</t>
  </si>
  <si>
    <t>[名詞] 早午餐</t>
  </si>
  <si>
    <t>bubble</t>
  </si>
  <si>
    <t>[動詞] 沸騰;冒泡; [名詞] 水泡,氣泡</t>
  </si>
  <si>
    <t>bucket</t>
  </si>
  <si>
    <t>[名詞] 水桶</t>
  </si>
  <si>
    <t>bud</t>
  </si>
  <si>
    <t>[動詞] 使發芽; [名詞] 葉芽;花蕾;少女</t>
  </si>
  <si>
    <t>budget</t>
  </si>
  <si>
    <t>[動詞] 把...編入預算; [名詞] 預算</t>
  </si>
  <si>
    <t>buffalo</t>
  </si>
  <si>
    <t>[名詞] 水牛</t>
  </si>
  <si>
    <t>buffet</t>
  </si>
  <si>
    <t>[名詞] 自助餐</t>
  </si>
  <si>
    <t>bulb</t>
  </si>
  <si>
    <t>[名詞] 電燈泡</t>
  </si>
  <si>
    <t>bull</t>
  </si>
  <si>
    <t>[名詞] 公牛</t>
  </si>
  <si>
    <t>bullet</t>
  </si>
  <si>
    <t>[名詞] 子彈</t>
  </si>
  <si>
    <t>bump</t>
  </si>
  <si>
    <t>[動詞] 碰,撞; [名詞] 重擊;猛撞</t>
  </si>
  <si>
    <t>bunch</t>
  </si>
  <si>
    <t>[名詞] 串,束</t>
  </si>
  <si>
    <t>bundle</t>
  </si>
  <si>
    <t>[名詞] 捆;大量</t>
  </si>
  <si>
    <t>bury</t>
  </si>
  <si>
    <t>[動詞] 埋葬,安葬</t>
  </si>
  <si>
    <t>bush</t>
  </si>
  <si>
    <t>[名詞] 灌木</t>
  </si>
  <si>
    <t>buzz</t>
  </si>
  <si>
    <t>[動詞] 嗡嗡叫; [名詞] 嗡嗡聲</t>
  </si>
  <si>
    <t>單字編號</t>
  </si>
  <si>
    <t>範圍起</t>
  </si>
  <si>
    <t>範圍末</t>
  </si>
  <si>
    <t>測驗單字表長度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</si>
</sst>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Inconsolata"/>
    </font>
    <font>
      <sz val="18.0"/>
      <color rgb="FF000000"/>
      <name val="Inconsolata"/>
    </font>
    <font>
      <sz val="19.0"/>
      <color rgb="FF000000"/>
      <name val="Inconsolata"/>
    </font>
    <font>
      <sz val="28.0"/>
      <color rgb="FFFFFFFF"/>
      <name val="Inconsolata"/>
    </font>
    <font>
      <sz val="28.0"/>
      <color rgb="FF000000"/>
      <name val="Inconsolata"/>
    </font>
    <font>
      <sz val="9.0"/>
      <color rgb="FFFFFFFF"/>
      <name val="Inconsolata"/>
    </font>
    <font>
      <sz val="12.0"/>
      <color theme="1"/>
      <name val="Inconsolata"/>
    </font>
    <font>
      <color theme="1"/>
      <name val="Inconsolat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 vertical="center"/>
    </xf>
    <xf borderId="0" fillId="3" fontId="3" numFmtId="49" xfId="0" applyAlignment="1" applyFill="1" applyFont="1" applyNumberFormat="1">
      <alignment horizontal="left" readingOrder="0"/>
    </xf>
    <xf borderId="0" fillId="3" fontId="1" numFmtId="0" xfId="0" applyFont="1"/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1" numFmtId="0" xfId="0" applyAlignment="1" applyFont="1">
      <alignment readingOrder="0"/>
    </xf>
    <xf borderId="0" fillId="4" fontId="1" numFmtId="0" xfId="0" applyFill="1" applyFont="1"/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1228725</xdr:colOff>
      <xdr:row>9</xdr:row>
      <xdr:rowOff>66675</xdr:rowOff>
    </xdr:from>
    <xdr:ext cx="971550" cy="619125"/>
    <xdr:grpSp>
      <xdr:nvGrpSpPr>
        <xdr:cNvPr id="2" name="Shape 2" title="繪圖"/>
        <xdr:cNvGrpSpPr/>
      </xdr:nvGrpSpPr>
      <xdr:grpSpPr>
        <a:xfrm>
          <a:off x="3079050" y="2400750"/>
          <a:ext cx="1461900" cy="913500"/>
          <a:chOff x="3079050" y="2400750"/>
          <a:chExt cx="1461900" cy="913500"/>
        </a:xfrm>
      </xdr:grpSpPr>
      <xdr:sp>
        <xdr:nvSpPr>
          <xdr:cNvPr id="3" name="Shape 3"/>
          <xdr:cNvSpPr/>
        </xdr:nvSpPr>
        <xdr:spPr>
          <a:xfrm>
            <a:off x="3079050" y="2400750"/>
            <a:ext cx="1461900" cy="9135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  <xdr:sp>
        <xdr:nvSpPr>
          <xdr:cNvPr id="4" name="Shape 4"/>
          <xdr:cNvSpPr txBox="1"/>
        </xdr:nvSpPr>
        <xdr:spPr>
          <a:xfrm>
            <a:off x="3259950" y="2626650"/>
            <a:ext cx="1100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Inconsolata"/>
                <a:ea typeface="Inconsolata"/>
                <a:cs typeface="Inconsolata"/>
                <a:sym typeface="Inconsolata"/>
              </a:rPr>
              <a:t>顯示中文</a:t>
            </a:r>
            <a:endParaRPr sz="1800">
              <a:latin typeface="Inconsolata"/>
              <a:ea typeface="Inconsolata"/>
              <a:cs typeface="Inconsolata"/>
              <a:sym typeface="Inconsolata"/>
            </a:endParaRPr>
          </a:p>
        </xdr:txBody>
      </xdr:sp>
    </xdr:grpSp>
    <xdr:clientData fLocksWithSheet="0"/>
  </xdr:oneCellAnchor>
  <xdr:oneCellAnchor>
    <xdr:from>
      <xdr:col>3</xdr:col>
      <xdr:colOff>200025</xdr:colOff>
      <xdr:row>9</xdr:row>
      <xdr:rowOff>66675</xdr:rowOff>
    </xdr:from>
    <xdr:ext cx="971550" cy="619125"/>
    <xdr:grpSp>
      <xdr:nvGrpSpPr>
        <xdr:cNvPr id="2" name="Shape 2" title="繪圖"/>
        <xdr:cNvGrpSpPr/>
      </xdr:nvGrpSpPr>
      <xdr:grpSpPr>
        <a:xfrm>
          <a:off x="3079050" y="2400750"/>
          <a:ext cx="1461900" cy="913500"/>
          <a:chOff x="3079050" y="2400750"/>
          <a:chExt cx="1461900" cy="913500"/>
        </a:xfrm>
      </xdr:grpSpPr>
      <xdr:sp>
        <xdr:nvSpPr>
          <xdr:cNvPr id="5" name="Shape 5"/>
          <xdr:cNvSpPr/>
        </xdr:nvSpPr>
        <xdr:spPr>
          <a:xfrm>
            <a:off x="3079050" y="2400750"/>
            <a:ext cx="1461900" cy="913500"/>
          </a:xfrm>
          <a:prstGeom prst="roundRect">
            <a:avLst>
              <a:gd fmla="val 16667" name="adj"/>
            </a:avLst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  <xdr:sp>
        <xdr:nvSpPr>
          <xdr:cNvPr id="6" name="Shape 6"/>
          <xdr:cNvSpPr txBox="1"/>
        </xdr:nvSpPr>
        <xdr:spPr>
          <a:xfrm>
            <a:off x="3259950" y="2626650"/>
            <a:ext cx="1100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Inconsolata"/>
                <a:ea typeface="Inconsolata"/>
                <a:cs typeface="Inconsolata"/>
                <a:sym typeface="Inconsolata"/>
              </a:rPr>
              <a:t>會</a:t>
            </a:r>
            <a:endParaRPr sz="1800">
              <a:latin typeface="Inconsolata"/>
              <a:ea typeface="Inconsolata"/>
              <a:cs typeface="Inconsolata"/>
              <a:sym typeface="Inconsolata"/>
            </a:endParaRPr>
          </a:p>
        </xdr:txBody>
      </xdr:sp>
    </xdr:grpSp>
    <xdr:clientData fLocksWithSheet="0"/>
  </xdr:oneCellAnchor>
  <xdr:oneCellAnchor>
    <xdr:from>
      <xdr:col>3</xdr:col>
      <xdr:colOff>2266950</xdr:colOff>
      <xdr:row>9</xdr:row>
      <xdr:rowOff>66675</xdr:rowOff>
    </xdr:from>
    <xdr:ext cx="971550" cy="619125"/>
    <xdr:grpSp>
      <xdr:nvGrpSpPr>
        <xdr:cNvPr id="2" name="Shape 2" title="繪圖"/>
        <xdr:cNvGrpSpPr/>
      </xdr:nvGrpSpPr>
      <xdr:grpSpPr>
        <a:xfrm>
          <a:off x="3079050" y="2400750"/>
          <a:ext cx="1461900" cy="913500"/>
          <a:chOff x="3079050" y="2400750"/>
          <a:chExt cx="1461900" cy="913500"/>
        </a:xfrm>
      </xdr:grpSpPr>
      <xdr:sp>
        <xdr:nvSpPr>
          <xdr:cNvPr id="7" name="Shape 7"/>
          <xdr:cNvSpPr/>
        </xdr:nvSpPr>
        <xdr:spPr>
          <a:xfrm>
            <a:off x="3079050" y="2400750"/>
            <a:ext cx="1461900" cy="913500"/>
          </a:xfrm>
          <a:prstGeom prst="roundRect">
            <a:avLst>
              <a:gd fmla="val 16667" name="adj"/>
            </a:avLst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  <xdr:sp>
        <xdr:nvSpPr>
          <xdr:cNvPr id="8" name="Shape 8"/>
          <xdr:cNvSpPr txBox="1"/>
        </xdr:nvSpPr>
        <xdr:spPr>
          <a:xfrm>
            <a:off x="3259950" y="2626650"/>
            <a:ext cx="1100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Inconsolata"/>
                <a:ea typeface="Inconsolata"/>
                <a:cs typeface="Inconsolata"/>
                <a:sym typeface="Inconsolata"/>
              </a:rPr>
              <a:t>不會</a:t>
            </a:r>
            <a:endParaRPr sz="1800">
              <a:latin typeface="Inconsolata"/>
              <a:ea typeface="Inconsolata"/>
              <a:cs typeface="Inconsolata"/>
              <a:sym typeface="Inconsolata"/>
            </a:endParaRPr>
          </a:p>
        </xdr:txBody>
      </xdr:sp>
    </xdr:grpSp>
    <xdr:clientData fLocksWithSheet="0"/>
  </xdr:oneCellAnchor>
  <xdr:oneCellAnchor>
    <xdr:from>
      <xdr:col>3</xdr:col>
      <xdr:colOff>2695575</xdr:colOff>
      <xdr:row>1</xdr:row>
      <xdr:rowOff>19050</xdr:rowOff>
    </xdr:from>
    <xdr:ext cx="971550" cy="619125"/>
    <xdr:grpSp>
      <xdr:nvGrpSpPr>
        <xdr:cNvPr id="2" name="Shape 2" title="繪圖"/>
        <xdr:cNvGrpSpPr/>
      </xdr:nvGrpSpPr>
      <xdr:grpSpPr>
        <a:xfrm>
          <a:off x="3079050" y="2400750"/>
          <a:ext cx="1461900" cy="913500"/>
          <a:chOff x="3079050" y="2400750"/>
          <a:chExt cx="1461900" cy="913500"/>
        </a:xfrm>
      </xdr:grpSpPr>
      <xdr:sp>
        <xdr:nvSpPr>
          <xdr:cNvPr id="9" name="Shape 9"/>
          <xdr:cNvSpPr/>
        </xdr:nvSpPr>
        <xdr:spPr>
          <a:xfrm>
            <a:off x="3079050" y="2400750"/>
            <a:ext cx="1461900" cy="913500"/>
          </a:xfrm>
          <a:prstGeom prst="roundRect">
            <a:avLst>
              <a:gd fmla="val 16667" name="adj"/>
            </a:avLst>
          </a:prstGeom>
          <a:solidFill>
            <a:srgbClr val="FFE5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  <xdr:sp>
        <xdr:nvSpPr>
          <xdr:cNvPr id="10" name="Shape 10"/>
          <xdr:cNvSpPr txBox="1"/>
        </xdr:nvSpPr>
        <xdr:spPr>
          <a:xfrm>
            <a:off x="3259950" y="2626650"/>
            <a:ext cx="1100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Inconsolata"/>
                <a:ea typeface="Inconsolata"/>
                <a:cs typeface="Inconsolata"/>
                <a:sym typeface="Inconsolata"/>
              </a:rPr>
              <a:t>開始測驗</a:t>
            </a:r>
            <a:endParaRPr sz="1800">
              <a:latin typeface="Inconsolata"/>
              <a:ea typeface="Inconsolata"/>
              <a:cs typeface="Inconsolata"/>
              <a:sym typeface="Inconsolata"/>
            </a:endParaRPr>
          </a:p>
        </xdr:txBody>
      </xdr:sp>
    </xdr:grpSp>
    <xdr:clientData fLocksWithSheet="0"/>
  </xdr:oneCellAnchor>
  <xdr:oneCellAnchor>
    <xdr:from>
      <xdr:col>3</xdr:col>
      <xdr:colOff>200025</xdr:colOff>
      <xdr:row>9</xdr:row>
      <xdr:rowOff>752475</xdr:rowOff>
    </xdr:from>
    <xdr:ext cx="971550" cy="619125"/>
    <xdr:grpSp>
      <xdr:nvGrpSpPr>
        <xdr:cNvPr id="2" name="Shape 2" title="繪圖"/>
        <xdr:cNvGrpSpPr/>
      </xdr:nvGrpSpPr>
      <xdr:grpSpPr>
        <a:xfrm>
          <a:off x="3079050" y="2400750"/>
          <a:ext cx="1461900" cy="913500"/>
          <a:chOff x="3079050" y="2400750"/>
          <a:chExt cx="1461900" cy="913500"/>
        </a:xfrm>
      </xdr:grpSpPr>
      <xdr:sp>
        <xdr:nvSpPr>
          <xdr:cNvPr id="11" name="Shape 11"/>
          <xdr:cNvSpPr/>
        </xdr:nvSpPr>
        <xdr:spPr>
          <a:xfrm>
            <a:off x="3079050" y="2400750"/>
            <a:ext cx="1461900" cy="913500"/>
          </a:xfrm>
          <a:prstGeom prst="roundRect">
            <a:avLst>
              <a:gd fmla="val 16667" name="adj"/>
            </a:avLst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900"/>
          </a:p>
        </xdr:txBody>
      </xdr:sp>
      <xdr:sp>
        <xdr:nvSpPr>
          <xdr:cNvPr id="12" name="Shape 12"/>
          <xdr:cNvSpPr txBox="1"/>
        </xdr:nvSpPr>
        <xdr:spPr>
          <a:xfrm>
            <a:off x="3259950" y="2626650"/>
            <a:ext cx="1100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Inconsolata"/>
                <a:ea typeface="Inconsolata"/>
                <a:cs typeface="Inconsolata"/>
                <a:sym typeface="Inconsolata"/>
              </a:rPr>
              <a:t>很熟</a:t>
            </a:r>
            <a:endParaRPr sz="1800">
              <a:latin typeface="Inconsolata"/>
              <a:ea typeface="Inconsolata"/>
              <a:cs typeface="Inconsolata"/>
              <a:sym typeface="Inconsolata"/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25"/>
    <col customWidth="1" min="2" max="2" width="5.38"/>
    <col customWidth="1" min="4" max="4" width="45.88"/>
  </cols>
  <sheetData>
    <row r="1" ht="2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.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4" t="s">
        <v>0</v>
      </c>
      <c r="D3" s="5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"/>
      <c r="C4" s="4" t="s">
        <v>2</v>
      </c>
      <c r="D4" s="5" t="s">
        <v>3</v>
      </c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1.25" customHeight="1">
      <c r="A6" s="1"/>
      <c r="B6" s="1"/>
      <c r="C6" s="6"/>
      <c r="D6" s="7" t="s">
        <v>4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6.0" customHeight="1">
      <c r="A7" s="1"/>
      <c r="B7" s="1"/>
      <c r="C7" s="6"/>
      <c r="D7" s="8" t="str">
        <f t="array" ref="D7">INDEX('測驗單字表'!A:A, '環境變數'!B1+1, 0)</f>
        <v/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8.75" customHeight="1">
      <c r="A8" s="1"/>
      <c r="B8" s="1"/>
      <c r="C8" s="6"/>
      <c r="D8" s="9" t="str">
        <f t="array" ref="D8">INDEX('測驗單字表'!B:B, '環境變數'!B1+1, 0)</f>
        <v/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1"/>
      <c r="C9" s="10" t="str">
        <f>IFERROR(__xludf.DUMMYFUNCTION("SPARKLINE({1-'環境變數'!B4/('環境變數'!B3-'環境變數'!B2); '環境變數'!B4/('環境變數'!B3-'環境變數'!B2)},{""charttype"",""bar"";""color1"",""#63c384"";""color2"",""white""})"),"")</f>
        <v/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2.5" customHeight="1">
      <c r="A10" s="1"/>
      <c r="B10" s="1"/>
      <c r="C10" s="11"/>
      <c r="D10" s="11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C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</cols>
  <sheetData>
    <row r="1">
      <c r="A1" s="12" t="s">
        <v>5</v>
      </c>
      <c r="B1" s="13" t="s">
        <v>6</v>
      </c>
      <c r="C1" s="14"/>
      <c r="D1" s="14"/>
      <c r="E1" s="14"/>
      <c r="F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12" t="s">
        <v>7</v>
      </c>
      <c r="B2" s="13" t="s">
        <v>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2" t="s">
        <v>9</v>
      </c>
      <c r="B3" s="13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>
      <c r="A4" s="12" t="s">
        <v>11</v>
      </c>
      <c r="B4" s="13" t="s">
        <v>12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12" t="s">
        <v>13</v>
      </c>
      <c r="B5" s="13" t="s">
        <v>14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12" t="s">
        <v>15</v>
      </c>
      <c r="B6" s="13" t="s">
        <v>16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12" t="s">
        <v>17</v>
      </c>
      <c r="B7" s="13" t="s">
        <v>18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>
      <c r="A8" s="12" t="s">
        <v>19</v>
      </c>
      <c r="B8" s="13" t="s">
        <v>20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12" t="s">
        <v>21</v>
      </c>
      <c r="B9" s="13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12" t="s">
        <v>23</v>
      </c>
      <c r="B10" s="13" t="s">
        <v>24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>
      <c r="A11" s="12" t="s">
        <v>25</v>
      </c>
      <c r="B11" s="13" t="s">
        <v>26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>
      <c r="A12" s="12" t="s">
        <v>27</v>
      </c>
      <c r="B12" s="13" t="s">
        <v>28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12" t="s">
        <v>29</v>
      </c>
      <c r="B13" s="13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>
      <c r="A14" s="12" t="s">
        <v>31</v>
      </c>
      <c r="B14" s="13" t="s">
        <v>32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>
      <c r="A15" s="12" t="s">
        <v>33</v>
      </c>
      <c r="B15" s="13" t="s">
        <v>20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>
      <c r="A16" s="12" t="s">
        <v>34</v>
      </c>
      <c r="B16" s="13" t="s">
        <v>35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>
      <c r="A17" s="12" t="s">
        <v>36</v>
      </c>
      <c r="B17" s="13" t="s">
        <v>37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>
      <c r="A18" s="12" t="s">
        <v>38</v>
      </c>
      <c r="B18" s="13" t="s">
        <v>37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12" t="s">
        <v>39</v>
      </c>
      <c r="B19" s="13" t="s">
        <v>40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2" t="s">
        <v>41</v>
      </c>
      <c r="B20" s="13" t="s">
        <v>42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2" t="s">
        <v>43</v>
      </c>
      <c r="B21" s="13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12" t="s">
        <v>45</v>
      </c>
      <c r="B22" s="13" t="s">
        <v>46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2" t="s">
        <v>47</v>
      </c>
      <c r="B23" s="13" t="s">
        <v>48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2" t="s">
        <v>49</v>
      </c>
      <c r="B24" s="13" t="s">
        <v>50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>
      <c r="A25" s="12" t="s">
        <v>51</v>
      </c>
      <c r="B25" s="13" t="s">
        <v>52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>
      <c r="A26" s="12" t="s">
        <v>53</v>
      </c>
      <c r="B26" s="13" t="s">
        <v>54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>
      <c r="A27" s="12" t="s">
        <v>55</v>
      </c>
      <c r="B27" s="13" t="s">
        <v>56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>
      <c r="A28" s="12" t="s">
        <v>57</v>
      </c>
      <c r="B28" s="13" t="s">
        <v>58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>
      <c r="A29" s="12" t="s">
        <v>59</v>
      </c>
      <c r="B29" s="13" t="s">
        <v>60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>
      <c r="A30" s="12" t="s">
        <v>61</v>
      </c>
      <c r="B30" s="13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>
      <c r="A31" s="12" t="s">
        <v>63</v>
      </c>
      <c r="B31" s="13" t="s">
        <v>64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>
      <c r="A32" s="12" t="s">
        <v>65</v>
      </c>
      <c r="B32" s="13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>
      <c r="A33" s="12" t="s">
        <v>67</v>
      </c>
      <c r="B33" s="13" t="s">
        <v>68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>
      <c r="A34" s="12" t="s">
        <v>69</v>
      </c>
      <c r="B34" s="13" t="s">
        <v>70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12" t="s">
        <v>71</v>
      </c>
      <c r="B35" s="13" t="s">
        <v>72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12" t="s">
        <v>73</v>
      </c>
      <c r="B36" s="13" t="s">
        <v>74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12" t="s">
        <v>75</v>
      </c>
      <c r="B37" s="13" t="s">
        <v>76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12" t="s">
        <v>77</v>
      </c>
      <c r="B38" s="13" t="s">
        <v>78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12" t="s">
        <v>79</v>
      </c>
      <c r="B39" s="13" t="s">
        <v>80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12" t="s">
        <v>81</v>
      </c>
      <c r="B40" s="13" t="s">
        <v>82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12" t="s">
        <v>83</v>
      </c>
      <c r="B41" s="13" t="s">
        <v>84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12" t="s">
        <v>85</v>
      </c>
      <c r="B42" s="13" t="s">
        <v>86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12" t="s">
        <v>87</v>
      </c>
      <c r="B43" s="13" t="s">
        <v>88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12" t="s">
        <v>89</v>
      </c>
      <c r="B44" s="13" t="s">
        <v>90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12" t="s">
        <v>91</v>
      </c>
      <c r="B45" s="13" t="s">
        <v>92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12" t="s">
        <v>93</v>
      </c>
      <c r="B46" s="13" t="s">
        <v>94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12" t="s">
        <v>95</v>
      </c>
      <c r="B47" s="13" t="s">
        <v>96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12" t="s">
        <v>97</v>
      </c>
      <c r="B48" s="13" t="s">
        <v>98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12" t="s">
        <v>99</v>
      </c>
      <c r="B49" s="13" t="s">
        <v>100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12" t="s">
        <v>101</v>
      </c>
      <c r="B50" s="13" t="s">
        <v>102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12" t="s">
        <v>103</v>
      </c>
      <c r="B51" s="13" t="s">
        <v>104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12" t="s">
        <v>105</v>
      </c>
      <c r="B52" s="13" t="s">
        <v>106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12" t="s">
        <v>107</v>
      </c>
      <c r="B53" s="13" t="s">
        <v>108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12" t="s">
        <v>109</v>
      </c>
      <c r="B54" s="13" t="s">
        <v>110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12" t="s">
        <v>111</v>
      </c>
      <c r="B55" s="13" t="s">
        <v>112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12" t="s">
        <v>113</v>
      </c>
      <c r="B56" s="13" t="s">
        <v>114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12" t="s">
        <v>115</v>
      </c>
      <c r="B57" s="13" t="s">
        <v>112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12" t="s">
        <v>116</v>
      </c>
      <c r="B58" s="13" t="s">
        <v>117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12" t="s">
        <v>118</v>
      </c>
      <c r="B59" s="13" t="s">
        <v>119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12" t="s">
        <v>120</v>
      </c>
      <c r="B60" s="13" t="s">
        <v>121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A61" s="12" t="s">
        <v>122</v>
      </c>
      <c r="B61" s="13" t="s">
        <v>123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12" t="s">
        <v>124</v>
      </c>
      <c r="B62" s="13" t="s">
        <v>125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12" t="s">
        <v>126</v>
      </c>
      <c r="B63" s="13" t="s">
        <v>127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12" t="s">
        <v>128</v>
      </c>
      <c r="B64" s="13" t="s">
        <v>129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12" t="s">
        <v>130</v>
      </c>
      <c r="B65" s="13" t="s">
        <v>131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12" t="s">
        <v>132</v>
      </c>
      <c r="B66" s="13" t="s">
        <v>133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12" t="s">
        <v>134</v>
      </c>
      <c r="B67" s="13" t="s">
        <v>135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12" t="s">
        <v>136</v>
      </c>
      <c r="B68" s="13" t="s">
        <v>137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12" t="s">
        <v>138</v>
      </c>
      <c r="B69" s="13" t="s">
        <v>139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12" t="s">
        <v>140</v>
      </c>
      <c r="B70" s="13" t="s">
        <v>141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12" t="s">
        <v>142</v>
      </c>
      <c r="B71" s="13" t="s">
        <v>143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12" t="s">
        <v>144</v>
      </c>
      <c r="B72" s="13" t="s">
        <v>145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12" t="s">
        <v>146</v>
      </c>
      <c r="B73" s="13" t="s">
        <v>147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12" t="s">
        <v>148</v>
      </c>
      <c r="B74" s="13" t="s">
        <v>149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12" t="s">
        <v>150</v>
      </c>
      <c r="B75" s="13" t="s">
        <v>151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12" t="s">
        <v>152</v>
      </c>
      <c r="B76" s="13" t="s">
        <v>153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12" t="s">
        <v>154</v>
      </c>
      <c r="B77" s="13" t="s">
        <v>155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12" t="s">
        <v>156</v>
      </c>
      <c r="B78" s="13" t="s">
        <v>157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12" t="s">
        <v>158</v>
      </c>
      <c r="B79" s="13" t="s">
        <v>159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12" t="s">
        <v>160</v>
      </c>
      <c r="B80" s="13" t="s">
        <v>161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12" t="s">
        <v>162</v>
      </c>
      <c r="B81" s="13" t="s">
        <v>163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12" t="s">
        <v>164</v>
      </c>
      <c r="B82" s="13" t="s">
        <v>165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12" t="s">
        <v>166</v>
      </c>
      <c r="B83" s="13" t="s">
        <v>167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12" t="s">
        <v>168</v>
      </c>
      <c r="B84" s="13" t="s">
        <v>169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12" t="s">
        <v>170</v>
      </c>
      <c r="B85" s="13" t="s">
        <v>171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12" t="s">
        <v>172</v>
      </c>
      <c r="B86" s="13" t="s">
        <v>173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12" t="s">
        <v>174</v>
      </c>
      <c r="B87" s="13" t="s">
        <v>175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12" t="s">
        <v>176</v>
      </c>
      <c r="B88" s="13" t="s">
        <v>177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12" t="s">
        <v>178</v>
      </c>
      <c r="B89" s="13" t="s">
        <v>179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12" t="s">
        <v>180</v>
      </c>
      <c r="B90" s="13" t="s">
        <v>181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12" t="s">
        <v>182</v>
      </c>
      <c r="B91" s="13" t="s">
        <v>183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12" t="s">
        <v>184</v>
      </c>
      <c r="B92" s="13" t="s">
        <v>185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12" t="s">
        <v>186</v>
      </c>
      <c r="B93" s="13" t="s">
        <v>187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12" t="s">
        <v>188</v>
      </c>
      <c r="B94" s="13" t="s">
        <v>189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12" t="s">
        <v>190</v>
      </c>
      <c r="B95" s="13" t="s">
        <v>191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12" t="s">
        <v>192</v>
      </c>
      <c r="B96" s="13" t="s">
        <v>193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12" t="s">
        <v>194</v>
      </c>
      <c r="B97" s="13" t="s">
        <v>195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12" t="s">
        <v>196</v>
      </c>
      <c r="B98" s="13" t="s">
        <v>197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12" t="s">
        <v>198</v>
      </c>
      <c r="B99" s="13" t="s">
        <v>199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12" t="s">
        <v>200</v>
      </c>
      <c r="B100" s="13" t="s">
        <v>201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12" t="s">
        <v>202</v>
      </c>
      <c r="B101" s="13" t="s">
        <v>203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>
      <c r="A102" s="12" t="s">
        <v>204</v>
      </c>
      <c r="B102" s="13" t="s">
        <v>205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>
      <c r="A103" s="12" t="s">
        <v>206</v>
      </c>
      <c r="B103" s="13" t="s">
        <v>207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>
      <c r="A104" s="12" t="s">
        <v>208</v>
      </c>
      <c r="B104" s="13" t="s">
        <v>209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>
      <c r="A105" s="12" t="s">
        <v>210</v>
      </c>
      <c r="B105" s="13" t="s">
        <v>211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>
      <c r="A106" s="12" t="s">
        <v>212</v>
      </c>
      <c r="B106" s="13" t="s">
        <v>213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>
      <c r="A107" s="12" t="s">
        <v>214</v>
      </c>
      <c r="B107" s="13" t="s">
        <v>215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>
      <c r="A108" s="12" t="s">
        <v>216</v>
      </c>
      <c r="B108" s="13" t="s">
        <v>217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>
      <c r="A109" s="12" t="s">
        <v>218</v>
      </c>
      <c r="B109" s="13" t="s">
        <v>219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>
      <c r="A110" s="12" t="s">
        <v>220</v>
      </c>
      <c r="B110" s="13" t="s">
        <v>221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>
      <c r="A111" s="12" t="s">
        <v>222</v>
      </c>
      <c r="B111" s="13" t="s">
        <v>223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>
      <c r="A112" s="12" t="s">
        <v>224</v>
      </c>
      <c r="B112" s="13" t="s">
        <v>225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>
      <c r="A113" s="12" t="s">
        <v>226</v>
      </c>
      <c r="B113" s="13" t="s">
        <v>227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>
      <c r="A114" s="12" t="s">
        <v>228</v>
      </c>
      <c r="B114" s="13" t="s">
        <v>229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>
      <c r="A115" s="12" t="s">
        <v>230</v>
      </c>
      <c r="B115" s="13" t="s">
        <v>231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>
      <c r="A116" s="12" t="s">
        <v>232</v>
      </c>
      <c r="B116" s="13" t="s">
        <v>233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>
      <c r="A117" s="12" t="s">
        <v>234</v>
      </c>
      <c r="B117" s="13" t="s">
        <v>235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>
      <c r="A118" s="12" t="s">
        <v>236</v>
      </c>
      <c r="B118" s="13" t="s">
        <v>237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>
      <c r="A119" s="12" t="s">
        <v>238</v>
      </c>
      <c r="B119" s="13" t="s">
        <v>239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>
      <c r="A120" s="12" t="s">
        <v>240</v>
      </c>
      <c r="B120" s="13" t="s">
        <v>241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>
      <c r="A121" s="12" t="s">
        <v>242</v>
      </c>
      <c r="B121" s="13" t="s">
        <v>243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>
      <c r="A122" s="12" t="s">
        <v>244</v>
      </c>
      <c r="B122" s="13" t="s">
        <v>245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>
      <c r="A123" s="12" t="s">
        <v>246</v>
      </c>
      <c r="B123" s="13" t="s">
        <v>247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>
      <c r="A124" s="12" t="s">
        <v>248</v>
      </c>
      <c r="B124" s="13" t="s">
        <v>249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>
      <c r="A125" s="12" t="s">
        <v>250</v>
      </c>
      <c r="B125" s="13" t="s">
        <v>251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>
      <c r="A126" s="12" t="s">
        <v>252</v>
      </c>
      <c r="B126" s="13" t="s">
        <v>253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  <col customWidth="1" min="3" max="3" width="1.88"/>
  </cols>
  <sheetData>
    <row r="1">
      <c r="A1" s="16"/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/>
      <c r="B4" s="16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/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/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16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/>
      <c r="B17" s="16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/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6"/>
      <c r="B19" s="16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6"/>
      <c r="B20" s="16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6"/>
      <c r="B21" s="16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6"/>
      <c r="B22" s="16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6"/>
      <c r="B23" s="16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6"/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6"/>
      <c r="B25" s="16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6"/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6"/>
      <c r="B27" s="16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6"/>
      <c r="B28" s="16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6"/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6"/>
      <c r="B30" s="16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254</v>
      </c>
      <c r="B1" s="18">
        <v>8.0</v>
      </c>
    </row>
    <row r="2">
      <c r="A2" s="18" t="s">
        <v>255</v>
      </c>
      <c r="B2" s="19">
        <f>IFERROR(__xludf.DUMMYFUNCTION("MIN(SPLIT('字卡'!$D$4, ""-"", TRUE, TRUE))"),0.0)</f>
        <v>0</v>
      </c>
    </row>
    <row r="3">
      <c r="A3" s="18" t="s">
        <v>256</v>
      </c>
      <c r="B3" s="19">
        <f>IFERROR(__xludf.DUMMYFUNCTION("MAX(SPLIT('字卡'!$D$4, ""-"", TRUE, TRUE))"),20.0)</f>
        <v>20</v>
      </c>
    </row>
    <row r="4">
      <c r="A4" s="18" t="s">
        <v>257</v>
      </c>
      <c r="B4" s="18">
        <v>20.0</v>
      </c>
    </row>
  </sheetData>
  <drawing r:id="rId1"/>
</worksheet>
</file>