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.shuhart\Box Sync\SMU\Class Work\_Spring 2017\QTW - MSDS 7333\Assignments\Unit 6 Case Study\repor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C25" i="1"/>
  <c r="B25" i="1"/>
  <c r="G24" i="1"/>
  <c r="F24" i="1"/>
  <c r="E24" i="1"/>
  <c r="D24" i="1"/>
  <c r="C24" i="1"/>
  <c r="B24" i="1"/>
  <c r="J1" i="1"/>
  <c r="J4" i="1"/>
  <c r="F4" i="1" l="1"/>
  <c r="E4" i="1"/>
  <c r="D4" i="1"/>
  <c r="C4" i="1"/>
  <c r="B4" i="1"/>
  <c r="A4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<sst xmlns="http://schemas.openxmlformats.org/spreadsheetml/2006/main" count="2" uniqueCount="2">
  <si>
    <t>UNW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</si>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</sst>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</a:t>
            </a:r>
            <a:r>
              <a:rPr lang="en-US" baseline="0"/>
              <a:t> Signals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Sheet1!$A$1:$F$1</c:f>
              <c:numCache>
                <c:formatCode>General</c:formatCode>
                <c:ptCount val="6"/>
                <c:pt idx="0">
                  <c:v>-51.15455</c:v>
                </c:pt>
                <c:pt idx="1">
                  <c:v>-66.531909999999996</c:v>
                </c:pt>
                <c:pt idx="2">
                  <c:v>-64.054349999999999</c:v>
                </c:pt>
                <c:pt idx="3">
                  <c:v>-39.136839999999999</c:v>
                </c:pt>
                <c:pt idx="4">
                  <c:v>-67.310339999999997</c:v>
                </c:pt>
                <c:pt idx="5">
                  <c:v>-56.39423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674272"/>
        <c:axId val="608674664"/>
      </c:barChart>
      <c:catAx>
        <c:axId val="60867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4664"/>
        <c:crosses val="autoZero"/>
        <c:auto val="1"/>
        <c:lblAlgn val="ctr"/>
        <c:lblOffset val="100"/>
        <c:noMultiLvlLbl val="0"/>
      </c:catAx>
      <c:valAx>
        <c:axId val="608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Signals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Sheet1!$A$4:$F$4</c:f>
              <c:numCache>
                <c:formatCode>General</c:formatCode>
                <c:ptCount val="6"/>
                <c:pt idx="0">
                  <c:v>0.18045258299516789</c:v>
                </c:pt>
                <c:pt idx="1">
                  <c:v>0.1387450124226926</c:v>
                </c:pt>
                <c:pt idx="2">
                  <c:v>0.14411153464917628</c:v>
                </c:pt>
                <c:pt idx="3">
                  <c:v>0.2358639757184143</c:v>
                </c:pt>
                <c:pt idx="4">
                  <c:v>0.1371404553810821</c:v>
                </c:pt>
                <c:pt idx="5">
                  <c:v>0.16368643883346692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675448"/>
        <c:axId val="608675840"/>
      </c:barChart>
      <c:catAx>
        <c:axId val="60867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5840"/>
        <c:crosses val="autoZero"/>
        <c:auto val="1"/>
        <c:lblAlgn val="ctr"/>
        <c:lblOffset val="100"/>
        <c:noMultiLvlLbl val="0"/>
      </c:catAx>
      <c:valAx>
        <c:axId val="6086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Using Normalized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UNW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0.57343922480345</c:v>
                </c:pt>
                <c:pt idx="1">
                  <c:v>2.7629864944007675E-2</c:v>
                </c:pt>
                <c:pt idx="2">
                  <c:v>0.11556924059843461</c:v>
                </c:pt>
                <c:pt idx="3">
                  <c:v>1</c:v>
                </c:pt>
                <c:pt idx="4">
                  <c:v>0</c:v>
                </c:pt>
                <c:pt idx="5">
                  <c:v>0.38746020196283731</c:v>
                </c:pt>
              </c:numCache>
            </c:numRef>
          </c:val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Sheet1!$B$25:$G$25</c:f>
              <c:numCache>
                <c:formatCode>General</c:formatCode>
                <c:ptCount val="6"/>
                <c:pt idx="0">
                  <c:v>0.43872146643566712</c:v>
                </c:pt>
                <c:pt idx="1">
                  <c:v>1.6253037129630575E-2</c:v>
                </c:pt>
                <c:pt idx="2">
                  <c:v>7.0612142316992213E-2</c:v>
                </c:pt>
                <c:pt idx="3">
                  <c:v>1</c:v>
                </c:pt>
                <c:pt idx="4">
                  <c:v>0</c:v>
                </c:pt>
                <c:pt idx="5">
                  <c:v>0.26889218862616349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426152"/>
        <c:axId val="612429288"/>
      </c:barChart>
      <c:catAx>
        <c:axId val="61242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29288"/>
        <c:crosses val="autoZero"/>
        <c:auto val="1"/>
        <c:lblAlgn val="ctr"/>
        <c:lblOffset val="100"/>
        <c:noMultiLvlLbl val="0"/>
      </c:catAx>
      <c:valAx>
        <c:axId val="6124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2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76200</xdr:rowOff>
    </xdr:from>
    <xdr:to>
      <xdr:col>6</xdr:col>
      <xdr:colOff>333375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66675</xdr:rowOff>
    </xdr:from>
    <xdr:to>
      <xdr:col>14</xdr:col>
      <xdr:colOff>304800</xdr:colOff>
      <xdr:row>19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90487</xdr:colOff>
      <xdr:row>20</xdr:row>
      <xdr:rowOff>85725</xdr:rowOff>
    </xdr:from>
    <xdr:to>
      <xdr:col>14</xdr:col>
      <xdr:colOff>395287</xdr:colOff>
      <xdr:row>34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27" sqref="D27"/>
    </sheetView>
  </sheetViews>
  <sheetFormatPr defaultRowHeight="15" x14ac:dyDescent="0.25"/>
  <cols>
    <col min="1" max="6" width="10.7109375" bestFit="1" customWidth="1"/>
  </cols>
  <sheetData>
    <row r="1" spans="1:10" x14ac:dyDescent="0.25">
      <c r="A1" s="1">
        <v>-51.15455</v>
      </c>
      <c r="B1" s="1">
        <v>-66.531909999999996</v>
      </c>
      <c r="C1" s="1">
        <v>-64.054349999999999</v>
      </c>
      <c r="D1" s="1">
        <v>-39.136839999999999</v>
      </c>
      <c r="E1" s="1">
        <v>-67.310339999999997</v>
      </c>
      <c r="F1" s="1">
        <v>-56.39423</v>
      </c>
      <c r="J1">
        <f>(MAX(A1:F1)-MIN(A1:F1))/MIN(A1:F1)</f>
        <v>-0.41856124928205679</v>
      </c>
    </row>
    <row r="2" spans="1:10" x14ac:dyDescent="0.25">
      <c r="A2">
        <f>1/A1</f>
        <v>-1.9548603203429608E-2</v>
      </c>
      <c r="B2">
        <f t="shared" ref="B2:F2" si="0">1/B1</f>
        <v>-1.5030381661972429E-2</v>
      </c>
      <c r="C2">
        <f t="shared" si="0"/>
        <v>-1.5611742215790184E-2</v>
      </c>
      <c r="D2">
        <f t="shared" si="0"/>
        <v>-2.5551373079686558E-2</v>
      </c>
      <c r="E2">
        <f t="shared" si="0"/>
        <v>-1.4856558442581037E-2</v>
      </c>
      <c r="F2">
        <f t="shared" si="0"/>
        <v>-1.7732310557303468E-2</v>
      </c>
      <c r="G2">
        <f>SUM(A2:F2)</f>
        <v>-0.10833096916076328</v>
      </c>
    </row>
    <row r="4" spans="1:10" x14ac:dyDescent="0.25">
      <c r="A4">
        <f>A2/$G$2</f>
        <v>0.18045258299516789</v>
      </c>
      <c r="B4">
        <f t="shared" ref="B4:F4" si="1">B2/$G$2</f>
        <v>0.1387450124226926</v>
      </c>
      <c r="C4">
        <f t="shared" si="1"/>
        <v>0.14411153464917628</v>
      </c>
      <c r="D4">
        <f t="shared" si="1"/>
        <v>0.2358639757184143</v>
      </c>
      <c r="E4">
        <f t="shared" si="1"/>
        <v>0.1371404553810821</v>
      </c>
      <c r="F4">
        <f t="shared" si="1"/>
        <v>0.16368643883346692</v>
      </c>
      <c r="J4">
        <f>(MAX(A4:F4)-MIN(A4:F4))/MIN(A4:F4)</f>
        <v>0.71987160946054907</v>
      </c>
    </row>
    <row r="10" spans="1:10" x14ac:dyDescent="0.25">
      <c r="A10" s="1"/>
      <c r="B10" s="1"/>
      <c r="C10" s="1"/>
      <c r="D10" s="1"/>
      <c r="E10" s="1"/>
      <c r="F10" s="1"/>
    </row>
    <row r="24" spans="1:7" x14ac:dyDescent="0.25">
      <c r="A24" t="s">
        <v>0</v>
      </c>
      <c r="B24">
        <f>(A1-MIN($A$1:$F$1))/(MAX($A$1:$F$1)-MIN($A$1:$F$1))</f>
        <v>0.57343922480345</v>
      </c>
      <c r="C24">
        <f>(B1-MIN($A$1:$F$1))/(MAX($A$1:$F$1)-MIN($A$1:$F$1))</f>
        <v>2.7629864944007675E-2</v>
      </c>
      <c r="D24">
        <f>(C1-MIN($A$1:$F$1))/(MAX($A$1:$F$1)-MIN($A$1:$F$1))</f>
        <v>0.11556924059843461</v>
      </c>
      <c r="E24">
        <f>(D1-MIN($A$1:$F$1))/(MAX($A$1:$F$1)-MIN($A$1:$F$1))</f>
        <v>1</v>
      </c>
      <c r="F24">
        <f>(E1-MIN($A$1:$F$1))/(MAX($A$1:$F$1)-MIN($A$1:$F$1))</f>
        <v>0</v>
      </c>
      <c r="G24">
        <f>(F1-MIN($A$1:$F$1))/(MAX($A$1:$F$1)-MIN($A$1:$F$1))</f>
        <v>0.38746020196283731</v>
      </c>
    </row>
    <row r="25" spans="1:7" x14ac:dyDescent="0.25">
      <c r="A25" t="s">
        <v>1</v>
      </c>
      <c r="B25">
        <f>(A4-MIN($A$4:$F$4))/(MAX($A$4:$F$4)-MIN($A$4:$F$4))</f>
        <v>0.43872146643566712</v>
      </c>
      <c r="C25">
        <f>(B4-MIN($A$4:$F$4))/(MAX($A$4:$F$4)-MIN($A$4:$F$4))</f>
        <v>1.6253037129630575E-2</v>
      </c>
      <c r="D25">
        <f>(C4-MIN($A$4:$F$4))/(MAX($A$4:$F$4)-MIN($A$4:$F$4))</f>
        <v>7.0612142316992213E-2</v>
      </c>
      <c r="E25">
        <f>(D4-MIN($A$4:$F$4))/(MAX($A$4:$F$4)-MIN($A$4:$F$4))</f>
        <v>1</v>
      </c>
      <c r="F25">
        <f>(E4-MIN($A$4:$F$4))/(MAX($A$4:$F$4)-MIN($A$4:$F$4))</f>
        <v>0</v>
      </c>
      <c r="G25">
        <f>(F4-MIN($A$4:$F$4))/(MAX($A$4:$F$4)-MIN($A$4:$F$4))</f>
        <v>0.26889218862616349</v>
      </c>
    </row>
  </sheetData>
  <conditionalFormatting sqref="A1:F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F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Shuhart, Ryan</dc:creator>
  <cp:lastModifiedBy>Shuhart, Ryan</cp:lastModifiedBy>
  <dcterms:created xsi:type="dcterms:W3CDTF">2017-02-19T23:21:56Z</dcterms:created>
  <dcterms:modified xsi:type="dcterms:W3CDTF">2017-02-27T13:07:47Z</dcterms:modified>
</cp:coreProperties>
</file>