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ompson\Desktop\EE 553\Final Project\"/>
    </mc:Choice>
  </mc:AlternateContent>
  <xr:revisionPtr revIDLastSave="0" documentId="13_ncr:1_{BDE23503-0543-4623-AA52-A07282C0F6E4}" xr6:coauthVersionLast="45" xr6:coauthVersionMax="45" xr10:uidLastSave="{00000000-0000-0000-0000-000000000000}"/>
  <bookViews>
    <workbookView xWindow="-108" yWindow="-108" windowWidth="23256" windowHeight="12576" xr2:uid="{518588CF-A1A5-4457-B84D-88E6D525E0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" i="1" l="1"/>
  <c r="V11" i="1"/>
  <c r="U10" i="1"/>
  <c r="V10" i="1"/>
  <c r="U9" i="1"/>
  <c r="V9" i="1"/>
  <c r="U8" i="1"/>
  <c r="V8" i="1"/>
  <c r="U7" i="1"/>
  <c r="V7" i="1"/>
  <c r="V6" i="1"/>
  <c r="V5" i="1"/>
  <c r="U6" i="1"/>
  <c r="U5" i="1"/>
</calcChain>
</file>

<file path=xl/sharedStrings.xml><?xml version="1.0" encoding="utf-8"?>
<sst xmlns="http://schemas.openxmlformats.org/spreadsheetml/2006/main" count="51" uniqueCount="41">
  <si>
    <t>particles</t>
  </si>
  <si>
    <t>baseline</t>
  </si>
  <si>
    <t>filter order</t>
  </si>
  <si>
    <t>inertial</t>
  </si>
  <si>
    <t>pBest scalar</t>
  </si>
  <si>
    <t>gBest scalar</t>
  </si>
  <si>
    <t>signal</t>
  </si>
  <si>
    <t>2 Hz sine wave</t>
  </si>
  <si>
    <t>number of points</t>
  </si>
  <si>
    <t>iterations</t>
  </si>
  <si>
    <t>Trial 1</t>
  </si>
  <si>
    <t>Trial 2</t>
  </si>
  <si>
    <t>Trial 3</t>
  </si>
  <si>
    <t>Trial 4</t>
  </si>
  <si>
    <t>Trial 5</t>
  </si>
  <si>
    <t>ASE</t>
  </si>
  <si>
    <t>Best Set of Coefficients</t>
  </si>
  <si>
    <t>Mean</t>
  </si>
  <si>
    <t>Sample Variance</t>
  </si>
  <si>
    <t>h0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</si>
  <si>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</si>
  <si>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</si>
  <si>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</si>
  <si>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</si>
  <si>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</si>
  <si>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</si>
  <si>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</si>
  <si>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</si>
  <si>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</si>
  <si>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new baseline</t>
  </si>
  <si>
    <t>Initial Noise Vector</t>
  </si>
  <si>
    <t>Filter Sets</t>
  </si>
  <si>
    <t>Noise 2</t>
  </si>
  <si>
    <t>Noise 3</t>
  </si>
  <si>
    <t>Noise 4</t>
  </si>
  <si>
    <t xml:space="preserve"> </t>
  </si>
  <si>
    <t>Filter 1</t>
  </si>
  <si>
    <t>Filter 2</t>
  </si>
  <si>
    <t>Filter 3</t>
  </si>
  <si>
    <t>Filter 4</t>
  </si>
  <si>
    <t>Filter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</si>
</sst>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4711-1D99-4BFE-B352-34F41E87D12E}">
  <dimension ref="E3:CZ43"/>
  <sheetViews>
    <sheetView tabSelected="1" topLeftCell="D1" workbookViewId="0">
      <selection activeCell="S39" sqref="S39"/>
    </sheetView>
  </sheetViews>
  <sheetFormatPr defaultRowHeight="14.4" x14ac:dyDescent="0.3"/>
  <cols>
    <col min="6" max="6" width="12.77734375" customWidth="1"/>
    <col min="8" max="8" width="10.88671875" customWidth="1"/>
    <col min="10" max="10" width="9.5546875" bestFit="1" customWidth="1"/>
    <col min="13" max="13" width="14.6640625" customWidth="1"/>
    <col min="22" max="22" width="15.88671875" customWidth="1"/>
  </cols>
  <sheetData>
    <row r="3" spans="6:43" x14ac:dyDescent="0.3">
      <c r="P3" s="2" t="s">
        <v>15</v>
      </c>
      <c r="Q3" s="2"/>
      <c r="R3" s="2"/>
      <c r="S3" s="2"/>
      <c r="T3" s="2"/>
      <c r="U3" s="1"/>
      <c r="V3" s="1"/>
      <c r="X3" s="3" t="s">
        <v>16</v>
      </c>
      <c r="Y3" s="3"/>
      <c r="Z3" s="3"/>
      <c r="AA3" s="3"/>
      <c r="AB3" s="3"/>
      <c r="AC3" s="3"/>
      <c r="AD3" s="3"/>
      <c r="AE3" s="3"/>
      <c r="AF3" s="3"/>
      <c r="AG3" s="3"/>
    </row>
    <row r="4" spans="6:43" x14ac:dyDescent="0.3">
      <c r="G4" t="s">
        <v>0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8</v>
      </c>
      <c r="N4" t="s">
        <v>9</v>
      </c>
      <c r="P4" t="s">
        <v>10</v>
      </c>
      <c r="Q4" t="s">
        <v>11</v>
      </c>
      <c r="R4" t="s">
        <v>12</v>
      </c>
      <c r="S4" t="s">
        <v>13</v>
      </c>
      <c r="T4" t="s">
        <v>14</v>
      </c>
      <c r="U4" t="s">
        <v>17</v>
      </c>
      <c r="V4" t="s">
        <v>18</v>
      </c>
      <c r="X4" s="5" t="s">
        <v>19</v>
      </c>
      <c r="Y4" s="5" t="s">
        <v>20</v>
      </c>
      <c r="Z4" s="5" t="s">
        <v>21</v>
      </c>
      <c r="AA4" s="5" t="s">
        <v>22</v>
      </c>
      <c r="AB4" s="5" t="s">
        <v>23</v>
      </c>
      <c r="AC4" s="5" t="s">
        <v>24</v>
      </c>
      <c r="AD4" s="5" t="s">
        <v>25</v>
      </c>
      <c r="AE4" s="5" t="s">
        <v>26</v>
      </c>
      <c r="AF4" s="5" t="s">
        <v>27</v>
      </c>
      <c r="AG4" s="5" t="s">
        <v>28</v>
      </c>
    </row>
    <row r="5" spans="6:43" x14ac:dyDescent="0.3">
      <c r="F5" t="s">
        <v>1</v>
      </c>
      <c r="G5">
        <v>100</v>
      </c>
      <c r="H5">
        <v>9</v>
      </c>
      <c r="I5">
        <v>8.0000000000000002E-3</v>
      </c>
      <c r="J5">
        <v>8.0000000000000002E-3</v>
      </c>
      <c r="K5">
        <v>0.01</v>
      </c>
      <c r="L5" t="s">
        <v>7</v>
      </c>
      <c r="M5">
        <v>100</v>
      </c>
      <c r="N5">
        <v>500</v>
      </c>
      <c r="P5">
        <v>0.23499999999999999</v>
      </c>
      <c r="Q5">
        <v>0.29770000000000002</v>
      </c>
      <c r="R5">
        <v>0.1318</v>
      </c>
      <c r="S5">
        <v>0.2336</v>
      </c>
      <c r="T5">
        <v>7.1300000000000002E-2</v>
      </c>
      <c r="U5">
        <f>AVERAGE(P5:T5)</f>
        <v>0.19388</v>
      </c>
      <c r="V5">
        <f>_xlfn.VAR.S(P5:T5)</f>
        <v>8.2317270000000012E-3</v>
      </c>
      <c r="X5" s="4">
        <v>-0.51170000000000004</v>
      </c>
      <c r="Y5" s="4">
        <v>1.3201000000000001</v>
      </c>
      <c r="Z5" s="4">
        <v>-2.5644</v>
      </c>
      <c r="AA5" s="4">
        <v>1.6463000000000001</v>
      </c>
      <c r="AB5" s="4">
        <v>1.6004</v>
      </c>
      <c r="AC5" s="4">
        <v>0.37169999999999997</v>
      </c>
      <c r="AD5" s="4">
        <v>1.5024</v>
      </c>
      <c r="AE5" s="4">
        <v>-1.6559999999999999</v>
      </c>
      <c r="AF5" s="4">
        <v>-1.5626</v>
      </c>
      <c r="AG5" s="4">
        <v>0.53810000000000002</v>
      </c>
    </row>
    <row r="6" spans="6:43" x14ac:dyDescent="0.3">
      <c r="G6">
        <v>1000</v>
      </c>
      <c r="H6">
        <v>9</v>
      </c>
      <c r="I6">
        <v>8.0000000000000002E-3</v>
      </c>
      <c r="J6">
        <v>8.0000000000000002E-3</v>
      </c>
      <c r="K6">
        <v>0.01</v>
      </c>
      <c r="L6" t="s">
        <v>7</v>
      </c>
      <c r="M6">
        <v>100</v>
      </c>
      <c r="N6">
        <v>500</v>
      </c>
      <c r="P6">
        <v>2.0199999999999999E-2</v>
      </c>
      <c r="Q6">
        <v>1.8700000000000001E-2</v>
      </c>
      <c r="R6">
        <v>2.6200000000000001E-2</v>
      </c>
      <c r="S6">
        <v>3.3999999999999998E-3</v>
      </c>
      <c r="T6">
        <v>4.1000000000000002E-2</v>
      </c>
      <c r="U6">
        <f>AVERAGE(P6:T6)</f>
        <v>2.1900000000000003E-2</v>
      </c>
      <c r="V6">
        <f>_xlfn.VAR.S(P6:T6)</f>
        <v>1.8467000000000006E-4</v>
      </c>
      <c r="X6" s="4">
        <v>0.37569999999999998</v>
      </c>
      <c r="Y6" s="4">
        <v>0.53110000000000002</v>
      </c>
      <c r="Z6" s="4">
        <v>-0.1108</v>
      </c>
      <c r="AA6" s="4">
        <v>4.7999999999999996E-3</v>
      </c>
      <c r="AB6" s="4">
        <v>0.59899999999999998</v>
      </c>
      <c r="AC6" s="4">
        <v>-0.41489999999999999</v>
      </c>
      <c r="AD6" s="4">
        <v>0.22259999999999999</v>
      </c>
      <c r="AE6" s="4">
        <v>0.12280000000000001</v>
      </c>
      <c r="AF6" s="4">
        <v>-0.42120000000000002</v>
      </c>
      <c r="AG6" s="4">
        <v>3.2599999999999997E-2</v>
      </c>
    </row>
    <row r="7" spans="6:43" x14ac:dyDescent="0.3">
      <c r="G7">
        <v>300</v>
      </c>
      <c r="H7">
        <v>9</v>
      </c>
      <c r="I7">
        <v>8.0000000000000002E-3</v>
      </c>
      <c r="J7">
        <v>8.0000000000000002E-3</v>
      </c>
      <c r="K7">
        <v>0.01</v>
      </c>
      <c r="L7" t="s">
        <v>7</v>
      </c>
      <c r="M7">
        <v>100</v>
      </c>
      <c r="N7">
        <v>500</v>
      </c>
      <c r="P7">
        <v>1.2500000000000001E-2</v>
      </c>
      <c r="Q7">
        <v>1.11E-2</v>
      </c>
      <c r="R7">
        <v>9.0800000000000006E-2</v>
      </c>
      <c r="S7">
        <v>4.65E-2</v>
      </c>
      <c r="T7">
        <v>6.4000000000000001E-2</v>
      </c>
      <c r="U7">
        <f>AVERAGE(P7:T7)</f>
        <v>4.4979999999999999E-2</v>
      </c>
      <c r="V7">
        <f>_xlfn.VAR.S(P7:T7)</f>
        <v>1.1665870000000002E-3</v>
      </c>
      <c r="X7" s="4">
        <v>-0.39279999999999998</v>
      </c>
      <c r="Y7" s="4">
        <v>0.52959999999999996</v>
      </c>
      <c r="Z7" s="4">
        <v>0.84519999999999995</v>
      </c>
      <c r="AA7" s="4">
        <v>-0.31590000000000001</v>
      </c>
      <c r="AB7" s="4">
        <v>-0.49790000000000001</v>
      </c>
      <c r="AC7" s="4">
        <v>0.87590000000000001</v>
      </c>
      <c r="AD7" s="4">
        <v>0.77049999999999996</v>
      </c>
      <c r="AE7" s="4">
        <v>-0.1094</v>
      </c>
      <c r="AF7" s="4">
        <v>-9.7600000000000006E-2</v>
      </c>
      <c r="AG7" s="4">
        <v>-0.88429999999999997</v>
      </c>
    </row>
    <row r="8" spans="6:43" x14ac:dyDescent="0.3">
      <c r="G8">
        <v>100</v>
      </c>
      <c r="H8">
        <v>19</v>
      </c>
      <c r="I8">
        <v>8.0000000000000002E-3</v>
      </c>
      <c r="J8">
        <v>8.0000000000000002E-3</v>
      </c>
      <c r="K8">
        <v>0.01</v>
      </c>
      <c r="L8" t="s">
        <v>7</v>
      </c>
      <c r="M8">
        <v>100</v>
      </c>
      <c r="N8">
        <v>500</v>
      </c>
      <c r="P8">
        <v>0.28539999999999999</v>
      </c>
      <c r="Q8">
        <v>0.60219999999999996</v>
      </c>
      <c r="R8">
        <v>0.83840000000000003</v>
      </c>
      <c r="S8">
        <v>0.58899999999999997</v>
      </c>
      <c r="T8">
        <v>0.41810000000000003</v>
      </c>
      <c r="U8">
        <f>AVERAGE(P8:T8)</f>
        <v>0.54661999999999999</v>
      </c>
      <c r="V8">
        <f>_xlfn.VAR.S(P8:T8)</f>
        <v>4.3693512000000045E-2</v>
      </c>
      <c r="X8" s="4">
        <v>3.0009999999999999</v>
      </c>
      <c r="Y8" s="4">
        <v>-1.3964000000000001</v>
      </c>
      <c r="Z8" s="4">
        <v>1.5638000000000001</v>
      </c>
      <c r="AA8" s="4">
        <v>-0.11600000000000001</v>
      </c>
      <c r="AB8" s="4">
        <v>2.1943000000000001</v>
      </c>
      <c r="AC8" s="4">
        <v>-6.1081000000000003</v>
      </c>
      <c r="AD8" s="4">
        <v>0.505</v>
      </c>
      <c r="AE8" s="4">
        <v>1.6134999999999999</v>
      </c>
      <c r="AF8" s="4">
        <v>2.0032999999999999</v>
      </c>
      <c r="AG8" s="4">
        <v>-0.89139999999999997</v>
      </c>
      <c r="AH8" s="4">
        <v>-0.47349999999999998</v>
      </c>
      <c r="AI8" s="4">
        <v>-3.5510000000000002</v>
      </c>
      <c r="AJ8" s="4">
        <v>0.58540000000000003</v>
      </c>
      <c r="AK8" s="4">
        <v>1.9664999999999999</v>
      </c>
      <c r="AL8" s="4">
        <v>2.6617999999999999</v>
      </c>
      <c r="AM8" s="4">
        <v>0.18240000000000001</v>
      </c>
      <c r="AN8" s="4">
        <v>-2.6465000000000001</v>
      </c>
      <c r="AO8" s="4">
        <v>0.19670000000000001</v>
      </c>
      <c r="AP8" s="4">
        <v>0.84330000000000005</v>
      </c>
      <c r="AQ8" s="4">
        <v>7.1400000000000005E-2</v>
      </c>
    </row>
    <row r="9" spans="6:43" x14ac:dyDescent="0.3">
      <c r="G9">
        <v>100</v>
      </c>
      <c r="H9">
        <v>4</v>
      </c>
      <c r="I9">
        <v>8.0000000000000002E-3</v>
      </c>
      <c r="J9">
        <v>8.0000000000000002E-3</v>
      </c>
      <c r="K9">
        <v>0.01</v>
      </c>
      <c r="L9" t="s">
        <v>7</v>
      </c>
      <c r="M9">
        <v>100</v>
      </c>
      <c r="N9">
        <v>500</v>
      </c>
      <c r="P9">
        <v>7.1000000000000004E-3</v>
      </c>
      <c r="Q9">
        <v>1.6500000000000001E-2</v>
      </c>
      <c r="R9">
        <v>6.7000000000000002E-3</v>
      </c>
      <c r="S9">
        <v>4.0000000000000001E-3</v>
      </c>
      <c r="T9">
        <v>3.2500000000000001E-2</v>
      </c>
      <c r="U9">
        <f>AVERAGE(P9:T9)</f>
        <v>1.336E-2</v>
      </c>
      <c r="V9">
        <f>_xlfn.VAR.S(P9:T9)</f>
        <v>1.3683800000000005E-4</v>
      </c>
      <c r="X9" s="4">
        <v>0.76580000000000004</v>
      </c>
      <c r="Y9" s="4">
        <v>0.28029999999999999</v>
      </c>
      <c r="Z9" s="4">
        <v>0.24010000000000001</v>
      </c>
      <c r="AA9" s="4">
        <v>-0.55579999999999996</v>
      </c>
      <c r="AB9" s="4">
        <v>0.25369999999999998</v>
      </c>
    </row>
    <row r="10" spans="6:43" x14ac:dyDescent="0.3">
      <c r="G10">
        <v>100</v>
      </c>
      <c r="H10">
        <v>9</v>
      </c>
      <c r="I10">
        <v>8.0000000000000002E-3</v>
      </c>
      <c r="J10">
        <v>8.0000000000000002E-3</v>
      </c>
      <c r="K10">
        <v>0.01</v>
      </c>
      <c r="L10" t="s">
        <v>7</v>
      </c>
      <c r="M10">
        <v>100</v>
      </c>
      <c r="N10">
        <v>1500</v>
      </c>
      <c r="P10">
        <v>0.1578</v>
      </c>
      <c r="Q10">
        <v>0.12820000000000001</v>
      </c>
      <c r="R10">
        <v>0.1749</v>
      </c>
      <c r="S10">
        <v>6.3500000000000001E-2</v>
      </c>
      <c r="T10">
        <v>0.2303</v>
      </c>
      <c r="U10">
        <f>AVERAGE(P10:T10)</f>
        <v>0.15093999999999999</v>
      </c>
      <c r="V10">
        <f>_xlfn.VAR.S(P10:T10)</f>
        <v>3.7705030000000049E-3</v>
      </c>
      <c r="X10" s="4">
        <v>-1.4630000000000001</v>
      </c>
      <c r="Y10" s="4">
        <v>2.7559</v>
      </c>
      <c r="Z10" s="4">
        <v>-1.0860000000000001</v>
      </c>
      <c r="AA10" s="4">
        <v>0.71550000000000002</v>
      </c>
      <c r="AB10" s="4">
        <v>0.4395</v>
      </c>
      <c r="AC10" s="4">
        <v>1.3585</v>
      </c>
      <c r="AD10" s="4">
        <v>-1.4153</v>
      </c>
      <c r="AE10" s="4">
        <v>-1.1504000000000001</v>
      </c>
      <c r="AF10" s="4">
        <v>0.99650000000000005</v>
      </c>
      <c r="AG10" s="4">
        <v>-0.35</v>
      </c>
    </row>
    <row r="11" spans="6:43" x14ac:dyDescent="0.3">
      <c r="F11" t="s">
        <v>29</v>
      </c>
      <c r="G11">
        <v>1000</v>
      </c>
      <c r="H11">
        <v>4</v>
      </c>
      <c r="I11">
        <v>8.0000000000000002E-3</v>
      </c>
      <c r="J11">
        <v>8.0000000000000002E-3</v>
      </c>
      <c r="K11">
        <v>0.01</v>
      </c>
      <c r="L11" t="s">
        <v>7</v>
      </c>
      <c r="M11">
        <v>100</v>
      </c>
      <c r="N11">
        <v>750</v>
      </c>
      <c r="P11">
        <v>1.9E-3</v>
      </c>
      <c r="Q11">
        <v>1.9E-3</v>
      </c>
      <c r="R11">
        <v>1.9E-3</v>
      </c>
      <c r="S11">
        <v>1.9E-3</v>
      </c>
      <c r="T11">
        <v>1.9E-3</v>
      </c>
      <c r="U11">
        <f>AVERAGE(P11:T11)</f>
        <v>1.9E-3</v>
      </c>
      <c r="V11">
        <f>_xlfn.VAR.S(P11:T11)</f>
        <v>0</v>
      </c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4" spans="6:43" x14ac:dyDescent="0.3">
      <c r="F14" t="s">
        <v>31</v>
      </c>
      <c r="G14" s="4">
        <v>0.5625</v>
      </c>
      <c r="H14" s="4">
        <v>0.34460000000000002</v>
      </c>
      <c r="I14" s="4">
        <v>0.25430000000000003</v>
      </c>
      <c r="J14" s="4">
        <v>1.6000000000000001E-3</v>
      </c>
      <c r="K14" s="4">
        <v>-0.18129999999999999</v>
      </c>
    </row>
    <row r="15" spans="6:43" x14ac:dyDescent="0.3">
      <c r="G15" s="4">
        <v>0.51090000000000002</v>
      </c>
      <c r="H15" s="4">
        <v>0.5</v>
      </c>
      <c r="I15" s="4">
        <v>0.12620000000000001</v>
      </c>
      <c r="J15" s="4">
        <v>-8.3999999999999995E-3</v>
      </c>
      <c r="K15" s="4">
        <v>-0.1464</v>
      </c>
    </row>
    <row r="16" spans="6:43" x14ac:dyDescent="0.3">
      <c r="G16" s="4">
        <v>0.58050000000000002</v>
      </c>
      <c r="H16" s="4">
        <v>0.3775</v>
      </c>
      <c r="I16" s="4">
        <v>0.15679999999999999</v>
      </c>
      <c r="J16" s="4">
        <v>2.75E-2</v>
      </c>
      <c r="K16" s="4">
        <v>-0.1578</v>
      </c>
    </row>
    <row r="17" spans="5:104" x14ac:dyDescent="0.3">
      <c r="G17" s="4">
        <v>0.5776</v>
      </c>
      <c r="H17" s="4">
        <v>0.37959999999999999</v>
      </c>
      <c r="I17" s="4">
        <v>0.1615</v>
      </c>
      <c r="J17" s="4">
        <v>2.1999999999999999E-2</v>
      </c>
      <c r="K17" s="4">
        <v>-0.15670000000000001</v>
      </c>
    </row>
    <row r="18" spans="5:104" x14ac:dyDescent="0.3">
      <c r="G18" s="4">
        <v>0.57379999999999998</v>
      </c>
      <c r="H18" s="4">
        <v>0.37980000000000003</v>
      </c>
      <c r="I18" s="4">
        <v>0.16439999999999999</v>
      </c>
      <c r="J18" s="4">
        <v>2.3099999999999999E-2</v>
      </c>
      <c r="K18" s="4">
        <v>-0.1573</v>
      </c>
    </row>
    <row r="23" spans="5:104" x14ac:dyDescent="0.3">
      <c r="E23" t="s">
        <v>30</v>
      </c>
    </row>
    <row r="24" spans="5:104" x14ac:dyDescent="0.3">
      <c r="E24" s="4">
        <v>-0.59968999999999995</v>
      </c>
      <c r="F24" s="4">
        <v>0.83431</v>
      </c>
      <c r="G24" s="4">
        <v>-0.39960000000000001</v>
      </c>
      <c r="H24" s="4">
        <v>3.9094999999999998E-2</v>
      </c>
      <c r="I24" s="4">
        <v>0.96528999999999998</v>
      </c>
      <c r="J24" s="4">
        <v>4.2201000000000002E-2</v>
      </c>
      <c r="K24" s="4">
        <v>0.13517000000000001</v>
      </c>
      <c r="L24" s="4">
        <v>-0.55395000000000005</v>
      </c>
      <c r="M24" s="4">
        <v>-0.25872000000000001</v>
      </c>
      <c r="N24" s="4">
        <v>1.1679E-2</v>
      </c>
      <c r="O24" s="4">
        <v>-8.7875999999999996E-2</v>
      </c>
      <c r="P24" s="4">
        <v>0.85407</v>
      </c>
      <c r="Q24" s="4">
        <v>0.42720999999999998</v>
      </c>
      <c r="R24" s="4">
        <v>0.34190999999999999</v>
      </c>
      <c r="S24" s="4">
        <v>-0.67105000000000004</v>
      </c>
      <c r="T24" s="4">
        <v>-0.71736</v>
      </c>
      <c r="U24" s="4">
        <v>-0.31766</v>
      </c>
      <c r="V24" s="4">
        <v>-0.97101000000000004</v>
      </c>
      <c r="W24" s="4">
        <v>9.0193999999999996E-2</v>
      </c>
      <c r="X24" s="4">
        <v>-0.25596999999999998</v>
      </c>
      <c r="Y24" s="4">
        <v>0.89373000000000002</v>
      </c>
      <c r="Z24" s="4">
        <v>0.48648999999999998</v>
      </c>
      <c r="AA24" s="4">
        <v>-0.77095999999999998</v>
      </c>
      <c r="AB24" s="4">
        <v>-0.35094999999999998</v>
      </c>
      <c r="AC24" s="4">
        <v>0.22494</v>
      </c>
      <c r="AD24" s="4">
        <v>-3.8356000000000001E-2</v>
      </c>
      <c r="AE24" s="4">
        <v>-0.63722000000000001</v>
      </c>
      <c r="AF24" s="4">
        <v>-0.57860999999999996</v>
      </c>
      <c r="AG24" s="4">
        <v>-0.64332999999999996</v>
      </c>
      <c r="AH24" s="4">
        <v>0.97809000000000001</v>
      </c>
      <c r="AI24" s="4">
        <v>2.2464000000000001E-2</v>
      </c>
      <c r="AJ24" s="4">
        <v>0.99985999999999997</v>
      </c>
      <c r="AK24" s="4">
        <v>-0.54096999999999995</v>
      </c>
      <c r="AL24" s="4">
        <v>0.99024999999999996</v>
      </c>
      <c r="AM24" s="4">
        <v>0.63077000000000005</v>
      </c>
      <c r="AN24" s="4">
        <v>-0.66134999999999999</v>
      </c>
      <c r="AO24" s="4">
        <v>0.58867999999999998</v>
      </c>
      <c r="AP24" s="4">
        <v>-0.24734999999999999</v>
      </c>
      <c r="AQ24" s="4">
        <v>8.0922000000000008E-3</v>
      </c>
      <c r="AR24" s="4">
        <v>-0.62163000000000002</v>
      </c>
      <c r="AS24" s="4">
        <v>0.34211999999999998</v>
      </c>
      <c r="AT24" s="4">
        <v>0.55293999999999999</v>
      </c>
      <c r="AU24" s="4">
        <v>-0.71950000000000003</v>
      </c>
      <c r="AV24" s="4">
        <v>-0.93622000000000005</v>
      </c>
      <c r="AW24" s="4">
        <v>0.13111999999999999</v>
      </c>
      <c r="AX24" s="4">
        <v>0.38993</v>
      </c>
      <c r="AY24" s="4">
        <v>0.50178999999999996</v>
      </c>
      <c r="AZ24" s="4">
        <v>0.37264999999999998</v>
      </c>
      <c r="BA24" s="4">
        <v>-4.0864999999999999E-3</v>
      </c>
      <c r="BB24" s="4">
        <v>-0.11835</v>
      </c>
      <c r="BC24" s="4">
        <v>0.84630000000000005</v>
      </c>
      <c r="BD24" s="4">
        <v>-0.34251999999999999</v>
      </c>
      <c r="BE24" s="4">
        <v>7.9138E-2</v>
      </c>
      <c r="BF24" s="4">
        <v>0.13017999999999999</v>
      </c>
      <c r="BG24" s="4">
        <v>-0.30308000000000002</v>
      </c>
      <c r="BH24" s="4">
        <v>0.93167999999999995</v>
      </c>
      <c r="BI24" s="4">
        <v>-5.9690999999999998E-3</v>
      </c>
      <c r="BJ24" s="4">
        <v>0.76305000000000001</v>
      </c>
      <c r="BK24" s="4">
        <v>-1.6466999999999999E-2</v>
      </c>
      <c r="BL24" s="4">
        <v>0.42725000000000002</v>
      </c>
      <c r="BM24" s="4">
        <v>-0.24159</v>
      </c>
      <c r="BN24" s="4">
        <v>0.77290999999999999</v>
      </c>
      <c r="BO24" s="4">
        <v>0.48888999999999999</v>
      </c>
      <c r="BP24" s="4">
        <v>0.73595999999999995</v>
      </c>
      <c r="BQ24" s="4">
        <v>-0.59968999999999995</v>
      </c>
      <c r="BR24" s="4">
        <v>0.83431</v>
      </c>
      <c r="BS24" s="4">
        <v>-0.39960000000000001</v>
      </c>
      <c r="BT24" s="4">
        <v>3.9094999999999998E-2</v>
      </c>
      <c r="BU24" s="4">
        <v>0.96528999999999998</v>
      </c>
      <c r="BV24" s="4">
        <v>4.2201000000000002E-2</v>
      </c>
      <c r="BW24" s="4">
        <v>0.13517000000000001</v>
      </c>
      <c r="BX24" s="4">
        <v>-0.55395000000000005</v>
      </c>
      <c r="BY24" s="4">
        <v>-0.25872000000000001</v>
      </c>
      <c r="BZ24" s="4">
        <v>1.1679E-2</v>
      </c>
      <c r="CA24" s="4">
        <v>-8.7875999999999996E-2</v>
      </c>
      <c r="CB24" s="4">
        <v>0.85407</v>
      </c>
      <c r="CC24" s="4">
        <v>0.42720999999999998</v>
      </c>
      <c r="CD24" s="4">
        <v>0.34190999999999999</v>
      </c>
      <c r="CE24" s="4">
        <v>-0.67105000000000004</v>
      </c>
      <c r="CF24" s="4">
        <v>-0.71736</v>
      </c>
      <c r="CG24" s="4">
        <v>-0.31766</v>
      </c>
      <c r="CH24" s="4">
        <v>-0.97101000000000004</v>
      </c>
      <c r="CI24" s="4">
        <v>9.0193999999999996E-2</v>
      </c>
      <c r="CJ24" s="4">
        <v>-0.25596999999999998</v>
      </c>
      <c r="CK24" s="4">
        <v>0.89373000000000002</v>
      </c>
      <c r="CL24" s="4">
        <v>0.48648999999999998</v>
      </c>
      <c r="CM24" s="4">
        <v>-0.77095999999999998</v>
      </c>
      <c r="CN24" s="4">
        <v>-0.35094999999999998</v>
      </c>
      <c r="CO24" s="4">
        <v>0.22494</v>
      </c>
      <c r="CP24" s="4">
        <v>-3.8356000000000001E-2</v>
      </c>
      <c r="CQ24" s="4">
        <v>-0.63722000000000001</v>
      </c>
      <c r="CR24" s="4">
        <v>-0.57860999999999996</v>
      </c>
      <c r="CS24" s="4">
        <v>-0.64332999999999996</v>
      </c>
      <c r="CT24" s="4">
        <v>0.97809000000000001</v>
      </c>
      <c r="CU24" s="4">
        <v>2.2464000000000001E-2</v>
      </c>
      <c r="CV24" s="4">
        <v>0.99985999999999997</v>
      </c>
      <c r="CW24" s="4">
        <v>-0.54096999999999995</v>
      </c>
      <c r="CX24" s="4">
        <v>0.99024999999999996</v>
      </c>
      <c r="CY24" s="4">
        <v>0.63077000000000005</v>
      </c>
      <c r="CZ24" s="4">
        <v>-0.66134999999999999</v>
      </c>
    </row>
    <row r="26" spans="5:104" x14ac:dyDescent="0.3">
      <c r="E26" t="s">
        <v>32</v>
      </c>
    </row>
    <row r="27" spans="5:104" x14ac:dyDescent="0.3">
      <c r="E27" s="4">
        <v>0.37762000000000001</v>
      </c>
      <c r="F27" s="4">
        <v>0.80359999999999998</v>
      </c>
      <c r="G27" s="4">
        <v>-0.79118999999999995</v>
      </c>
      <c r="H27" s="4">
        <v>-0.60785999999999996</v>
      </c>
      <c r="I27" s="4">
        <v>0.98685</v>
      </c>
      <c r="J27" s="4">
        <v>-0.63424000000000003</v>
      </c>
      <c r="K27" s="4">
        <v>-0.77088000000000001</v>
      </c>
      <c r="L27" s="4">
        <v>-0.98899000000000004</v>
      </c>
      <c r="M27" s="4">
        <v>-0.12715000000000001</v>
      </c>
      <c r="N27" s="4">
        <v>-0.67940999999999996</v>
      </c>
      <c r="O27" s="4">
        <v>-9.7529000000000005E-2</v>
      </c>
      <c r="P27" s="4">
        <v>0.91786000000000001</v>
      </c>
      <c r="Q27" s="4">
        <v>0.15837000000000001</v>
      </c>
      <c r="R27" s="4">
        <v>0.50314000000000003</v>
      </c>
      <c r="S27" s="4">
        <v>-0.15989</v>
      </c>
      <c r="T27" s="4">
        <v>-0.42853999999999998</v>
      </c>
      <c r="U27" s="4">
        <v>0.97114999999999996</v>
      </c>
      <c r="V27" s="4">
        <v>-0.52685999999999999</v>
      </c>
      <c r="W27" s="4">
        <v>0.36238999999999999</v>
      </c>
      <c r="X27" s="4">
        <v>0.95615000000000006</v>
      </c>
      <c r="Y27" s="4">
        <v>0.56420999999999999</v>
      </c>
      <c r="Z27" s="4">
        <v>0.97779000000000005</v>
      </c>
      <c r="AA27" s="4">
        <v>0.79293999999999998</v>
      </c>
      <c r="AB27" s="4">
        <v>-0.83911999999999998</v>
      </c>
      <c r="AC27" s="4">
        <v>0.57318000000000002</v>
      </c>
      <c r="AD27" s="4">
        <v>-0.62192999999999998</v>
      </c>
      <c r="AE27" s="4">
        <v>0.41319</v>
      </c>
      <c r="AF27" s="4">
        <v>0.20666999999999999</v>
      </c>
      <c r="AG27" s="4">
        <v>-0.39989000000000002</v>
      </c>
      <c r="AH27" s="4">
        <v>-0.33982000000000001</v>
      </c>
      <c r="AI27" s="4">
        <v>-0.80818999999999996</v>
      </c>
      <c r="AJ27" s="4">
        <v>0.66981999999999997</v>
      </c>
      <c r="AK27" s="4">
        <v>-0.24343999999999999</v>
      </c>
      <c r="AL27" s="4">
        <v>0.84036999999999995</v>
      </c>
      <c r="AM27" s="4">
        <v>-0.45136999999999999</v>
      </c>
      <c r="AN27" s="4">
        <v>0.41559000000000001</v>
      </c>
      <c r="AO27" s="4">
        <v>0.86477999999999999</v>
      </c>
      <c r="AP27" s="4">
        <v>-0.63270999999999999</v>
      </c>
      <c r="AQ27" s="4">
        <v>0.48836000000000002</v>
      </c>
      <c r="AR27" s="4">
        <v>0.95125000000000004</v>
      </c>
      <c r="AS27" s="4">
        <v>0.91632000000000002</v>
      </c>
      <c r="AT27" s="4">
        <v>-0.51356000000000002</v>
      </c>
      <c r="AU27" s="4">
        <v>-0.81142000000000003</v>
      </c>
      <c r="AV27" s="4">
        <v>-0.79864000000000002</v>
      </c>
      <c r="AW27" s="4">
        <v>-0.97113000000000005</v>
      </c>
      <c r="AX27" s="4">
        <v>-4.7176000000000003E-2</v>
      </c>
      <c r="AY27" s="4">
        <v>0.19596</v>
      </c>
      <c r="AZ27" s="4">
        <v>0.61877000000000004</v>
      </c>
      <c r="BA27" s="4">
        <v>-0.93525999999999998</v>
      </c>
      <c r="BB27" s="4">
        <v>-0.46959000000000001</v>
      </c>
      <c r="BC27" s="4">
        <v>-0.22311</v>
      </c>
      <c r="BD27" s="4">
        <v>-0.52981999999999996</v>
      </c>
      <c r="BE27" s="4">
        <v>0.41731000000000001</v>
      </c>
      <c r="BF27" s="4">
        <v>0.75343000000000004</v>
      </c>
      <c r="BG27" s="4">
        <v>-0.33115</v>
      </c>
      <c r="BH27" s="4">
        <v>0.92861000000000005</v>
      </c>
      <c r="BI27" s="4">
        <v>0.26296000000000003</v>
      </c>
      <c r="BJ27" s="4">
        <v>0.92354999999999998</v>
      </c>
      <c r="BK27" s="4">
        <v>0.7127</v>
      </c>
      <c r="BL27" s="4">
        <v>-0.67091999999999996</v>
      </c>
      <c r="BM27" s="4">
        <v>-0.66979</v>
      </c>
      <c r="BN27" s="4">
        <v>0.10197000000000001</v>
      </c>
      <c r="BO27" s="4">
        <v>-0.57016</v>
      </c>
      <c r="BP27" s="4">
        <v>-0.79215000000000002</v>
      </c>
      <c r="BQ27" s="4">
        <v>0.37762000000000001</v>
      </c>
      <c r="BR27" s="4">
        <v>0.80359999999999998</v>
      </c>
      <c r="BS27" s="4">
        <v>-0.79118999999999995</v>
      </c>
      <c r="BT27" s="4">
        <v>-0.60785999999999996</v>
      </c>
      <c r="BU27" s="4">
        <v>0.98685</v>
      </c>
      <c r="BV27" s="4">
        <v>-0.63424000000000003</v>
      </c>
      <c r="BW27" s="4">
        <v>-0.77088000000000001</v>
      </c>
      <c r="BX27" s="4">
        <v>-0.98899000000000004</v>
      </c>
      <c r="BY27" s="4">
        <v>-0.12715000000000001</v>
      </c>
      <c r="BZ27" s="4">
        <v>-0.67940999999999996</v>
      </c>
      <c r="CA27" s="4">
        <v>-9.7529000000000005E-2</v>
      </c>
      <c r="CB27" s="4">
        <v>0.91786000000000001</v>
      </c>
      <c r="CC27" s="4">
        <v>0.15837000000000001</v>
      </c>
      <c r="CD27" s="4">
        <v>0.50314000000000003</v>
      </c>
      <c r="CE27" s="4">
        <v>-0.15989</v>
      </c>
      <c r="CF27" s="4">
        <v>-0.42853999999999998</v>
      </c>
      <c r="CG27" s="4">
        <v>0.97114999999999996</v>
      </c>
      <c r="CH27" s="4">
        <v>-0.52685999999999999</v>
      </c>
      <c r="CI27" s="4">
        <v>0.36238999999999999</v>
      </c>
      <c r="CJ27" s="4">
        <v>0.95615000000000006</v>
      </c>
      <c r="CK27" s="4">
        <v>0.56420999999999999</v>
      </c>
      <c r="CL27" s="4">
        <v>0.97779000000000005</v>
      </c>
      <c r="CM27" s="4">
        <v>0.79293999999999998</v>
      </c>
      <c r="CN27" s="4">
        <v>-0.83911999999999998</v>
      </c>
      <c r="CO27" s="4">
        <v>0.57318000000000002</v>
      </c>
      <c r="CP27" s="4">
        <v>-0.62192999999999998</v>
      </c>
      <c r="CQ27" s="4">
        <v>0.41319</v>
      </c>
      <c r="CR27" s="4">
        <v>0.20666999999999999</v>
      </c>
      <c r="CS27" s="4">
        <v>-0.39989000000000002</v>
      </c>
      <c r="CT27" s="4">
        <v>-0.33982000000000001</v>
      </c>
      <c r="CU27" s="4">
        <v>-0.80818999999999996</v>
      </c>
      <c r="CV27" s="4">
        <v>0.66981999999999997</v>
      </c>
      <c r="CW27" s="4">
        <v>-0.24343999999999999</v>
      </c>
      <c r="CX27" s="4">
        <v>0.84036999999999995</v>
      </c>
      <c r="CY27" s="4">
        <v>-0.45136999999999999</v>
      </c>
      <c r="CZ27" s="4">
        <v>0.41559000000000001</v>
      </c>
    </row>
    <row r="29" spans="5:104" x14ac:dyDescent="0.3">
      <c r="E29" t="s">
        <v>33</v>
      </c>
    </row>
    <row r="30" spans="5:104" x14ac:dyDescent="0.3">
      <c r="E30" s="4">
        <v>0.86978</v>
      </c>
      <c r="F30" s="4">
        <v>0.47776999999999997</v>
      </c>
      <c r="G30" s="4">
        <v>-0.65217999999999998</v>
      </c>
      <c r="H30" s="4">
        <v>0.90627999999999997</v>
      </c>
      <c r="I30" s="4">
        <v>0.37245</v>
      </c>
      <c r="J30" s="4">
        <v>-0.86894000000000005</v>
      </c>
      <c r="K30" s="4">
        <v>-0.35704999999999998</v>
      </c>
      <c r="L30" s="4">
        <v>0.62875000000000003</v>
      </c>
      <c r="M30" s="4">
        <v>0.65700999999999998</v>
      </c>
      <c r="N30" s="4">
        <v>0.67244999999999999</v>
      </c>
      <c r="O30" s="4">
        <v>-0.41342000000000001</v>
      </c>
      <c r="P30" s="4">
        <v>-0.19620000000000001</v>
      </c>
      <c r="Q30" s="4">
        <v>-0.40528999999999998</v>
      </c>
      <c r="R30" s="4">
        <v>-0.26422000000000001</v>
      </c>
      <c r="S30" s="4">
        <v>-0.15755</v>
      </c>
      <c r="T30" s="4">
        <v>-0.82794999999999996</v>
      </c>
      <c r="U30" s="4">
        <v>-0.84796000000000005</v>
      </c>
      <c r="V30" s="4">
        <v>0.111</v>
      </c>
      <c r="W30" s="4">
        <v>-0.79686000000000001</v>
      </c>
      <c r="X30" s="4">
        <v>0.40556999999999999</v>
      </c>
      <c r="Y30" s="4">
        <v>-0.83121999999999996</v>
      </c>
      <c r="Z30" s="4">
        <v>0.87871999999999995</v>
      </c>
      <c r="AA30" s="4">
        <v>-0.10001</v>
      </c>
      <c r="AB30" s="4">
        <v>-0.45828999999999998</v>
      </c>
      <c r="AC30" s="4">
        <v>0.46626000000000001</v>
      </c>
      <c r="AD30" s="4">
        <v>-0.23053999999999999</v>
      </c>
      <c r="AE30" s="4">
        <v>-0.66</v>
      </c>
      <c r="AF30" s="4">
        <v>0.53122999999999998</v>
      </c>
      <c r="AG30" s="4">
        <v>-0.15733</v>
      </c>
      <c r="AH30" s="4">
        <v>0.60914000000000001</v>
      </c>
      <c r="AI30" s="4">
        <v>0.67613000000000001</v>
      </c>
      <c r="AJ30" s="4">
        <v>-0.42437999999999998</v>
      </c>
      <c r="AK30" s="4">
        <v>0.82838999999999996</v>
      </c>
      <c r="AL30" s="4">
        <v>-0.44861000000000001</v>
      </c>
      <c r="AM30" s="4">
        <v>0.56520999999999999</v>
      </c>
      <c r="AN30" s="4">
        <v>-0.14327999999999999</v>
      </c>
      <c r="AO30" s="4">
        <v>0.78947000000000001</v>
      </c>
      <c r="AP30" s="4">
        <v>-0.73945000000000005</v>
      </c>
      <c r="AQ30" s="4">
        <v>0.67132999999999998</v>
      </c>
      <c r="AR30" s="4">
        <v>-0.76831000000000005</v>
      </c>
      <c r="AS30" s="4">
        <v>-0.44568000000000002</v>
      </c>
      <c r="AT30" s="4">
        <v>-0.42074</v>
      </c>
      <c r="AU30" s="4">
        <v>-0.22020000000000001</v>
      </c>
      <c r="AV30" s="4">
        <v>0.51285000000000003</v>
      </c>
      <c r="AW30" s="4">
        <v>-0.22275</v>
      </c>
      <c r="AX30" s="4">
        <v>0.22872000000000001</v>
      </c>
      <c r="AY30" s="4">
        <v>-0.29888999999999999</v>
      </c>
      <c r="AZ30" s="4">
        <v>-0.56513000000000002</v>
      </c>
      <c r="BA30" s="4">
        <v>0.99019999999999997</v>
      </c>
      <c r="BB30" s="4">
        <v>-0.99870000000000003</v>
      </c>
      <c r="BC30" s="4">
        <v>-0.42749999999999999</v>
      </c>
      <c r="BD30" s="4">
        <v>-0.11756</v>
      </c>
      <c r="BE30" s="4">
        <v>-0.11037</v>
      </c>
      <c r="BF30" s="4">
        <v>-0.14921000000000001</v>
      </c>
      <c r="BG30" s="4">
        <v>0.81208000000000002</v>
      </c>
      <c r="BH30" s="4">
        <v>0.18357999999999999</v>
      </c>
      <c r="BI30" s="4">
        <v>0.71901999999999999</v>
      </c>
      <c r="BJ30" s="4">
        <v>-0.95052999999999999</v>
      </c>
      <c r="BK30" s="4">
        <v>-0.75551000000000001</v>
      </c>
      <c r="BL30" s="4">
        <v>-0.38806000000000002</v>
      </c>
      <c r="BM30" s="4">
        <v>0.78142</v>
      </c>
      <c r="BN30" s="4">
        <v>0.76717000000000002</v>
      </c>
      <c r="BO30" s="4">
        <v>-0.41570000000000001</v>
      </c>
      <c r="BP30" s="4">
        <v>-8.4971000000000005E-2</v>
      </c>
      <c r="BQ30" s="4">
        <v>0.86978</v>
      </c>
      <c r="BR30" s="4">
        <v>0.47776999999999997</v>
      </c>
      <c r="BS30" s="4">
        <v>-0.65217999999999998</v>
      </c>
      <c r="BT30" s="4">
        <v>0.90627999999999997</v>
      </c>
      <c r="BU30" s="4">
        <v>0.37245</v>
      </c>
      <c r="BV30" s="4">
        <v>-0.86894000000000005</v>
      </c>
      <c r="BW30" s="4">
        <v>-0.35704999999999998</v>
      </c>
      <c r="BX30" s="4">
        <v>0.62875000000000003</v>
      </c>
      <c r="BY30" s="4">
        <v>0.65700999999999998</v>
      </c>
      <c r="BZ30" s="4">
        <v>0.67244999999999999</v>
      </c>
      <c r="CA30" s="4">
        <v>-0.41342000000000001</v>
      </c>
      <c r="CB30" s="4">
        <v>-0.19620000000000001</v>
      </c>
      <c r="CC30" s="4">
        <v>-0.40528999999999998</v>
      </c>
      <c r="CD30" s="4">
        <v>-0.26422000000000001</v>
      </c>
      <c r="CE30" s="4">
        <v>-0.15755</v>
      </c>
      <c r="CF30" s="4">
        <v>-0.82794999999999996</v>
      </c>
      <c r="CG30" s="4">
        <v>-0.84796000000000005</v>
      </c>
      <c r="CH30" s="4">
        <v>0.111</v>
      </c>
      <c r="CI30" s="4">
        <v>-0.79686000000000001</v>
      </c>
      <c r="CJ30" s="4">
        <v>0.40556999999999999</v>
      </c>
      <c r="CK30" s="4">
        <v>-0.83121999999999996</v>
      </c>
      <c r="CL30" s="4">
        <v>0.87871999999999995</v>
      </c>
      <c r="CM30" s="4">
        <v>-0.10001</v>
      </c>
      <c r="CN30" s="4">
        <v>-0.45828999999999998</v>
      </c>
      <c r="CO30" s="4">
        <v>0.46626000000000001</v>
      </c>
      <c r="CP30" s="4">
        <v>-0.23053999999999999</v>
      </c>
      <c r="CQ30" s="4">
        <v>-0.66</v>
      </c>
      <c r="CR30" s="4">
        <v>0.53122999999999998</v>
      </c>
      <c r="CS30" s="4">
        <v>-0.15733</v>
      </c>
      <c r="CT30" s="4">
        <v>0.60914000000000001</v>
      </c>
      <c r="CU30" s="4">
        <v>0.67613000000000001</v>
      </c>
      <c r="CV30" s="4">
        <v>-0.42437999999999998</v>
      </c>
      <c r="CW30" s="4">
        <v>0.82838999999999996</v>
      </c>
      <c r="CX30" s="4">
        <v>-0.44861000000000001</v>
      </c>
      <c r="CY30" s="4">
        <v>0.56520999999999999</v>
      </c>
      <c r="CZ30" s="4">
        <v>-0.14327999999999999</v>
      </c>
    </row>
    <row r="32" spans="5:104" x14ac:dyDescent="0.3">
      <c r="E32" t="s">
        <v>34</v>
      </c>
    </row>
    <row r="33" spans="5:104" x14ac:dyDescent="0.3">
      <c r="E33" s="4">
        <v>0.66442999999999997</v>
      </c>
      <c r="F33" s="4">
        <v>0.44584000000000001</v>
      </c>
      <c r="G33" s="4">
        <v>-0.45299</v>
      </c>
      <c r="H33" s="4">
        <v>-0.43440000000000001</v>
      </c>
      <c r="I33" s="4">
        <v>-0.13858000000000001</v>
      </c>
      <c r="J33" s="4">
        <v>-0.29748999999999998</v>
      </c>
      <c r="K33" s="4">
        <v>0.60367999999999999</v>
      </c>
      <c r="L33" s="4">
        <v>0.37252999999999997</v>
      </c>
      <c r="M33" s="4">
        <v>-0.61358000000000001</v>
      </c>
      <c r="N33" s="4">
        <v>-0.76073999999999997</v>
      </c>
      <c r="O33" s="4">
        <v>0.79566000000000003</v>
      </c>
      <c r="P33" s="4">
        <v>5.0543999999999999E-2</v>
      </c>
      <c r="Q33" s="4">
        <v>0.16671</v>
      </c>
      <c r="R33" s="4">
        <v>0.19861000000000001</v>
      </c>
      <c r="S33" s="4">
        <v>0.44605</v>
      </c>
      <c r="T33" s="4">
        <v>0.29735</v>
      </c>
      <c r="U33" s="4">
        <v>-0.38363000000000003</v>
      </c>
      <c r="V33" s="4">
        <v>0.40944000000000003</v>
      </c>
      <c r="W33" s="4">
        <v>-3.5124000000000002E-2</v>
      </c>
      <c r="X33" s="4">
        <v>0.42793999999999999</v>
      </c>
      <c r="Y33" s="4">
        <v>-0.91935</v>
      </c>
      <c r="Z33" s="4">
        <v>-0.56813999999999998</v>
      </c>
      <c r="AA33" s="4">
        <v>-0.99456999999999995</v>
      </c>
      <c r="AB33" s="4">
        <v>0.20992</v>
      </c>
      <c r="AC33" s="4">
        <v>-7.8883999999999996E-2</v>
      </c>
      <c r="AD33" s="4">
        <v>-0.80535999999999996</v>
      </c>
      <c r="AE33" s="4">
        <v>-0.34486</v>
      </c>
      <c r="AF33" s="4">
        <v>-0.67034000000000005</v>
      </c>
      <c r="AG33" s="4">
        <v>-0.9365</v>
      </c>
      <c r="AH33" s="4">
        <v>-0.20931</v>
      </c>
      <c r="AI33" s="4">
        <v>-0.95833000000000002</v>
      </c>
      <c r="AJ33" s="4">
        <v>-6.0254000000000002E-2</v>
      </c>
      <c r="AK33" s="4">
        <v>0.16603000000000001</v>
      </c>
      <c r="AL33" s="4">
        <v>0.59984000000000004</v>
      </c>
      <c r="AM33" s="4">
        <v>-0.74982000000000004</v>
      </c>
      <c r="AN33" s="4">
        <v>0.29933999999999999</v>
      </c>
      <c r="AO33" s="4">
        <v>0.84563999999999995</v>
      </c>
      <c r="AP33" s="4">
        <v>0.79964999999999997</v>
      </c>
      <c r="AQ33" s="4">
        <v>0.55830000000000002</v>
      </c>
      <c r="AR33" s="4">
        <v>-0.18185999999999999</v>
      </c>
      <c r="AS33" s="4">
        <v>-0.41864000000000001</v>
      </c>
      <c r="AT33" s="4">
        <v>0.29204000000000002</v>
      </c>
      <c r="AU33" s="4">
        <v>-0.78259999999999996</v>
      </c>
      <c r="AV33" s="4">
        <v>-0.13830000000000001</v>
      </c>
      <c r="AW33" s="4">
        <v>-6.3120999999999997E-2</v>
      </c>
      <c r="AX33" s="4">
        <v>-0.77583999999999997</v>
      </c>
      <c r="AY33" s="4">
        <v>-0.43376999999999999</v>
      </c>
      <c r="AZ33" s="4">
        <v>-0.22706999999999999</v>
      </c>
      <c r="BA33" s="4">
        <v>0.83811999999999998</v>
      </c>
      <c r="BB33" s="4">
        <v>-0.28222000000000003</v>
      </c>
      <c r="BC33" s="4">
        <v>0.67630000000000001</v>
      </c>
      <c r="BD33" s="4">
        <v>-0.92852000000000001</v>
      </c>
      <c r="BE33" s="4">
        <v>-0.60250000000000004</v>
      </c>
      <c r="BF33" s="4">
        <v>-0.68820000000000003</v>
      </c>
      <c r="BG33" s="4">
        <v>-0.73063</v>
      </c>
      <c r="BH33" s="4">
        <v>-0.76856999999999998</v>
      </c>
      <c r="BI33" s="4">
        <v>-0.43525999999999998</v>
      </c>
      <c r="BJ33" s="4">
        <v>-0.38945000000000002</v>
      </c>
      <c r="BK33" s="4">
        <v>-0.72319999999999995</v>
      </c>
      <c r="BL33" s="4">
        <v>0.11337999999999999</v>
      </c>
      <c r="BM33" s="4">
        <v>0.35475000000000001</v>
      </c>
      <c r="BN33" s="4">
        <v>-0.11002000000000001</v>
      </c>
      <c r="BO33" s="4">
        <v>0.54969999999999997</v>
      </c>
      <c r="BP33" s="4">
        <v>0.95592999999999995</v>
      </c>
      <c r="BQ33" s="4">
        <v>0.66442999999999997</v>
      </c>
      <c r="BR33" s="4">
        <v>0.44584000000000001</v>
      </c>
      <c r="BS33" s="4">
        <v>-0.45299</v>
      </c>
      <c r="BT33" s="4">
        <v>-0.43440000000000001</v>
      </c>
      <c r="BU33" s="4">
        <v>-0.13858000000000001</v>
      </c>
      <c r="BV33" s="4">
        <v>-0.29748999999999998</v>
      </c>
      <c r="BW33" s="4">
        <v>0.60367999999999999</v>
      </c>
      <c r="BX33" s="4">
        <v>0.37252999999999997</v>
      </c>
      <c r="BY33" s="4">
        <v>-0.61358000000000001</v>
      </c>
      <c r="BZ33" s="4">
        <v>-0.76073999999999997</v>
      </c>
      <c r="CA33" s="4">
        <v>0.79566000000000003</v>
      </c>
      <c r="CB33" s="4">
        <v>5.0543999999999999E-2</v>
      </c>
      <c r="CC33" s="4">
        <v>0.16671</v>
      </c>
      <c r="CD33" s="4">
        <v>0.19861000000000001</v>
      </c>
      <c r="CE33" s="4">
        <v>0.44605</v>
      </c>
      <c r="CF33" s="4">
        <v>0.29735</v>
      </c>
      <c r="CG33" s="4">
        <v>-0.38363000000000003</v>
      </c>
      <c r="CH33" s="4">
        <v>0.40944000000000003</v>
      </c>
      <c r="CI33" s="4">
        <v>-3.5124000000000002E-2</v>
      </c>
      <c r="CJ33" s="4">
        <v>0.42793999999999999</v>
      </c>
      <c r="CK33" s="4">
        <v>-0.91935</v>
      </c>
      <c r="CL33" s="4">
        <v>-0.56813999999999998</v>
      </c>
      <c r="CM33" s="4">
        <v>-0.99456999999999995</v>
      </c>
      <c r="CN33" s="4">
        <v>0.20992</v>
      </c>
      <c r="CO33" s="4">
        <v>-7.8883999999999996E-2</v>
      </c>
      <c r="CP33" s="4">
        <v>-0.80535999999999996</v>
      </c>
      <c r="CQ33" s="4">
        <v>-0.34486</v>
      </c>
      <c r="CR33" s="4">
        <v>-0.67034000000000005</v>
      </c>
      <c r="CS33" s="4">
        <v>-0.9365</v>
      </c>
      <c r="CT33" s="4">
        <v>-0.20931</v>
      </c>
      <c r="CU33" s="4">
        <v>-0.95833000000000002</v>
      </c>
      <c r="CV33" s="4">
        <v>-6.0254000000000002E-2</v>
      </c>
      <c r="CW33" s="4">
        <v>0.16603000000000001</v>
      </c>
      <c r="CX33" s="4">
        <v>0.59984000000000004</v>
      </c>
      <c r="CY33" s="4">
        <v>-0.74982000000000004</v>
      </c>
      <c r="CZ33" s="4">
        <v>0.29933999999999999</v>
      </c>
    </row>
    <row r="36" spans="5:104" x14ac:dyDescent="0.3">
      <c r="H36" s="3" t="s">
        <v>15</v>
      </c>
      <c r="I36" s="3"/>
      <c r="J36" s="3"/>
    </row>
    <row r="37" spans="5:104" x14ac:dyDescent="0.3">
      <c r="H37" s="3"/>
      <c r="I37" s="3"/>
      <c r="J37" s="3"/>
    </row>
    <row r="38" spans="5:104" x14ac:dyDescent="0.3">
      <c r="G38" t="s">
        <v>35</v>
      </c>
      <c r="H38" t="s">
        <v>32</v>
      </c>
      <c r="I38" t="s">
        <v>33</v>
      </c>
      <c r="J38" t="s">
        <v>34</v>
      </c>
    </row>
    <row r="39" spans="5:104" x14ac:dyDescent="0.3">
      <c r="G39" t="s">
        <v>36</v>
      </c>
      <c r="H39" s="4">
        <v>2.5760000000000002E-3</v>
      </c>
      <c r="I39" s="4">
        <v>2.1773000000000001E-3</v>
      </c>
      <c r="J39" s="4">
        <v>2.1134999999999999E-3</v>
      </c>
    </row>
    <row r="40" spans="5:104" x14ac:dyDescent="0.3">
      <c r="G40" t="s">
        <v>37</v>
      </c>
      <c r="H40" s="4">
        <v>2.5814000000000002E-3</v>
      </c>
      <c r="I40" s="4">
        <v>2.2081000000000002E-3</v>
      </c>
      <c r="J40" s="4">
        <v>2.2009999999999998E-3</v>
      </c>
    </row>
    <row r="41" spans="5:104" x14ac:dyDescent="0.3">
      <c r="G41" t="s">
        <v>38</v>
      </c>
      <c r="H41" s="4">
        <v>2.5357999999999999E-3</v>
      </c>
      <c r="I41" s="4">
        <v>2.1481E-3</v>
      </c>
      <c r="J41" s="4">
        <v>2.1074000000000002E-3</v>
      </c>
    </row>
    <row r="42" spans="5:104" x14ac:dyDescent="0.3">
      <c r="G42" t="s">
        <v>39</v>
      </c>
      <c r="H42" s="4">
        <v>2.5343000000000002E-3</v>
      </c>
      <c r="I42" s="4">
        <v>2.1494000000000001E-3</v>
      </c>
      <c r="J42" s="4">
        <v>2.1077000000000001E-3</v>
      </c>
    </row>
    <row r="43" spans="5:104" x14ac:dyDescent="0.3">
      <c r="G43" t="s">
        <v>40</v>
      </c>
      <c r="H43" s="4">
        <v>2.5506000000000001E-3</v>
      </c>
      <c r="I43" s="4">
        <v>2.1627999999999999E-3</v>
      </c>
      <c r="J43" s="4">
        <v>2.1164000000000001E-3</v>
      </c>
    </row>
  </sheetData>
  <mergeCells count="3">
    <mergeCell ref="P3:T3"/>
    <mergeCell ref="X3:AG3"/>
    <mergeCell ref="H36:J37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Ryan</dc:creator>
  <cp:lastModifiedBy>Thompson, Ryan</cp:lastModifiedBy>
  <dcterms:created xsi:type="dcterms:W3CDTF">2020-08-08T18:10:55Z</dcterms:created>
  <dcterms:modified xsi:type="dcterms:W3CDTF">2020-08-08T23:33:28Z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9c03519-5d61-4127-beb8-4aed61f547a0_Enabled">
    <vt:lpwstr>True</vt:lpwstr>
  </property>
  <property fmtid="{D5CDD505-2E9C-101B-9397-08002B2CF9AE}" pid="3" name="MSIP_Label_89c03519-5d61-4127-beb8-4aed61f547a0_SiteId">
    <vt:lpwstr>1bb2a1bc-cc03-4ed9-a189-1f05216d70f4</vt:lpwstr>
  </property>
  <property fmtid="{D5CDD505-2E9C-101B-9397-08002B2CF9AE}" pid="4" name="MSIP_Label_89c03519-5d61-4127-beb8-4aed61f547a0_Owner">
    <vt:lpwstr>Ryan.Thompson@carlisleccm.com</vt:lpwstr>
  </property>
  <property fmtid="{D5CDD505-2E9C-101B-9397-08002B2CF9AE}" pid="5" name="MSIP_Label_89c03519-5d61-4127-beb8-4aed61f547a0_SetDate">
    <vt:lpwstr>2020-08-08T18:32:17.3027224Z</vt:lpwstr>
  </property>
  <property fmtid="{D5CDD505-2E9C-101B-9397-08002B2CF9AE}" pid="6" name="MSIP_Label_89c03519-5d61-4127-beb8-4aed61f547a0_Name">
    <vt:lpwstr>Internal</vt:lpwstr>
  </property>
  <property fmtid="{D5CDD505-2E9C-101B-9397-08002B2CF9AE}" pid="7" name="MSIP_Label_89c03519-5d61-4127-beb8-4aed61f547a0_Application">
    <vt:lpwstr>Microsoft Azure Information Protection</vt:lpwstr>
  </property>
  <property fmtid="{D5CDD505-2E9C-101B-9397-08002B2CF9AE}" pid="8" name="MSIP_Label_89c03519-5d61-4127-beb8-4aed61f547a0_ActionId">
    <vt:lpwstr>3a2db108-7386-49d2-9dd1-b78ed646e52f</vt:lpwstr>
  </property>
  <property fmtid="{D5CDD505-2E9C-101B-9397-08002B2CF9AE}" pid="9" name="MSIP_Label_89c03519-5d61-4127-beb8-4aed61f547a0_Extended_MSFT_Method">
    <vt:lpwstr>Automatic</vt:lpwstr>
  </property>
  <property fmtid="{D5CDD505-2E9C-101B-9397-08002B2CF9AE}" pid="10" name="Sensitivity">
    <vt:lpwstr>Internal</vt:lpwstr>
  </property>
</Properties>
</file>