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32" i="1" l="1"/>
  <c r="AT32" i="1"/>
  <c r="AU32" i="1"/>
  <c r="AS21" i="1"/>
  <c r="AT21" i="1"/>
  <c r="AU21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2" i="1"/>
  <c r="AU23" i="1"/>
  <c r="AU24" i="1"/>
  <c r="AU25" i="1"/>
  <c r="AU26" i="1"/>
  <c r="AU27" i="1"/>
  <c r="AU28" i="1"/>
  <c r="AU31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2" i="1"/>
  <c r="AT23" i="1"/>
  <c r="AT24" i="1"/>
  <c r="AT25" i="1"/>
  <c r="AT26" i="1"/>
  <c r="AT27" i="1"/>
  <c r="AT28" i="1"/>
  <c r="AT31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2" i="1"/>
  <c r="AS23" i="1"/>
  <c r="AS24" i="1"/>
  <c r="AS25" i="1"/>
  <c r="AS26" i="1"/>
  <c r="AS27" i="1"/>
  <c r="AS28" i="1"/>
  <c r="AS31" i="1"/>
  <c r="AS4" i="1"/>
</calcChain>
</file>

<file path=xl/sharedStrings.xml><?xml version="1.0" encoding="utf-8"?>
<sst xmlns="http://schemas.openxmlformats.org/spreadsheetml/2006/main" count="883" uniqueCount="157">
  <si>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</si>
  <si>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</si>
  <si>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</si>
  <si>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</si>
  <si>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</si>
  <si>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</si>
  <si>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</si>
  <si>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</si>
  <si>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</si>
  <si>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</si>
  <si>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</si>
  <si>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</si>
  <si>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</si>
  <si>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</si>
  <si>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</si>
  <si>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</si>
  <si>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</si>
  <si>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</si>
  <si>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</si>
  <si>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</si>
  <si>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</si>
  <si>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</si>
  <si>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</si>
  <si>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</si>
  <si>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</si>
  <si>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</si>
  <si>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</si>
  <si>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</si>
  <si>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</si>
  <si>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</si>
  <si>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</si>
  <si>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</si>
  <si>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</si>
  <si>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</si>
  <si>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</si>
  <si>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</si>
  <si>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</si>
  <si>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</si>
  <si>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</si>
  <si>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</si>
  <si>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</si>
  <si>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</si>
  <si>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</si>
  <si>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</si>
  <si>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</si>
  <si>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</si>
  <si>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</si>
  <si>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</si>
  <si>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</si>
  <si>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</si>
  <si>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</si>
  <si>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</si>
  <si>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</si>
  <si>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</si>
  <si>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</si>
  <si>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</si>
  <si>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</si>
  <si>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</si>
  <si>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</si>
  <si>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</si>
  <si>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</si>
  <si>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</si>
  <si>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</si>
  <si>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</si>
  <si>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</si>
  <si>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</si>
  <si>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</si>
  <si>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</si>
  <si>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</si>
  <si>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</si>
  <si>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</si>
  <si>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</si>
  <si>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</si>
  <si>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</si>
  <si>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</si>
  <si>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</si>
  <si>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</si>
  <si>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</si>
  <si>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</si>
  <si>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</si>
  <si>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</si>
  <si>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</si>
  <si>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</si>
  <si>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</si>
  <si>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</si>
  <si>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</si>
  <si>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</si>
  <si>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</si>
  <si>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</si>
  <si>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</si>
  <si>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</si>
  <si>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</si>
  <si>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</si>
  <si>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</si>
  <si>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</si>
  <si>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</si>
  <si>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</si>
  <si>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</si>
  <si>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</si>
  <si>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</si>
  <si>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</si>
  <si>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</si>
  <si>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</si>
  <si>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</si>
  <si>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</si>
  <si>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</si>
  <si>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</si>
  <si>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</si>
  <si>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</si>
  <si>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</si>
  <si>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</si>
  <si>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</si>
  <si>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</si>
  <si>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</si>
  <si>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</si>
  <si>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</si>
  <si>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</si>
  <si>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</si>
  <si>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</si>
  <si>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</si>
  <si>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Shepherd, John Robert</t>
  </si>
  <si>
    <t>Statecraft and Political Economy on the Taiwan Frontier, 1600-1800</t>
  </si>
  <si>
    <t>Stanford 1993</t>
  </si>
  <si>
    <t>Rinji Taiwan kokō chōsa bu (ed.) 臨時臺灣戶口調查部 (Provisional Taiwan household census department)</t>
  </si>
  <si>
    <t>Meiji sanjūhachi nen rinji Taiwan kokō chōsa kekkahyō 明治三十八年臨時臺灣戶口調查結果表 (Provisional household census of Taiwan, 1905, Statistical tables).</t>
  </si>
  <si>
    <t>Taipeh 1908</t>
  </si>
  <si>
    <t>http://jdlib.ntl.gov.tw (Website of National taizhong University)</t>
  </si>
  <si>
    <t>Taiwan</t>
  </si>
  <si>
    <t>China (Qing Empire)</t>
  </si>
  <si>
    <t>E</t>
  </si>
  <si>
    <t>U</t>
  </si>
  <si>
    <t>Compiler's estimate, based on source 1.</t>
  </si>
  <si>
    <t>"Wild" (lit "raw") Mountain Aborigines</t>
  </si>
  <si>
    <t>Compiler's estimate, based on source 7.</t>
  </si>
  <si>
    <t>Han Chinese and "civilized" Plains Aborigines</t>
  </si>
  <si>
    <t>Plains Aborigines</t>
  </si>
  <si>
    <t>Han Chinese</t>
  </si>
  <si>
    <t>F</t>
  </si>
  <si>
    <t>M</t>
  </si>
  <si>
    <t>Mountain Aborigines</t>
  </si>
  <si>
    <t>S</t>
  </si>
  <si>
    <t>Han Chinese and Plains Aborigines</t>
  </si>
  <si>
    <t>Agriculture, Animal Husbandry, Forestry, Fishing</t>
  </si>
  <si>
    <t>Agriculture, Forestry</t>
  </si>
  <si>
    <t>Han Chinese: Hakka</t>
  </si>
  <si>
    <t>Industries</t>
  </si>
  <si>
    <t>Trade and Transport</t>
  </si>
  <si>
    <t>Military and Administrative Service</t>
  </si>
  <si>
    <t>Priests, entertainers, free professions</t>
  </si>
  <si>
    <t>Rentiers (people living on their income)</t>
  </si>
  <si>
    <t>Trade and craft industries</t>
  </si>
  <si>
    <t>Hunting and military service, 25% of the economically active</t>
  </si>
  <si>
    <t>L</t>
  </si>
  <si>
    <t>4/9</t>
  </si>
  <si>
    <t>0</t>
  </si>
  <si>
    <t>RJS: Subtracted records 29-32 from record 2.</t>
  </si>
  <si>
    <t>RJS: Subtracted records 20-27 from record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</si>
</sst>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1" fontId="5" fillId="0" borderId="0" xfId="2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quotePrefix="1" applyNumberFormat="1" applyFont="1" applyAlignment="1">
      <alignment horizontal="center"/>
    </xf>
    <xf numFmtId="0" fontId="5" fillId="0" borderId="0" xfId="2" quotePrefix="1" applyNumberFormat="1" applyFont="1" applyFill="1" applyBorder="1" applyAlignment="1">
      <alignment horizontal="center"/>
    </xf>
    <xf numFmtId="49" fontId="7" fillId="0" borderId="3" xfId="0" quotePrefix="1" applyNumberFormat="1" applyFont="1" applyBorder="1"/>
  </cellXfs>
  <cellStyles count="4">
    <cellStyle name="Komma 2" xfId="3"/>
    <cellStyle name="Procent" xfId="1" builtinId="5"/>
    <cellStyle name="Standaard" xfId="0" builtinId="0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topLeftCell="AB1" zoomScale="80" zoomScaleNormal="80" workbookViewId="0">
      <pane ySplit="3" topLeftCell="A4" activePane="bottomLeft" state="frozen"/>
      <selection pane="bottomLeft" activeCell="AN30" sqref="AN30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8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3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9"/>
      <c r="AT1" s="49"/>
      <c r="AU1" s="49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50"/>
      <c r="AT2" s="50"/>
      <c r="AU2" s="50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51"/>
      <c r="AT3" s="51"/>
      <c r="AU3" s="51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1800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127</v>
      </c>
      <c r="K4" s="26" t="s">
        <v>128</v>
      </c>
      <c r="L4" s="44">
        <v>1036000</v>
      </c>
      <c r="M4" s="44">
        <v>-1</v>
      </c>
      <c r="N4" s="44">
        <v>-1</v>
      </c>
      <c r="O4" s="43" t="s">
        <v>129</v>
      </c>
      <c r="P4" s="43" t="s">
        <v>1</v>
      </c>
      <c r="Q4" s="6" t="s">
        <v>130</v>
      </c>
      <c r="R4" s="43">
        <v>0</v>
      </c>
      <c r="S4" s="43">
        <v>99</v>
      </c>
      <c r="T4" s="43" t="s">
        <v>2</v>
      </c>
      <c r="U4" s="26" t="s">
        <v>0</v>
      </c>
      <c r="V4" s="45" t="s">
        <v>0</v>
      </c>
      <c r="W4" s="26" t="s">
        <v>0</v>
      </c>
      <c r="X4" s="46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57" t="s">
        <v>0</v>
      </c>
      <c r="AH4" s="43" t="s">
        <v>0</v>
      </c>
      <c r="AI4" s="47">
        <v>0</v>
      </c>
      <c r="AJ4" s="43" t="s">
        <v>0</v>
      </c>
      <c r="AK4" s="47">
        <v>0</v>
      </c>
      <c r="AL4" s="43" t="s">
        <v>0</v>
      </c>
      <c r="AM4" s="47">
        <v>0</v>
      </c>
      <c r="AN4" s="26" t="s">
        <v>131</v>
      </c>
      <c r="AS4" s="52" t="str">
        <f>IF(COUNTA('Labour relations used'!B4)=0,"",'Labour relations used'!B4)</f>
        <v/>
      </c>
      <c r="AT4" s="52" t="str">
        <f>IF(COUNTA('Labour relations used'!Q4)=0,"",'Labour relations used'!Q4)</f>
        <v/>
      </c>
      <c r="AU4" s="52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1800</v>
      </c>
      <c r="F5" s="43">
        <v>-1</v>
      </c>
      <c r="G5" s="43">
        <v>-1</v>
      </c>
      <c r="H5" s="26" t="s">
        <v>0</v>
      </c>
      <c r="I5" s="6" t="s">
        <v>0</v>
      </c>
      <c r="J5" s="22" t="s">
        <v>127</v>
      </c>
      <c r="K5" s="26" t="s">
        <v>128</v>
      </c>
      <c r="L5" s="44">
        <v>36000</v>
      </c>
      <c r="M5" s="44">
        <v>-1</v>
      </c>
      <c r="N5" s="44">
        <v>-1</v>
      </c>
      <c r="O5" s="43" t="s">
        <v>129</v>
      </c>
      <c r="P5" s="6" t="s">
        <v>1</v>
      </c>
      <c r="Q5" s="6" t="s">
        <v>130</v>
      </c>
      <c r="R5" s="43">
        <v>0</v>
      </c>
      <c r="S5" s="43">
        <v>99</v>
      </c>
      <c r="T5" s="43" t="s">
        <v>2</v>
      </c>
      <c r="U5" s="26" t="s">
        <v>0</v>
      </c>
      <c r="V5" s="45" t="s">
        <v>0</v>
      </c>
      <c r="W5" s="26" t="s">
        <v>0</v>
      </c>
      <c r="X5" s="46" t="s">
        <v>0</v>
      </c>
      <c r="Y5" s="26" t="s">
        <v>0</v>
      </c>
      <c r="Z5" s="26" t="s">
        <v>0</v>
      </c>
      <c r="AA5" s="26" t="s">
        <v>132</v>
      </c>
      <c r="AB5" s="26" t="s">
        <v>0</v>
      </c>
      <c r="AC5" s="26" t="s">
        <v>0</v>
      </c>
      <c r="AD5" s="26" t="s">
        <v>0</v>
      </c>
      <c r="AE5" s="43">
        <v>7</v>
      </c>
      <c r="AF5" s="43" t="s">
        <v>0</v>
      </c>
      <c r="AG5" s="59" t="s">
        <v>22</v>
      </c>
      <c r="AH5" s="43" t="s">
        <v>0</v>
      </c>
      <c r="AI5" s="47">
        <v>0</v>
      </c>
      <c r="AJ5" s="43" t="s">
        <v>0</v>
      </c>
      <c r="AK5" s="47">
        <v>0</v>
      </c>
      <c r="AL5" s="43" t="s">
        <v>0</v>
      </c>
      <c r="AM5" s="47">
        <v>0</v>
      </c>
      <c r="AN5" s="26" t="s">
        <v>133</v>
      </c>
      <c r="AP5" s="1"/>
      <c r="AS5" s="52" t="str">
        <f>IF(COUNTA('Labour relations used'!B5)=0,"",'Labour relations used'!B5)</f>
        <v/>
      </c>
      <c r="AT5" s="52" t="str">
        <f>IF(COUNTA('Labour relations used'!Q5)=0,"",'Labour relations used'!Q5)</f>
        <v/>
      </c>
      <c r="AU5" s="52">
        <f>IF(COUNTA(Sources!A5)=0,"",Sources!A5)</f>
        <v>7</v>
      </c>
    </row>
    <row r="6" spans="1:47" x14ac:dyDescent="0.2">
      <c r="B6" s="43">
        <v>3</v>
      </c>
      <c r="C6" s="43">
        <v>-1</v>
      </c>
      <c r="D6" s="43">
        <v>-1</v>
      </c>
      <c r="E6" s="43">
        <v>1800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127</v>
      </c>
      <c r="K6" s="26" t="s">
        <v>128</v>
      </c>
      <c r="L6" s="44">
        <v>1000000</v>
      </c>
      <c r="M6" s="44">
        <v>-1</v>
      </c>
      <c r="N6" s="44">
        <v>-1</v>
      </c>
      <c r="O6" s="43" t="s">
        <v>129</v>
      </c>
      <c r="P6" s="6" t="s">
        <v>1</v>
      </c>
      <c r="Q6" s="6" t="s">
        <v>130</v>
      </c>
      <c r="R6" s="43">
        <v>0</v>
      </c>
      <c r="S6" s="43">
        <v>99</v>
      </c>
      <c r="T6" s="43" t="s">
        <v>2</v>
      </c>
      <c r="U6" s="26" t="s">
        <v>0</v>
      </c>
      <c r="V6" s="45" t="s">
        <v>0</v>
      </c>
      <c r="W6" s="26" t="s">
        <v>0</v>
      </c>
      <c r="X6" s="46" t="s">
        <v>0</v>
      </c>
      <c r="Y6" s="26" t="s">
        <v>0</v>
      </c>
      <c r="Z6" s="26" t="s">
        <v>0</v>
      </c>
      <c r="AA6" s="26" t="s">
        <v>134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58">
        <v>394</v>
      </c>
      <c r="AH6" s="43" t="s">
        <v>0</v>
      </c>
      <c r="AI6" s="47">
        <v>0</v>
      </c>
      <c r="AJ6" s="43" t="s">
        <v>0</v>
      </c>
      <c r="AK6" s="47">
        <v>0</v>
      </c>
      <c r="AL6" s="43" t="s">
        <v>0</v>
      </c>
      <c r="AM6" s="47">
        <v>0</v>
      </c>
      <c r="AN6" s="26" t="s">
        <v>131</v>
      </c>
      <c r="AP6" s="1"/>
      <c r="AS6" s="52" t="str">
        <f>IF(COUNTA('Labour relations used'!B6)=0,"",'Labour relations used'!B6)</f>
        <v/>
      </c>
      <c r="AT6" s="52" t="str">
        <f>IF(COUNTA('Labour relations used'!Q6)=0,"",'Labour relations used'!Q6)</f>
        <v/>
      </c>
      <c r="AU6" s="52" t="str">
        <f>IF(COUNTA(Sources!A6)=0,"",Sources!A6)</f>
        <v/>
      </c>
    </row>
    <row r="7" spans="1:47" x14ac:dyDescent="0.2">
      <c r="B7" s="43">
        <v>4</v>
      </c>
      <c r="C7" s="43">
        <v>-1</v>
      </c>
      <c r="D7" s="43">
        <v>-1</v>
      </c>
      <c r="E7" s="43">
        <v>1800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127</v>
      </c>
      <c r="K7" s="26" t="s">
        <v>128</v>
      </c>
      <c r="L7" s="44">
        <v>40000</v>
      </c>
      <c r="M7" s="44">
        <v>-1</v>
      </c>
      <c r="N7" s="44">
        <v>-1</v>
      </c>
      <c r="O7" s="43" t="s">
        <v>129</v>
      </c>
      <c r="P7" s="6" t="s">
        <v>1</v>
      </c>
      <c r="Q7" s="6" t="s">
        <v>130</v>
      </c>
      <c r="R7" s="43">
        <v>0</v>
      </c>
      <c r="S7" s="43">
        <v>99</v>
      </c>
      <c r="T7" s="43" t="s">
        <v>2</v>
      </c>
      <c r="U7" s="26" t="s">
        <v>0</v>
      </c>
      <c r="V7" s="45" t="s">
        <v>0</v>
      </c>
      <c r="W7" s="26" t="s">
        <v>0</v>
      </c>
      <c r="X7" s="46" t="s">
        <v>0</v>
      </c>
      <c r="Y7" s="26" t="s">
        <v>0</v>
      </c>
      <c r="Z7" s="26" t="s">
        <v>0</v>
      </c>
      <c r="AA7" s="26" t="s">
        <v>135</v>
      </c>
      <c r="AB7" s="26" t="s">
        <v>0</v>
      </c>
      <c r="AC7" s="26" t="s">
        <v>0</v>
      </c>
      <c r="AD7" s="26" t="s">
        <v>0</v>
      </c>
      <c r="AE7" s="43">
        <v>7</v>
      </c>
      <c r="AF7" s="43" t="s">
        <v>0</v>
      </c>
      <c r="AG7" s="59" t="s">
        <v>22</v>
      </c>
      <c r="AH7" s="43" t="s">
        <v>0</v>
      </c>
      <c r="AI7" s="47">
        <v>0</v>
      </c>
      <c r="AJ7" s="43" t="s">
        <v>0</v>
      </c>
      <c r="AK7" s="47">
        <v>0</v>
      </c>
      <c r="AL7" s="43" t="s">
        <v>0</v>
      </c>
      <c r="AM7" s="47">
        <v>0</v>
      </c>
      <c r="AN7" s="26" t="s">
        <v>133</v>
      </c>
      <c r="AP7" s="1"/>
      <c r="AS7" s="52">
        <f>IF(COUNTA('Labour relations used'!B7)=0,"",'Labour relations used'!B7)</f>
        <v>-1</v>
      </c>
      <c r="AT7" s="52" t="str">
        <f>IF(COUNTA('Labour relations used'!Q7)=0,"",'Labour relations used'!Q7)</f>
        <v/>
      </c>
      <c r="AU7" s="52" t="str">
        <f>IF(COUNTA(Sources!A7)=0,"",Sources!A7)</f>
        <v/>
      </c>
    </row>
    <row r="8" spans="1:47" x14ac:dyDescent="0.2">
      <c r="B8" s="43">
        <v>5</v>
      </c>
      <c r="C8" s="43">
        <v>-1</v>
      </c>
      <c r="D8" s="43">
        <v>-1</v>
      </c>
      <c r="E8" s="43">
        <v>1800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127</v>
      </c>
      <c r="K8" s="26" t="s">
        <v>128</v>
      </c>
      <c r="L8" s="44">
        <v>960000</v>
      </c>
      <c r="M8" s="44">
        <v>-1</v>
      </c>
      <c r="N8" s="44">
        <v>-1</v>
      </c>
      <c r="O8" s="43" t="s">
        <v>129</v>
      </c>
      <c r="P8" s="6" t="s">
        <v>1</v>
      </c>
      <c r="Q8" s="6" t="s">
        <v>130</v>
      </c>
      <c r="R8" s="43">
        <v>0</v>
      </c>
      <c r="S8" s="43">
        <v>99</v>
      </c>
      <c r="T8" s="43" t="s">
        <v>2</v>
      </c>
      <c r="U8" s="26" t="s">
        <v>0</v>
      </c>
      <c r="V8" s="45" t="s">
        <v>0</v>
      </c>
      <c r="W8" s="26" t="s">
        <v>0</v>
      </c>
      <c r="X8" s="46" t="s">
        <v>0</v>
      </c>
      <c r="Y8" s="26" t="s">
        <v>0</v>
      </c>
      <c r="Z8" s="26" t="s">
        <v>0</v>
      </c>
      <c r="AA8" s="26" t="s">
        <v>136</v>
      </c>
      <c r="AB8" s="26" t="s">
        <v>0</v>
      </c>
      <c r="AC8" s="26" t="s">
        <v>0</v>
      </c>
      <c r="AD8" s="26" t="s">
        <v>0</v>
      </c>
      <c r="AE8" s="43">
        <v>7</v>
      </c>
      <c r="AF8" s="43" t="s">
        <v>0</v>
      </c>
      <c r="AG8" s="59" t="s">
        <v>22</v>
      </c>
      <c r="AH8" s="43" t="s">
        <v>0</v>
      </c>
      <c r="AI8" s="47">
        <v>0</v>
      </c>
      <c r="AJ8" s="43" t="s">
        <v>0</v>
      </c>
      <c r="AK8" s="47">
        <v>0</v>
      </c>
      <c r="AL8" s="43" t="s">
        <v>0</v>
      </c>
      <c r="AM8" s="47">
        <v>0</v>
      </c>
      <c r="AN8" s="26" t="s">
        <v>133</v>
      </c>
      <c r="AP8" s="1"/>
      <c r="AS8" s="52">
        <f>IF(COUNTA('Labour relations used'!B8)=0,"",'Labour relations used'!B8)</f>
        <v>1</v>
      </c>
      <c r="AT8" s="52">
        <f>IF(COUNTA('Labour relations used'!Q8)=0,"",'Labour relations used'!Q8)</f>
        <v>0</v>
      </c>
      <c r="AU8" s="52" t="str">
        <f>IF(COUNTA(Sources!A8)=0,"",Sources!A8)</f>
        <v/>
      </c>
    </row>
    <row r="9" spans="1:47" x14ac:dyDescent="0.2">
      <c r="B9" s="43">
        <v>6</v>
      </c>
      <c r="C9" s="43">
        <v>-1</v>
      </c>
      <c r="D9" s="43">
        <v>-1</v>
      </c>
      <c r="E9" s="43">
        <v>1800</v>
      </c>
      <c r="F9" s="43">
        <v>-1</v>
      </c>
      <c r="G9" s="43">
        <v>-1</v>
      </c>
      <c r="H9" s="26" t="s">
        <v>0</v>
      </c>
      <c r="I9" s="6" t="s">
        <v>0</v>
      </c>
      <c r="J9" s="22" t="s">
        <v>127</v>
      </c>
      <c r="K9" s="26" t="s">
        <v>128</v>
      </c>
      <c r="L9" s="44">
        <v>430000</v>
      </c>
      <c r="M9" s="44">
        <v>-1</v>
      </c>
      <c r="N9" s="44">
        <v>-1</v>
      </c>
      <c r="O9" s="43" t="s">
        <v>129</v>
      </c>
      <c r="P9" s="6" t="s">
        <v>137</v>
      </c>
      <c r="Q9" s="6" t="s">
        <v>130</v>
      </c>
      <c r="R9" s="43">
        <v>0</v>
      </c>
      <c r="S9" s="43">
        <v>99</v>
      </c>
      <c r="T9" s="43" t="s">
        <v>2</v>
      </c>
      <c r="U9" s="26" t="s">
        <v>0</v>
      </c>
      <c r="V9" s="45" t="s">
        <v>0</v>
      </c>
      <c r="W9" s="26" t="s">
        <v>0</v>
      </c>
      <c r="X9" s="46" t="s">
        <v>0</v>
      </c>
      <c r="Y9" s="26" t="s">
        <v>0</v>
      </c>
      <c r="Z9" s="26" t="s">
        <v>0</v>
      </c>
      <c r="AA9" s="26" t="s">
        <v>136</v>
      </c>
      <c r="AB9" s="26" t="s">
        <v>0</v>
      </c>
      <c r="AC9" s="26" t="s">
        <v>0</v>
      </c>
      <c r="AD9" s="26" t="s">
        <v>0</v>
      </c>
      <c r="AE9" s="43">
        <v>1</v>
      </c>
      <c r="AF9" s="43" t="s">
        <v>0</v>
      </c>
      <c r="AG9" s="58" t="s">
        <v>0</v>
      </c>
      <c r="AH9" s="43" t="s">
        <v>0</v>
      </c>
      <c r="AI9" s="47">
        <v>0</v>
      </c>
      <c r="AJ9" s="43" t="s">
        <v>0</v>
      </c>
      <c r="AK9" s="47">
        <v>0</v>
      </c>
      <c r="AL9" s="43" t="s">
        <v>0</v>
      </c>
      <c r="AM9" s="47">
        <v>0</v>
      </c>
      <c r="AN9" s="26" t="s">
        <v>133</v>
      </c>
      <c r="AP9" s="1"/>
      <c r="AS9" s="52">
        <f>IF(COUNTA('Labour relations used'!B9)=0,"",'Labour relations used'!B9)</f>
        <v>2</v>
      </c>
      <c r="AT9" s="52">
        <f>IF(COUNTA('Labour relations used'!Q9)=0,"",'Labour relations used'!Q9)</f>
        <v>1</v>
      </c>
      <c r="AU9" s="52" t="str">
        <f>IF(COUNTA(Sources!A9)=0,"",Sources!A9)</f>
        <v/>
      </c>
    </row>
    <row r="10" spans="1:47" x14ac:dyDescent="0.2">
      <c r="B10" s="43">
        <v>7</v>
      </c>
      <c r="C10" s="43">
        <v>-1</v>
      </c>
      <c r="D10" s="43">
        <v>-1</v>
      </c>
      <c r="E10" s="43">
        <v>1800</v>
      </c>
      <c r="F10" s="43">
        <v>-1</v>
      </c>
      <c r="G10" s="43">
        <v>-1</v>
      </c>
      <c r="H10" s="26" t="s">
        <v>0</v>
      </c>
      <c r="I10" s="6" t="s">
        <v>0</v>
      </c>
      <c r="J10" s="22" t="s">
        <v>127</v>
      </c>
      <c r="K10" s="26" t="s">
        <v>128</v>
      </c>
      <c r="L10" s="44">
        <v>530000</v>
      </c>
      <c r="M10" s="44">
        <v>-1</v>
      </c>
      <c r="N10" s="44">
        <v>-1</v>
      </c>
      <c r="O10" s="43" t="s">
        <v>129</v>
      </c>
      <c r="P10" s="6" t="s">
        <v>138</v>
      </c>
      <c r="Q10" s="6" t="s">
        <v>130</v>
      </c>
      <c r="R10" s="43">
        <v>0</v>
      </c>
      <c r="S10" s="43">
        <v>99</v>
      </c>
      <c r="T10" s="43" t="s">
        <v>2</v>
      </c>
      <c r="U10" s="26" t="s">
        <v>0</v>
      </c>
      <c r="V10" s="45" t="s">
        <v>0</v>
      </c>
      <c r="W10" s="26" t="s">
        <v>0</v>
      </c>
      <c r="X10" s="46" t="s">
        <v>0</v>
      </c>
      <c r="Y10" s="26" t="s">
        <v>0</v>
      </c>
      <c r="Z10" s="26" t="s">
        <v>0</v>
      </c>
      <c r="AA10" s="26" t="s">
        <v>136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0</v>
      </c>
      <c r="AG10" s="58" t="s">
        <v>0</v>
      </c>
      <c r="AH10" s="43" t="s">
        <v>0</v>
      </c>
      <c r="AI10" s="47">
        <v>0</v>
      </c>
      <c r="AJ10" s="43" t="s">
        <v>0</v>
      </c>
      <c r="AK10" s="47">
        <v>0</v>
      </c>
      <c r="AL10" s="43" t="s">
        <v>0</v>
      </c>
      <c r="AM10" s="47">
        <v>0</v>
      </c>
      <c r="AN10" s="26" t="s">
        <v>133</v>
      </c>
      <c r="AP10" s="1"/>
      <c r="AS10" s="52">
        <f>IF(COUNTA('Labour relations used'!B10)=0,"",'Labour relations used'!B10)</f>
        <v>3</v>
      </c>
      <c r="AT10" s="52">
        <f>IF(COUNTA('Labour relations used'!Q10)=0,"",'Labour relations used'!Q10)</f>
        <v>2</v>
      </c>
      <c r="AU10" s="52" t="str">
        <f>IF(COUNTA(Sources!A10)=0,"",Sources!A10)</f>
        <v/>
      </c>
    </row>
    <row r="11" spans="1:47" x14ac:dyDescent="0.2">
      <c r="B11" s="43">
        <v>8</v>
      </c>
      <c r="C11" s="43">
        <v>-1</v>
      </c>
      <c r="D11" s="43">
        <v>-1</v>
      </c>
      <c r="E11" s="43">
        <v>1800</v>
      </c>
      <c r="F11" s="43">
        <v>-1</v>
      </c>
      <c r="G11" s="43">
        <v>-1</v>
      </c>
      <c r="H11" s="26" t="s">
        <v>0</v>
      </c>
      <c r="I11" s="6" t="s">
        <v>0</v>
      </c>
      <c r="J11" s="22" t="s">
        <v>127</v>
      </c>
      <c r="K11" s="26" t="s">
        <v>128</v>
      </c>
      <c r="L11" s="44">
        <v>20000</v>
      </c>
      <c r="M11" s="44">
        <v>-1</v>
      </c>
      <c r="N11" s="44">
        <v>-1</v>
      </c>
      <c r="O11" s="43" t="s">
        <v>129</v>
      </c>
      <c r="P11" s="6" t="s">
        <v>137</v>
      </c>
      <c r="Q11" s="6" t="s">
        <v>130</v>
      </c>
      <c r="R11" s="43">
        <v>0</v>
      </c>
      <c r="S11" s="43">
        <v>99</v>
      </c>
      <c r="T11" s="43" t="s">
        <v>2</v>
      </c>
      <c r="U11" s="26" t="s">
        <v>0</v>
      </c>
      <c r="V11" s="45" t="s">
        <v>0</v>
      </c>
      <c r="W11" s="26" t="s">
        <v>0</v>
      </c>
      <c r="X11" s="46" t="s">
        <v>0</v>
      </c>
      <c r="Y11" s="26" t="s">
        <v>0</v>
      </c>
      <c r="Z11" s="26" t="s">
        <v>0</v>
      </c>
      <c r="AA11" s="26" t="s">
        <v>135</v>
      </c>
      <c r="AB11" s="26" t="s">
        <v>0</v>
      </c>
      <c r="AC11" s="26" t="s">
        <v>0</v>
      </c>
      <c r="AD11" s="26" t="s">
        <v>0</v>
      </c>
      <c r="AE11" s="43">
        <v>7</v>
      </c>
      <c r="AF11" s="43" t="s">
        <v>0</v>
      </c>
      <c r="AG11" s="58" t="s">
        <v>0</v>
      </c>
      <c r="AH11" s="43" t="s">
        <v>0</v>
      </c>
      <c r="AI11" s="47">
        <v>0</v>
      </c>
      <c r="AJ11" s="43" t="s">
        <v>0</v>
      </c>
      <c r="AK11" s="47">
        <v>0</v>
      </c>
      <c r="AL11" s="43" t="s">
        <v>0</v>
      </c>
      <c r="AM11" s="47">
        <v>0</v>
      </c>
      <c r="AN11" s="26" t="s">
        <v>133</v>
      </c>
      <c r="AP11" s="1"/>
      <c r="AS11" s="52">
        <f>IF(COUNTA('Labour relations used'!B11)=0,"",'Labour relations used'!B11)</f>
        <v>4</v>
      </c>
      <c r="AT11" s="52">
        <f>IF(COUNTA('Labour relations used'!Q11)=0,"",'Labour relations used'!Q11)</f>
        <v>3</v>
      </c>
      <c r="AU11" s="52" t="str">
        <f>IF(COUNTA(Sources!A11)=0,"",Sources!A11)</f>
        <v/>
      </c>
    </row>
    <row r="12" spans="1:47" x14ac:dyDescent="0.2">
      <c r="B12" s="43">
        <v>9</v>
      </c>
      <c r="C12" s="43">
        <v>-1</v>
      </c>
      <c r="D12" s="43">
        <v>-1</v>
      </c>
      <c r="E12" s="43">
        <v>1800</v>
      </c>
      <c r="F12" s="43">
        <v>-1</v>
      </c>
      <c r="G12" s="43">
        <v>-1</v>
      </c>
      <c r="H12" s="26" t="s">
        <v>0</v>
      </c>
      <c r="I12" s="6" t="s">
        <v>0</v>
      </c>
      <c r="J12" s="22" t="s">
        <v>127</v>
      </c>
      <c r="K12" s="26" t="s">
        <v>128</v>
      </c>
      <c r="L12" s="44">
        <v>20000</v>
      </c>
      <c r="M12" s="44">
        <v>-1</v>
      </c>
      <c r="N12" s="44">
        <v>-1</v>
      </c>
      <c r="O12" s="43" t="s">
        <v>129</v>
      </c>
      <c r="P12" s="6" t="s">
        <v>138</v>
      </c>
      <c r="Q12" s="6" t="s">
        <v>130</v>
      </c>
      <c r="R12" s="43">
        <v>0</v>
      </c>
      <c r="S12" s="43">
        <v>99</v>
      </c>
      <c r="T12" s="43" t="s">
        <v>2</v>
      </c>
      <c r="U12" s="26" t="s">
        <v>0</v>
      </c>
      <c r="V12" s="45" t="s">
        <v>0</v>
      </c>
      <c r="W12" s="26" t="s">
        <v>0</v>
      </c>
      <c r="X12" s="46" t="s">
        <v>0</v>
      </c>
      <c r="Y12" s="26" t="s">
        <v>0</v>
      </c>
      <c r="Z12" s="26" t="s">
        <v>0</v>
      </c>
      <c r="AA12" s="26" t="s">
        <v>135</v>
      </c>
      <c r="AB12" s="26" t="s">
        <v>0</v>
      </c>
      <c r="AC12" s="26" t="s">
        <v>0</v>
      </c>
      <c r="AD12" s="26" t="s">
        <v>0</v>
      </c>
      <c r="AE12" s="43">
        <v>7</v>
      </c>
      <c r="AF12" s="43" t="s">
        <v>0</v>
      </c>
      <c r="AG12" s="58" t="s">
        <v>0</v>
      </c>
      <c r="AH12" s="43" t="s">
        <v>0</v>
      </c>
      <c r="AI12" s="47">
        <v>0</v>
      </c>
      <c r="AJ12" s="43" t="s">
        <v>0</v>
      </c>
      <c r="AK12" s="47">
        <v>0</v>
      </c>
      <c r="AL12" s="43" t="s">
        <v>0</v>
      </c>
      <c r="AM12" s="47">
        <v>0</v>
      </c>
      <c r="AN12" s="26" t="s">
        <v>133</v>
      </c>
      <c r="AP12" s="1"/>
      <c r="AS12" s="52" t="str">
        <f>IF(COUNTA('Labour relations used'!B12)=0,"",'Labour relations used'!B12)</f>
        <v>5a</v>
      </c>
      <c r="AT12" s="52">
        <f>IF(COUNTA('Labour relations used'!Q12)=0,"",'Labour relations used'!Q12)</f>
        <v>4</v>
      </c>
      <c r="AU12" s="52" t="str">
        <f>IF(COUNTA(Sources!A12)=0,"",Sources!A12)</f>
        <v/>
      </c>
    </row>
    <row r="13" spans="1:47" x14ac:dyDescent="0.2">
      <c r="B13" s="43">
        <v>10</v>
      </c>
      <c r="C13" s="43">
        <v>-1</v>
      </c>
      <c r="D13" s="43">
        <v>-1</v>
      </c>
      <c r="E13" s="43">
        <v>1800</v>
      </c>
      <c r="F13" s="43">
        <v>-1</v>
      </c>
      <c r="G13" s="43">
        <v>-1</v>
      </c>
      <c r="H13" s="26" t="s">
        <v>0</v>
      </c>
      <c r="I13" s="6" t="s">
        <v>0</v>
      </c>
      <c r="J13" s="22" t="s">
        <v>127</v>
      </c>
      <c r="K13" s="26" t="s">
        <v>128</v>
      </c>
      <c r="L13" s="44">
        <v>18000</v>
      </c>
      <c r="M13" s="44">
        <v>-1</v>
      </c>
      <c r="N13" s="44">
        <v>-1</v>
      </c>
      <c r="O13" s="43" t="s">
        <v>129</v>
      </c>
      <c r="P13" s="6" t="s">
        <v>137</v>
      </c>
      <c r="Q13" s="6" t="s">
        <v>130</v>
      </c>
      <c r="R13" s="43">
        <v>0</v>
      </c>
      <c r="S13" s="43">
        <v>99</v>
      </c>
      <c r="T13" s="43" t="s">
        <v>2</v>
      </c>
      <c r="U13" s="26" t="s">
        <v>0</v>
      </c>
      <c r="V13" s="45" t="s">
        <v>0</v>
      </c>
      <c r="W13" s="26" t="s">
        <v>0</v>
      </c>
      <c r="X13" s="46" t="s">
        <v>0</v>
      </c>
      <c r="Y13" s="26" t="s">
        <v>0</v>
      </c>
      <c r="Z13" s="26" t="s">
        <v>0</v>
      </c>
      <c r="AA13" s="26" t="s">
        <v>139</v>
      </c>
      <c r="AB13" s="26" t="s">
        <v>0</v>
      </c>
      <c r="AC13" s="26" t="s">
        <v>0</v>
      </c>
      <c r="AD13" s="26" t="s">
        <v>0</v>
      </c>
      <c r="AE13" s="43">
        <v>7</v>
      </c>
      <c r="AF13" s="43" t="s">
        <v>0</v>
      </c>
      <c r="AG13" s="58" t="s">
        <v>0</v>
      </c>
      <c r="AH13" s="43" t="s">
        <v>0</v>
      </c>
      <c r="AI13" s="47">
        <v>0</v>
      </c>
      <c r="AJ13" s="43" t="s">
        <v>0</v>
      </c>
      <c r="AK13" s="47">
        <v>0</v>
      </c>
      <c r="AL13" s="43" t="s">
        <v>0</v>
      </c>
      <c r="AM13" s="47">
        <v>0</v>
      </c>
      <c r="AN13" s="26" t="s">
        <v>133</v>
      </c>
      <c r="AP13" s="1"/>
      <c r="AS13" s="52" t="str">
        <f>IF(COUNTA('Labour relations used'!B13)=0,"",'Labour relations used'!B13)</f>
        <v>5b</v>
      </c>
      <c r="AT13" s="52">
        <f>IF(COUNTA('Labour relations used'!Q13)=0,"",'Labour relations used'!Q13)</f>
        <v>5</v>
      </c>
      <c r="AU13" s="52" t="str">
        <f>IF(COUNTA(Sources!A13)=0,"",Sources!A13)</f>
        <v/>
      </c>
    </row>
    <row r="14" spans="1:47" x14ac:dyDescent="0.2">
      <c r="B14" s="43">
        <v>11</v>
      </c>
      <c r="C14" s="43">
        <v>-1</v>
      </c>
      <c r="D14" s="43">
        <v>-1</v>
      </c>
      <c r="E14" s="43">
        <v>1800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127</v>
      </c>
      <c r="K14" s="26" t="s">
        <v>128</v>
      </c>
      <c r="L14" s="44">
        <v>18000</v>
      </c>
      <c r="M14" s="44">
        <v>-1</v>
      </c>
      <c r="N14" s="44">
        <v>-1</v>
      </c>
      <c r="O14" s="43" t="s">
        <v>129</v>
      </c>
      <c r="P14" s="6" t="s">
        <v>138</v>
      </c>
      <c r="Q14" s="6" t="s">
        <v>130</v>
      </c>
      <c r="R14" s="43">
        <v>0</v>
      </c>
      <c r="S14" s="43">
        <v>99</v>
      </c>
      <c r="T14" s="43" t="s">
        <v>2</v>
      </c>
      <c r="U14" s="26" t="s">
        <v>0</v>
      </c>
      <c r="V14" s="45" t="s">
        <v>0</v>
      </c>
      <c r="W14" s="26" t="s">
        <v>0</v>
      </c>
      <c r="X14" s="46" t="s">
        <v>0</v>
      </c>
      <c r="Y14" s="26" t="s">
        <v>0</v>
      </c>
      <c r="Z14" s="26" t="s">
        <v>0</v>
      </c>
      <c r="AA14" s="26" t="s">
        <v>139</v>
      </c>
      <c r="AB14" s="26" t="s">
        <v>0</v>
      </c>
      <c r="AC14" s="26" t="s">
        <v>0</v>
      </c>
      <c r="AD14" s="26" t="s">
        <v>0</v>
      </c>
      <c r="AE14" s="43">
        <v>7</v>
      </c>
      <c r="AF14" s="43" t="s">
        <v>0</v>
      </c>
      <c r="AG14" s="58" t="s">
        <v>0</v>
      </c>
      <c r="AH14" s="43" t="s">
        <v>0</v>
      </c>
      <c r="AI14" s="47">
        <v>0</v>
      </c>
      <c r="AJ14" s="43" t="s">
        <v>0</v>
      </c>
      <c r="AK14" s="47">
        <v>0</v>
      </c>
      <c r="AL14" s="43" t="s">
        <v>0</v>
      </c>
      <c r="AM14" s="47">
        <v>0</v>
      </c>
      <c r="AN14" s="26" t="s">
        <v>133</v>
      </c>
      <c r="AP14" s="1"/>
      <c r="AS14" s="52">
        <f>IF(COUNTA('Labour relations used'!B14)=0,"",'Labour relations used'!B14)</f>
        <v>6</v>
      </c>
      <c r="AT14" s="52">
        <f>IF(COUNTA('Labour relations used'!Q14)=0,"",'Labour relations used'!Q14)</f>
        <v>6</v>
      </c>
      <c r="AU14" s="52" t="str">
        <f>IF(COUNTA(Sources!A14)=0,"",Sources!A14)</f>
        <v/>
      </c>
    </row>
    <row r="15" spans="1:47" x14ac:dyDescent="0.2">
      <c r="B15" s="43">
        <v>12</v>
      </c>
      <c r="C15" s="43">
        <v>-1</v>
      </c>
      <c r="D15" s="43">
        <v>-1</v>
      </c>
      <c r="E15" s="43">
        <v>1800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127</v>
      </c>
      <c r="K15" s="26" t="s">
        <v>128</v>
      </c>
      <c r="L15" s="44">
        <v>259000</v>
      </c>
      <c r="M15" s="44">
        <v>-1</v>
      </c>
      <c r="N15" s="44">
        <v>-1</v>
      </c>
      <c r="O15" s="43" t="s">
        <v>129</v>
      </c>
      <c r="P15" s="6" t="s">
        <v>1</v>
      </c>
      <c r="Q15" s="6" t="s">
        <v>140</v>
      </c>
      <c r="R15" s="43">
        <v>0</v>
      </c>
      <c r="S15" s="43">
        <v>10</v>
      </c>
      <c r="T15" s="43" t="s">
        <v>2</v>
      </c>
      <c r="U15" s="26" t="s">
        <v>0</v>
      </c>
      <c r="V15" s="45" t="s">
        <v>0</v>
      </c>
      <c r="W15" s="26" t="s">
        <v>0</v>
      </c>
      <c r="X15" s="46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7</v>
      </c>
      <c r="AF15" s="43" t="s">
        <v>0</v>
      </c>
      <c r="AG15" s="58">
        <v>41</v>
      </c>
      <c r="AH15" s="43" t="s">
        <v>0</v>
      </c>
      <c r="AI15" s="47">
        <v>0</v>
      </c>
      <c r="AJ15" s="43" t="s">
        <v>0</v>
      </c>
      <c r="AK15" s="47">
        <v>0</v>
      </c>
      <c r="AL15" s="43" t="s">
        <v>0</v>
      </c>
      <c r="AM15" s="47">
        <v>0</v>
      </c>
      <c r="AN15" s="26" t="s">
        <v>133</v>
      </c>
      <c r="AP15" s="1"/>
      <c r="AS15" s="52">
        <f>IF(COUNTA('Labour relations used'!B15)=0,"",'Labour relations used'!B15)</f>
        <v>7</v>
      </c>
      <c r="AT15" s="52">
        <f>IF(COUNTA('Labour relations used'!Q15)=0,"",'Labour relations used'!Q15)</f>
        <v>7</v>
      </c>
      <c r="AU15" s="52" t="str">
        <f>IF(COUNTA(Sources!A15)=0,"",Sources!A15)</f>
        <v/>
      </c>
    </row>
    <row r="16" spans="1:47" x14ac:dyDescent="0.2">
      <c r="B16" s="43">
        <v>13</v>
      </c>
      <c r="C16" s="43">
        <v>-1</v>
      </c>
      <c r="D16" s="43">
        <v>-1</v>
      </c>
      <c r="E16" s="43">
        <v>1800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127</v>
      </c>
      <c r="K16" s="26" t="s">
        <v>128</v>
      </c>
      <c r="L16" s="44">
        <v>363000</v>
      </c>
      <c r="M16" s="44">
        <v>-1</v>
      </c>
      <c r="N16" s="44">
        <v>-1</v>
      </c>
      <c r="O16" s="43" t="s">
        <v>129</v>
      </c>
      <c r="P16" s="6" t="s">
        <v>1</v>
      </c>
      <c r="Q16" s="6" t="s">
        <v>130</v>
      </c>
      <c r="R16" s="43">
        <v>0</v>
      </c>
      <c r="S16" s="43">
        <v>15</v>
      </c>
      <c r="T16" s="43" t="s">
        <v>2</v>
      </c>
      <c r="U16" s="26" t="s">
        <v>0</v>
      </c>
      <c r="V16" s="45" t="s">
        <v>0</v>
      </c>
      <c r="W16" s="26" t="s">
        <v>0</v>
      </c>
      <c r="X16" s="46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7</v>
      </c>
      <c r="AF16" s="43" t="s">
        <v>0</v>
      </c>
      <c r="AG16" s="58">
        <v>41</v>
      </c>
      <c r="AH16" s="43" t="s">
        <v>0</v>
      </c>
      <c r="AI16" s="47">
        <v>0</v>
      </c>
      <c r="AJ16" s="43" t="s">
        <v>0</v>
      </c>
      <c r="AK16" s="47">
        <v>0</v>
      </c>
      <c r="AL16" s="43" t="s">
        <v>0</v>
      </c>
      <c r="AM16" s="47">
        <v>0</v>
      </c>
      <c r="AN16" s="26" t="s">
        <v>133</v>
      </c>
      <c r="AP16" s="1"/>
      <c r="AS16" s="52">
        <f>IF(COUNTA('Labour relations used'!B16)=0,"",'Labour relations used'!B16)</f>
        <v>8</v>
      </c>
      <c r="AT16" s="52">
        <f>IF(COUNTA('Labour relations used'!Q16)=0,"",'Labour relations used'!Q16)</f>
        <v>8</v>
      </c>
      <c r="AU16" s="52" t="str">
        <f>IF(COUNTA(Sources!A16)=0,"",Sources!A16)</f>
        <v/>
      </c>
    </row>
    <row r="17" spans="2:47" x14ac:dyDescent="0.2">
      <c r="B17" s="43">
        <v>15</v>
      </c>
      <c r="C17" s="43">
        <v>-1</v>
      </c>
      <c r="D17" s="43">
        <v>-1</v>
      </c>
      <c r="E17" s="43">
        <v>1800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127</v>
      </c>
      <c r="K17" s="26" t="s">
        <v>128</v>
      </c>
      <c r="L17" s="44">
        <v>73000</v>
      </c>
      <c r="M17" s="44">
        <v>-1</v>
      </c>
      <c r="N17" s="44">
        <v>-1</v>
      </c>
      <c r="O17" s="43" t="s">
        <v>129</v>
      </c>
      <c r="P17" s="6" t="s">
        <v>1</v>
      </c>
      <c r="Q17" s="6" t="s">
        <v>130</v>
      </c>
      <c r="R17" s="43">
        <v>61</v>
      </c>
      <c r="S17" s="43">
        <v>99</v>
      </c>
      <c r="T17" s="43" t="s">
        <v>2</v>
      </c>
      <c r="U17" s="26" t="s">
        <v>0</v>
      </c>
      <c r="V17" s="45" t="s">
        <v>0</v>
      </c>
      <c r="W17" s="26" t="s">
        <v>0</v>
      </c>
      <c r="X17" s="46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7</v>
      </c>
      <c r="AF17" s="43" t="s">
        <v>0</v>
      </c>
      <c r="AG17" s="58">
        <v>41</v>
      </c>
      <c r="AH17" s="43" t="s">
        <v>0</v>
      </c>
      <c r="AI17" s="47">
        <v>0</v>
      </c>
      <c r="AJ17" s="43" t="s">
        <v>0</v>
      </c>
      <c r="AK17" s="47">
        <v>0</v>
      </c>
      <c r="AL17" s="43" t="s">
        <v>0</v>
      </c>
      <c r="AM17" s="47">
        <v>0</v>
      </c>
      <c r="AN17" s="26" t="s">
        <v>133</v>
      </c>
      <c r="AP17" s="1"/>
      <c r="AS17" s="52">
        <f>IF(COUNTA('Labour relations used'!B17)=0,"",'Labour relations used'!B17)</f>
        <v>9</v>
      </c>
      <c r="AT17" s="52">
        <f>IF(COUNTA('Labour relations used'!Q17)=0,"",'Labour relations used'!Q17)</f>
        <v>9</v>
      </c>
      <c r="AU17" s="52" t="str">
        <f>IF(COUNTA(Sources!A17)=0,"",Sources!A17)</f>
        <v/>
      </c>
    </row>
    <row r="18" spans="2:47" x14ac:dyDescent="0.2">
      <c r="B18" s="43">
        <v>16</v>
      </c>
      <c r="C18" s="43">
        <v>-1</v>
      </c>
      <c r="D18" s="43">
        <v>-1</v>
      </c>
      <c r="E18" s="43">
        <v>1800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127</v>
      </c>
      <c r="K18" s="26" t="s">
        <v>128</v>
      </c>
      <c r="L18" s="44">
        <v>601000</v>
      </c>
      <c r="M18" s="44">
        <v>-1</v>
      </c>
      <c r="N18" s="44">
        <v>-1</v>
      </c>
      <c r="O18" s="43" t="s">
        <v>129</v>
      </c>
      <c r="P18" s="6" t="s">
        <v>1</v>
      </c>
      <c r="Q18" s="6" t="s">
        <v>130</v>
      </c>
      <c r="R18" s="43">
        <v>16</v>
      </c>
      <c r="S18" s="43">
        <v>60</v>
      </c>
      <c r="T18" s="43" t="s">
        <v>2</v>
      </c>
      <c r="U18" s="26" t="s">
        <v>0</v>
      </c>
      <c r="V18" s="45" t="s">
        <v>0</v>
      </c>
      <c r="W18" s="26" t="s">
        <v>0</v>
      </c>
      <c r="X18" s="46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7</v>
      </c>
      <c r="AF18" s="43" t="s">
        <v>0</v>
      </c>
      <c r="AG18" s="58">
        <v>41</v>
      </c>
      <c r="AH18" s="43" t="s">
        <v>0</v>
      </c>
      <c r="AI18" s="47">
        <v>0</v>
      </c>
      <c r="AJ18" s="43" t="s">
        <v>0</v>
      </c>
      <c r="AK18" s="47">
        <v>0</v>
      </c>
      <c r="AL18" s="43" t="s">
        <v>0</v>
      </c>
      <c r="AM18" s="47">
        <v>0</v>
      </c>
      <c r="AN18" s="26" t="s">
        <v>133</v>
      </c>
      <c r="AP18" s="1"/>
      <c r="AS18" s="52">
        <f>IF(COUNTA('Labour relations used'!B18)=0,"",'Labour relations used'!B18)</f>
        <v>10</v>
      </c>
      <c r="AT18" s="52" t="str">
        <f>IF(COUNTA('Labour relations used'!Q18)=0,"",'Labour relations used'!Q18)</f>
        <v>7/8/9</v>
      </c>
      <c r="AU18" s="52" t="str">
        <f>IF(COUNTA(Sources!A18)=0,"",Sources!A18)</f>
        <v/>
      </c>
    </row>
    <row r="19" spans="2:47" x14ac:dyDescent="0.2">
      <c r="B19" s="43">
        <v>17</v>
      </c>
      <c r="C19" s="43">
        <v>-1</v>
      </c>
      <c r="D19" s="43">
        <v>-1</v>
      </c>
      <c r="E19" s="43">
        <v>1800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127</v>
      </c>
      <c r="K19" s="26" t="s">
        <v>128</v>
      </c>
      <c r="L19" s="44">
        <v>725200</v>
      </c>
      <c r="M19" s="44">
        <v>-1</v>
      </c>
      <c r="N19" s="44">
        <v>-1</v>
      </c>
      <c r="O19" s="43" t="s">
        <v>129</v>
      </c>
      <c r="P19" s="6" t="s">
        <v>1</v>
      </c>
      <c r="Q19" s="6" t="s">
        <v>130</v>
      </c>
      <c r="R19" s="43">
        <v>11</v>
      </c>
      <c r="S19" s="43">
        <v>60</v>
      </c>
      <c r="T19" s="43" t="s">
        <v>2</v>
      </c>
      <c r="U19" s="26" t="s">
        <v>0</v>
      </c>
      <c r="V19" s="45" t="s">
        <v>0</v>
      </c>
      <c r="W19" s="26" t="s">
        <v>0</v>
      </c>
      <c r="X19" s="46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7</v>
      </c>
      <c r="AF19" s="43" t="s">
        <v>0</v>
      </c>
      <c r="AG19" s="59">
        <v>41</v>
      </c>
      <c r="AH19" s="43" t="s">
        <v>0</v>
      </c>
      <c r="AI19" s="47">
        <v>0</v>
      </c>
      <c r="AJ19" s="43" t="s">
        <v>0</v>
      </c>
      <c r="AK19" s="47">
        <v>0</v>
      </c>
      <c r="AL19" s="43" t="s">
        <v>0</v>
      </c>
      <c r="AM19" s="47">
        <v>0</v>
      </c>
      <c r="AN19" s="26" t="s">
        <v>133</v>
      </c>
      <c r="AP19" s="1"/>
      <c r="AS19" s="52">
        <f>IF(COUNTA('Labour relations used'!B19)=0,"",'Labour relations used'!B19)</f>
        <v>11</v>
      </c>
      <c r="AT19" s="52" t="str">
        <f>IF(COUNTA('Labour relations used'!Q19)=0,"",'Labour relations used'!Q19)</f>
        <v>8/9</v>
      </c>
      <c r="AU19" s="52" t="str">
        <f>IF(COUNTA(Sources!A19)=0,"",Sources!A19)</f>
        <v/>
      </c>
    </row>
    <row r="20" spans="2:47" x14ac:dyDescent="0.2">
      <c r="B20" s="43">
        <v>18</v>
      </c>
      <c r="C20" s="43">
        <v>-1</v>
      </c>
      <c r="D20" s="43">
        <v>-1</v>
      </c>
      <c r="E20" s="43">
        <v>1800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127</v>
      </c>
      <c r="K20" s="26" t="s">
        <v>128</v>
      </c>
      <c r="L20" s="44">
        <v>839000</v>
      </c>
      <c r="M20" s="44">
        <v>-1</v>
      </c>
      <c r="N20" s="44">
        <v>-1</v>
      </c>
      <c r="O20" s="43" t="s">
        <v>129</v>
      </c>
      <c r="P20" s="6" t="s">
        <v>1</v>
      </c>
      <c r="Q20" s="6" t="s">
        <v>130</v>
      </c>
      <c r="R20" s="43">
        <v>6</v>
      </c>
      <c r="S20" s="43">
        <v>60</v>
      </c>
      <c r="T20" s="43" t="s">
        <v>2</v>
      </c>
      <c r="U20" s="26" t="s">
        <v>0</v>
      </c>
      <c r="V20" s="45" t="s">
        <v>0</v>
      </c>
      <c r="W20" s="26" t="s">
        <v>0</v>
      </c>
      <c r="X20" s="46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7</v>
      </c>
      <c r="AF20" s="43" t="s">
        <v>0</v>
      </c>
      <c r="AG20" s="58">
        <v>41</v>
      </c>
      <c r="AH20" s="43" t="s">
        <v>0</v>
      </c>
      <c r="AI20" s="47">
        <v>0</v>
      </c>
      <c r="AJ20" s="43" t="s">
        <v>0</v>
      </c>
      <c r="AK20" s="47">
        <v>0</v>
      </c>
      <c r="AL20" s="43" t="s">
        <v>0</v>
      </c>
      <c r="AM20" s="47">
        <v>0</v>
      </c>
      <c r="AN20" s="26" t="s">
        <v>133</v>
      </c>
      <c r="AP20" s="1"/>
      <c r="AS20" s="52">
        <f>IF(COUNTA('Labour relations used'!B20)=0,"",'Labour relations used'!B20)</f>
        <v>12</v>
      </c>
      <c r="AT20" s="52" t="str">
        <f>IF(COUNTA('Labour relations used'!Q20)=0,"",'Labour relations used'!Q20)</f>
        <v>5/6</v>
      </c>
      <c r="AU20" s="52" t="str">
        <f>IF(COUNTA(Sources!A20)=0,"",Sources!A20)</f>
        <v/>
      </c>
    </row>
    <row r="21" spans="2:47" x14ac:dyDescent="0.2">
      <c r="B21" s="43">
        <v>20</v>
      </c>
      <c r="C21" s="43">
        <v>-1</v>
      </c>
      <c r="D21" s="43">
        <v>-1</v>
      </c>
      <c r="E21" s="43">
        <v>1800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127</v>
      </c>
      <c r="K21" s="26" t="s">
        <v>128</v>
      </c>
      <c r="L21" s="44">
        <v>164000</v>
      </c>
      <c r="M21" s="44">
        <v>-1</v>
      </c>
      <c r="N21" s="44">
        <v>-1</v>
      </c>
      <c r="O21" s="43" t="s">
        <v>129</v>
      </c>
      <c r="P21" s="6" t="s">
        <v>1</v>
      </c>
      <c r="Q21" s="6" t="s">
        <v>130</v>
      </c>
      <c r="R21" s="43">
        <v>6</v>
      </c>
      <c r="S21" s="43">
        <v>60</v>
      </c>
      <c r="T21" s="43" t="s">
        <v>152</v>
      </c>
      <c r="U21" s="26" t="s">
        <v>142</v>
      </c>
      <c r="V21" s="45">
        <v>6</v>
      </c>
      <c r="W21" s="26" t="s">
        <v>0</v>
      </c>
      <c r="X21" s="46" t="s">
        <v>0</v>
      </c>
      <c r="Y21" s="26" t="s">
        <v>0</v>
      </c>
      <c r="Z21" s="26" t="s">
        <v>0</v>
      </c>
      <c r="AA21" s="26" t="s">
        <v>141</v>
      </c>
      <c r="AB21" s="26" t="s">
        <v>0</v>
      </c>
      <c r="AC21" s="26" t="s">
        <v>0</v>
      </c>
      <c r="AD21" s="26" t="s">
        <v>0</v>
      </c>
      <c r="AE21" s="43">
        <v>7</v>
      </c>
      <c r="AF21" s="43" t="s">
        <v>0</v>
      </c>
      <c r="AG21" s="58" t="s">
        <v>0</v>
      </c>
      <c r="AH21" s="43">
        <v>4</v>
      </c>
      <c r="AI21" s="47">
        <v>0.75</v>
      </c>
      <c r="AJ21" s="43">
        <v>12</v>
      </c>
      <c r="AK21" s="47">
        <v>0.25</v>
      </c>
      <c r="AL21" s="43" t="s">
        <v>0</v>
      </c>
      <c r="AM21" s="47">
        <v>0</v>
      </c>
      <c r="AN21" s="26" t="s">
        <v>133</v>
      </c>
      <c r="AP21" s="1"/>
      <c r="AS21" s="52">
        <f>IF(COUNTA('Labour relations used'!B21)=0,"",'Labour relations used'!B21)</f>
        <v>13</v>
      </c>
      <c r="AT21" s="52" t="str">
        <f>IF(COUNTA('Labour relations used'!Q21)=0,"",'Labour relations used'!Q21)</f>
        <v>4/9</v>
      </c>
      <c r="AU21" s="52" t="str">
        <f>IF(COUNTA(Sources!A21)=0,"",Sources!A21)</f>
        <v/>
      </c>
    </row>
    <row r="22" spans="2:47" x14ac:dyDescent="0.2">
      <c r="B22" s="43">
        <v>21</v>
      </c>
      <c r="C22" s="43">
        <v>-1</v>
      </c>
      <c r="D22" s="43">
        <v>-1</v>
      </c>
      <c r="E22" s="43">
        <v>1800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127</v>
      </c>
      <c r="K22" s="26" t="s">
        <v>128</v>
      </c>
      <c r="L22" s="44">
        <v>491000</v>
      </c>
      <c r="M22" s="44">
        <v>-1</v>
      </c>
      <c r="N22" s="44">
        <v>-1</v>
      </c>
      <c r="O22" s="43" t="s">
        <v>129</v>
      </c>
      <c r="P22" s="6" t="s">
        <v>1</v>
      </c>
      <c r="Q22" s="6" t="s">
        <v>130</v>
      </c>
      <c r="R22" s="43">
        <v>6</v>
      </c>
      <c r="S22" s="43">
        <v>60</v>
      </c>
      <c r="T22" s="43" t="s">
        <v>152</v>
      </c>
      <c r="U22" s="26" t="s">
        <v>142</v>
      </c>
      <c r="V22" s="45">
        <v>6</v>
      </c>
      <c r="W22" s="26" t="s">
        <v>0</v>
      </c>
      <c r="X22" s="46" t="s">
        <v>0</v>
      </c>
      <c r="Y22" s="26" t="s">
        <v>0</v>
      </c>
      <c r="Z22" s="26" t="s">
        <v>0</v>
      </c>
      <c r="AA22" s="26" t="s">
        <v>141</v>
      </c>
      <c r="AB22" s="26" t="s">
        <v>0</v>
      </c>
      <c r="AC22" s="26" t="s">
        <v>0</v>
      </c>
      <c r="AD22" s="26" t="s">
        <v>0</v>
      </c>
      <c r="AE22" s="43">
        <v>7</v>
      </c>
      <c r="AF22" s="43" t="s">
        <v>0</v>
      </c>
      <c r="AG22" s="58" t="s">
        <v>0</v>
      </c>
      <c r="AH22" s="43">
        <v>5</v>
      </c>
      <c r="AI22" s="47">
        <v>0.75</v>
      </c>
      <c r="AJ22" s="43">
        <v>12</v>
      </c>
      <c r="AK22" s="47">
        <v>0.25</v>
      </c>
      <c r="AL22" s="43" t="s">
        <v>0</v>
      </c>
      <c r="AM22" s="47">
        <v>0</v>
      </c>
      <c r="AN22" s="26" t="s">
        <v>133</v>
      </c>
      <c r="AP22" s="1"/>
      <c r="AS22" s="52">
        <f>IF(COUNTA('Labour relations used'!B22)=0,"",'Labour relations used'!B22)</f>
        <v>14</v>
      </c>
      <c r="AT22" s="52" t="str">
        <f>IF(COUNTA('Labour relations used'!Q22)=0,"",'Labour relations used'!Q22)</f>
        <v>0</v>
      </c>
      <c r="AU22" s="52" t="str">
        <f>IF(COUNTA(Sources!A22)=0,"",Sources!A22)</f>
        <v/>
      </c>
    </row>
    <row r="23" spans="2:47" x14ac:dyDescent="0.2">
      <c r="B23" s="43">
        <v>22</v>
      </c>
      <c r="C23" s="43">
        <v>-1</v>
      </c>
      <c r="D23" s="43">
        <v>-1</v>
      </c>
      <c r="E23" s="43">
        <v>1800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127</v>
      </c>
      <c r="K23" s="26" t="s">
        <v>128</v>
      </c>
      <c r="L23" s="44">
        <v>74000</v>
      </c>
      <c r="M23" s="44">
        <v>-1</v>
      </c>
      <c r="N23" s="44">
        <v>-1</v>
      </c>
      <c r="O23" s="43" t="s">
        <v>129</v>
      </c>
      <c r="P23" s="6" t="s">
        <v>1</v>
      </c>
      <c r="Q23" s="6" t="s">
        <v>130</v>
      </c>
      <c r="R23" s="43">
        <v>6</v>
      </c>
      <c r="S23" s="43">
        <v>60</v>
      </c>
      <c r="T23" s="43" t="s">
        <v>152</v>
      </c>
      <c r="U23" s="26" t="s">
        <v>143</v>
      </c>
      <c r="V23" s="45">
        <v>6</v>
      </c>
      <c r="W23" s="26" t="s">
        <v>0</v>
      </c>
      <c r="X23" s="46" t="s">
        <v>0</v>
      </c>
      <c r="Y23" s="26" t="s">
        <v>0</v>
      </c>
      <c r="Z23" s="26" t="s">
        <v>0</v>
      </c>
      <c r="AA23" s="26" t="s">
        <v>144</v>
      </c>
      <c r="AB23" s="26" t="s">
        <v>0</v>
      </c>
      <c r="AC23" s="26" t="s">
        <v>0</v>
      </c>
      <c r="AD23" s="26" t="s">
        <v>0</v>
      </c>
      <c r="AE23" s="43">
        <v>7</v>
      </c>
      <c r="AF23" s="43" t="s">
        <v>0</v>
      </c>
      <c r="AG23" s="58">
        <v>313</v>
      </c>
      <c r="AH23" s="43">
        <v>14</v>
      </c>
      <c r="AI23" s="47">
        <v>1</v>
      </c>
      <c r="AJ23" s="43" t="s">
        <v>0</v>
      </c>
      <c r="AK23" s="47">
        <v>0</v>
      </c>
      <c r="AL23" s="43" t="s">
        <v>0</v>
      </c>
      <c r="AM23" s="47">
        <v>0</v>
      </c>
      <c r="AN23" s="26" t="s">
        <v>133</v>
      </c>
      <c r="AP23" s="1"/>
      <c r="AS23" s="52">
        <f>IF(COUNTA('Labour relations used'!B23)=0,"",'Labour relations used'!B23)</f>
        <v>141</v>
      </c>
      <c r="AT23" s="52" t="str">
        <f>IF(COUNTA('Labour relations used'!Q23)=0,"",'Labour relations used'!Q23)</f>
        <v/>
      </c>
      <c r="AU23" s="52" t="str">
        <f>IF(COUNTA(Sources!A23)=0,"",Sources!A23)</f>
        <v/>
      </c>
    </row>
    <row r="24" spans="2:47" x14ac:dyDescent="0.2">
      <c r="B24" s="43">
        <v>23</v>
      </c>
      <c r="C24" s="43">
        <v>-1</v>
      </c>
      <c r="D24" s="43">
        <v>-1</v>
      </c>
      <c r="E24" s="43">
        <v>1800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127</v>
      </c>
      <c r="K24" s="26" t="s">
        <v>128</v>
      </c>
      <c r="L24" s="44">
        <v>12000</v>
      </c>
      <c r="M24" s="44">
        <v>-1</v>
      </c>
      <c r="N24" s="44">
        <v>-1</v>
      </c>
      <c r="O24" s="43" t="s">
        <v>129</v>
      </c>
      <c r="P24" s="6" t="s">
        <v>1</v>
      </c>
      <c r="Q24" s="6" t="s">
        <v>130</v>
      </c>
      <c r="R24" s="43">
        <v>6</v>
      </c>
      <c r="S24" s="43">
        <v>60</v>
      </c>
      <c r="T24" s="43" t="s">
        <v>152</v>
      </c>
      <c r="U24" s="26" t="s">
        <v>145</v>
      </c>
      <c r="V24" s="45" t="s">
        <v>0</v>
      </c>
      <c r="W24" s="26" t="s">
        <v>0</v>
      </c>
      <c r="X24" s="46" t="s">
        <v>0</v>
      </c>
      <c r="Y24" s="26" t="s">
        <v>0</v>
      </c>
      <c r="Z24" s="26" t="s">
        <v>0</v>
      </c>
      <c r="AA24" s="26" t="s">
        <v>141</v>
      </c>
      <c r="AB24" s="26" t="s">
        <v>0</v>
      </c>
      <c r="AC24" s="26" t="s">
        <v>0</v>
      </c>
      <c r="AD24" s="26" t="s">
        <v>0</v>
      </c>
      <c r="AE24" s="43">
        <v>7</v>
      </c>
      <c r="AF24" s="43" t="s">
        <v>0</v>
      </c>
      <c r="AG24" s="58" t="s">
        <v>0</v>
      </c>
      <c r="AH24" s="43">
        <v>12014</v>
      </c>
      <c r="AI24" s="47">
        <v>1</v>
      </c>
      <c r="AJ24" s="43" t="s">
        <v>0</v>
      </c>
      <c r="AK24" s="47">
        <v>0</v>
      </c>
      <c r="AL24" s="43" t="s">
        <v>0</v>
      </c>
      <c r="AM24" s="47">
        <v>0</v>
      </c>
      <c r="AN24" s="26" t="s">
        <v>133</v>
      </c>
      <c r="AP24" s="1"/>
      <c r="AS24" s="52">
        <f>IF(COUNTA('Labour relations used'!B24)=0,"",'Labour relations used'!B24)</f>
        <v>142</v>
      </c>
      <c r="AT24" s="52" t="str">
        <f>IF(COUNTA('Labour relations used'!Q24)=0,"",'Labour relations used'!Q24)</f>
        <v/>
      </c>
      <c r="AU24" s="52" t="str">
        <f>IF(COUNTA(Sources!A24)=0,"",Sources!A24)</f>
        <v/>
      </c>
    </row>
    <row r="25" spans="2:47" x14ac:dyDescent="0.2">
      <c r="B25" s="43">
        <v>24</v>
      </c>
      <c r="C25" s="43">
        <v>-1</v>
      </c>
      <c r="D25" s="43">
        <v>-1</v>
      </c>
      <c r="E25" s="43">
        <v>1800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127</v>
      </c>
      <c r="K25" s="26" t="s">
        <v>128</v>
      </c>
      <c r="L25" s="44">
        <v>45000</v>
      </c>
      <c r="M25" s="44">
        <v>-1</v>
      </c>
      <c r="N25" s="44">
        <v>-1</v>
      </c>
      <c r="O25" s="43" t="s">
        <v>129</v>
      </c>
      <c r="P25" s="6" t="s">
        <v>1</v>
      </c>
      <c r="Q25" s="6" t="s">
        <v>130</v>
      </c>
      <c r="R25" s="43">
        <v>6</v>
      </c>
      <c r="S25" s="43">
        <v>60</v>
      </c>
      <c r="T25" s="43" t="s">
        <v>152</v>
      </c>
      <c r="U25" s="26" t="s">
        <v>146</v>
      </c>
      <c r="V25" s="60" t="s">
        <v>153</v>
      </c>
      <c r="W25" s="26" t="s">
        <v>0</v>
      </c>
      <c r="X25" s="46" t="s">
        <v>0</v>
      </c>
      <c r="Y25" s="26" t="s">
        <v>0</v>
      </c>
      <c r="Z25" s="26" t="s">
        <v>0</v>
      </c>
      <c r="AA25" s="26" t="s">
        <v>141</v>
      </c>
      <c r="AB25" s="26" t="s">
        <v>0</v>
      </c>
      <c r="AC25" s="26" t="s">
        <v>0</v>
      </c>
      <c r="AD25" s="26" t="s">
        <v>0</v>
      </c>
      <c r="AE25" s="43">
        <v>7</v>
      </c>
      <c r="AF25" s="43" t="s">
        <v>0</v>
      </c>
      <c r="AG25" s="58" t="s">
        <v>0</v>
      </c>
      <c r="AH25" s="43">
        <v>12014</v>
      </c>
      <c r="AI25" s="47">
        <v>1</v>
      </c>
      <c r="AJ25" s="43" t="s">
        <v>0</v>
      </c>
      <c r="AK25" s="47">
        <v>0</v>
      </c>
      <c r="AL25" s="43" t="s">
        <v>0</v>
      </c>
      <c r="AM25" s="47">
        <v>0</v>
      </c>
      <c r="AN25" s="26" t="s">
        <v>133</v>
      </c>
      <c r="AP25" s="1"/>
      <c r="AS25" s="52">
        <f>IF(COUNTA('Labour relations used'!B25)=0,"",'Labour relations used'!B25)</f>
        <v>143</v>
      </c>
      <c r="AT25" s="52" t="str">
        <f>IF(COUNTA('Labour relations used'!Q25)=0,"",'Labour relations used'!Q25)</f>
        <v/>
      </c>
      <c r="AU25" s="52" t="str">
        <f>IF(COUNTA(Sources!A25)=0,"",Sources!A25)</f>
        <v/>
      </c>
    </row>
    <row r="26" spans="2:47" x14ac:dyDescent="0.2">
      <c r="B26" s="43">
        <v>25</v>
      </c>
      <c r="C26" s="43">
        <v>-1</v>
      </c>
      <c r="D26" s="43">
        <v>-1</v>
      </c>
      <c r="E26" s="43">
        <v>1800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127</v>
      </c>
      <c r="K26" s="26" t="s">
        <v>128</v>
      </c>
      <c r="L26" s="44">
        <v>12000</v>
      </c>
      <c r="M26" s="44">
        <v>-1</v>
      </c>
      <c r="N26" s="44">
        <v>-1</v>
      </c>
      <c r="O26" s="43" t="s">
        <v>129</v>
      </c>
      <c r="P26" s="6" t="s">
        <v>1</v>
      </c>
      <c r="Q26" s="6" t="s">
        <v>130</v>
      </c>
      <c r="R26" s="43">
        <v>6</v>
      </c>
      <c r="S26" s="43">
        <v>60</v>
      </c>
      <c r="T26" s="43" t="s">
        <v>152</v>
      </c>
      <c r="U26" s="26" t="s">
        <v>147</v>
      </c>
      <c r="V26" s="45" t="s">
        <v>0</v>
      </c>
      <c r="W26" s="26" t="s">
        <v>0</v>
      </c>
      <c r="X26" s="46" t="s">
        <v>0</v>
      </c>
      <c r="Y26" s="26" t="s">
        <v>0</v>
      </c>
      <c r="Z26" s="26" t="s">
        <v>0</v>
      </c>
      <c r="AA26" s="26" t="s">
        <v>141</v>
      </c>
      <c r="AB26" s="26" t="s">
        <v>0</v>
      </c>
      <c r="AC26" s="26" t="s">
        <v>0</v>
      </c>
      <c r="AD26" s="26" t="s">
        <v>0</v>
      </c>
      <c r="AE26" s="43">
        <v>7</v>
      </c>
      <c r="AF26" s="43" t="s">
        <v>0</v>
      </c>
      <c r="AG26" s="58" t="s">
        <v>0</v>
      </c>
      <c r="AH26" s="43">
        <v>18</v>
      </c>
      <c r="AI26" s="47">
        <v>1</v>
      </c>
      <c r="AJ26" s="43" t="s">
        <v>0</v>
      </c>
      <c r="AK26" s="47">
        <v>0</v>
      </c>
      <c r="AL26" s="43" t="s">
        <v>0</v>
      </c>
      <c r="AM26" s="47">
        <v>0</v>
      </c>
      <c r="AN26" s="26" t="s">
        <v>133</v>
      </c>
      <c r="AP26" s="1"/>
      <c r="AS26" s="52">
        <f>IF(COUNTA('Labour relations used'!B26)=0,"",'Labour relations used'!B26)</f>
        <v>15</v>
      </c>
      <c r="AT26" s="52" t="str">
        <f>IF(COUNTA('Labour relations used'!Q26)=0,"",'Labour relations used'!Q26)</f>
        <v/>
      </c>
      <c r="AU26" s="52" t="str">
        <f>IF(COUNTA(Sources!A26)=0,"",Sources!A26)</f>
        <v/>
      </c>
    </row>
    <row r="27" spans="2:47" x14ac:dyDescent="0.2">
      <c r="B27" s="43">
        <v>26</v>
      </c>
      <c r="C27" s="43">
        <v>-1</v>
      </c>
      <c r="D27" s="43">
        <v>-1</v>
      </c>
      <c r="E27" s="43">
        <v>1800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127</v>
      </c>
      <c r="K27" s="26" t="s">
        <v>128</v>
      </c>
      <c r="L27" s="44">
        <v>8000</v>
      </c>
      <c r="M27" s="44">
        <v>-1</v>
      </c>
      <c r="N27" s="44">
        <v>-1</v>
      </c>
      <c r="O27" s="43" t="s">
        <v>129</v>
      </c>
      <c r="P27" s="6" t="s">
        <v>1</v>
      </c>
      <c r="Q27" s="6" t="s">
        <v>130</v>
      </c>
      <c r="R27" s="43">
        <v>6</v>
      </c>
      <c r="S27" s="43">
        <v>60</v>
      </c>
      <c r="T27" s="43" t="s">
        <v>152</v>
      </c>
      <c r="U27" s="26" t="s">
        <v>148</v>
      </c>
      <c r="V27" s="60" t="s">
        <v>0</v>
      </c>
      <c r="W27" s="26" t="s">
        <v>0</v>
      </c>
      <c r="X27" s="46" t="s">
        <v>0</v>
      </c>
      <c r="Y27" s="26" t="s">
        <v>0</v>
      </c>
      <c r="Z27" s="26" t="s">
        <v>0</v>
      </c>
      <c r="AA27" s="26" t="s">
        <v>141</v>
      </c>
      <c r="AB27" s="26" t="s">
        <v>0</v>
      </c>
      <c r="AC27" s="26" t="s">
        <v>0</v>
      </c>
      <c r="AD27" s="26" t="s">
        <v>0</v>
      </c>
      <c r="AE27" s="43">
        <v>7</v>
      </c>
      <c r="AF27" s="43" t="s">
        <v>0</v>
      </c>
      <c r="AG27" s="58" t="s">
        <v>0</v>
      </c>
      <c r="AH27" s="43">
        <v>12</v>
      </c>
      <c r="AI27" s="47">
        <v>1</v>
      </c>
      <c r="AJ27" s="43" t="s">
        <v>0</v>
      </c>
      <c r="AK27" s="47">
        <v>0</v>
      </c>
      <c r="AL27" s="43" t="s">
        <v>0</v>
      </c>
      <c r="AM27" s="47">
        <v>0</v>
      </c>
      <c r="AN27" s="26" t="s">
        <v>133</v>
      </c>
      <c r="AP27" s="1"/>
      <c r="AS27" s="52">
        <f>IF(COUNTA('Labour relations used'!B27)=0,"",'Labour relations used'!B27)</f>
        <v>16</v>
      </c>
      <c r="AT27" s="52" t="str">
        <f>IF(COUNTA('Labour relations used'!Q27)=0,"",'Labour relations used'!Q27)</f>
        <v/>
      </c>
      <c r="AU27" s="52" t="str">
        <f>IF(COUNTA(Sources!A27)=0,"",Sources!A27)</f>
        <v/>
      </c>
    </row>
    <row r="28" spans="2:47" x14ac:dyDescent="0.2">
      <c r="B28" s="43">
        <v>27</v>
      </c>
      <c r="C28" s="43">
        <v>-1</v>
      </c>
      <c r="D28" s="43">
        <v>-1</v>
      </c>
      <c r="E28" s="43">
        <v>1800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127</v>
      </c>
      <c r="K28" s="26" t="s">
        <v>128</v>
      </c>
      <c r="L28" s="44">
        <v>4000</v>
      </c>
      <c r="M28" s="44">
        <v>-1</v>
      </c>
      <c r="N28" s="44">
        <v>-1</v>
      </c>
      <c r="O28" s="43" t="s">
        <v>129</v>
      </c>
      <c r="P28" s="6" t="s">
        <v>1</v>
      </c>
      <c r="Q28" s="6" t="s">
        <v>130</v>
      </c>
      <c r="R28" s="43">
        <v>6</v>
      </c>
      <c r="S28" s="43">
        <v>60</v>
      </c>
      <c r="T28" s="43" t="s">
        <v>152</v>
      </c>
      <c r="U28" s="26" t="s">
        <v>149</v>
      </c>
      <c r="V28" s="45" t="s">
        <v>0</v>
      </c>
      <c r="W28" s="26" t="s">
        <v>0</v>
      </c>
      <c r="X28" s="46" t="s">
        <v>0</v>
      </c>
      <c r="Y28" s="26" t="s">
        <v>0</v>
      </c>
      <c r="Z28" s="26" t="s">
        <v>0</v>
      </c>
      <c r="AA28" s="26" t="s">
        <v>141</v>
      </c>
      <c r="AB28" s="26" t="s">
        <v>0</v>
      </c>
      <c r="AC28" s="26" t="s">
        <v>0</v>
      </c>
      <c r="AD28" s="26" t="s">
        <v>0</v>
      </c>
      <c r="AE28" s="43">
        <v>7</v>
      </c>
      <c r="AF28" s="43" t="s">
        <v>0</v>
      </c>
      <c r="AG28" s="58" t="s">
        <v>0</v>
      </c>
      <c r="AH28" s="43">
        <v>2</v>
      </c>
      <c r="AI28" s="47">
        <v>1</v>
      </c>
      <c r="AJ28" s="43" t="s">
        <v>0</v>
      </c>
      <c r="AK28" s="47">
        <v>0</v>
      </c>
      <c r="AL28" s="43" t="s">
        <v>0</v>
      </c>
      <c r="AM28" s="47">
        <v>0</v>
      </c>
      <c r="AN28" s="26" t="s">
        <v>133</v>
      </c>
      <c r="AP28" s="1"/>
      <c r="AS28" s="52">
        <f>IF(COUNTA('Labour relations used'!B28)=0,"",'Labour relations used'!B28)</f>
        <v>17</v>
      </c>
      <c r="AT28" s="52" t="str">
        <f>IF(COUNTA('Labour relations used'!Q28)=0,"",'Labour relations used'!Q28)</f>
        <v/>
      </c>
      <c r="AU28" s="52" t="str">
        <f>IF(COUNTA(Sources!A28)=0,"",Sources!A28)</f>
        <v/>
      </c>
    </row>
    <row r="29" spans="2:47" x14ac:dyDescent="0.2">
      <c r="B29" s="43">
        <v>34</v>
      </c>
      <c r="C29" s="43">
        <v>-1</v>
      </c>
      <c r="D29" s="43">
        <v>-1</v>
      </c>
      <c r="E29" s="43">
        <v>1800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127</v>
      </c>
      <c r="K29" s="26" t="s">
        <v>128</v>
      </c>
      <c r="L29" s="44">
        <v>190000</v>
      </c>
      <c r="M29" s="44">
        <v>-1</v>
      </c>
      <c r="N29" s="44">
        <v>-1</v>
      </c>
      <c r="O29" s="43" t="s">
        <v>129</v>
      </c>
      <c r="P29" s="6" t="s">
        <v>1</v>
      </c>
      <c r="Q29" s="6" t="s">
        <v>130</v>
      </c>
      <c r="R29" s="43">
        <v>0</v>
      </c>
      <c r="S29" s="43">
        <v>99</v>
      </c>
      <c r="T29" s="43" t="s">
        <v>152</v>
      </c>
      <c r="U29" s="26" t="s">
        <v>0</v>
      </c>
      <c r="V29" s="45" t="s">
        <v>0</v>
      </c>
      <c r="W29" s="26" t="s">
        <v>0</v>
      </c>
      <c r="X29" s="46" t="s">
        <v>0</v>
      </c>
      <c r="Y29" s="26" t="s">
        <v>0</v>
      </c>
      <c r="Z29" s="26" t="s">
        <v>0</v>
      </c>
      <c r="AA29" s="26" t="s">
        <v>141</v>
      </c>
      <c r="AB29" s="26" t="s">
        <v>0</v>
      </c>
      <c r="AC29" s="26" t="s">
        <v>0</v>
      </c>
      <c r="AD29" s="26" t="s">
        <v>0</v>
      </c>
      <c r="AE29" s="43">
        <v>7</v>
      </c>
      <c r="AF29" s="43" t="s">
        <v>0</v>
      </c>
      <c r="AG29" s="58" t="s">
        <v>0</v>
      </c>
      <c r="AH29" s="43">
        <v>1</v>
      </c>
      <c r="AI29" s="47">
        <v>1</v>
      </c>
      <c r="AJ29" s="43" t="s">
        <v>0</v>
      </c>
      <c r="AK29" s="47">
        <v>0</v>
      </c>
      <c r="AL29" s="43" t="s">
        <v>0</v>
      </c>
      <c r="AM29" s="47">
        <v>0</v>
      </c>
      <c r="AN29" s="26" t="s">
        <v>156</v>
      </c>
      <c r="AP29" s="1"/>
      <c r="AS29" s="52"/>
      <c r="AT29" s="52"/>
      <c r="AU29" s="52"/>
    </row>
    <row r="30" spans="2:47" x14ac:dyDescent="0.2">
      <c r="B30" s="43">
        <v>33</v>
      </c>
      <c r="C30" s="43">
        <v>-1</v>
      </c>
      <c r="D30" s="43">
        <v>-1</v>
      </c>
      <c r="E30" s="43">
        <v>1800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127</v>
      </c>
      <c r="K30" s="26" t="s">
        <v>128</v>
      </c>
      <c r="L30" s="44">
        <v>7000</v>
      </c>
      <c r="M30" s="44">
        <v>-1</v>
      </c>
      <c r="N30" s="44">
        <v>-1</v>
      </c>
      <c r="O30" s="43" t="s">
        <v>129</v>
      </c>
      <c r="P30" s="6" t="s">
        <v>1</v>
      </c>
      <c r="Q30" s="6" t="s">
        <v>130</v>
      </c>
      <c r="R30" s="43">
        <v>0</v>
      </c>
      <c r="S30" s="43">
        <v>99</v>
      </c>
      <c r="T30" s="43" t="s">
        <v>152</v>
      </c>
      <c r="U30" s="26" t="s">
        <v>0</v>
      </c>
      <c r="V30" s="45" t="s">
        <v>0</v>
      </c>
      <c r="W30" s="26" t="s">
        <v>0</v>
      </c>
      <c r="X30" s="46" t="s">
        <v>0</v>
      </c>
      <c r="Y30" s="26" t="s">
        <v>0</v>
      </c>
      <c r="Z30" s="26" t="s">
        <v>0</v>
      </c>
      <c r="AA30" s="26" t="s">
        <v>139</v>
      </c>
      <c r="AB30" s="26" t="s">
        <v>0</v>
      </c>
      <c r="AC30" s="26" t="s">
        <v>0</v>
      </c>
      <c r="AD30" s="26" t="s">
        <v>0</v>
      </c>
      <c r="AE30" s="43">
        <v>7</v>
      </c>
      <c r="AF30" s="43" t="s">
        <v>0</v>
      </c>
      <c r="AG30" s="58" t="s">
        <v>0</v>
      </c>
      <c r="AH30" s="43">
        <v>1</v>
      </c>
      <c r="AI30" s="47">
        <v>1</v>
      </c>
      <c r="AJ30" s="43" t="s">
        <v>0</v>
      </c>
      <c r="AK30" s="47">
        <v>0</v>
      </c>
      <c r="AL30" s="43" t="s">
        <v>0</v>
      </c>
      <c r="AM30" s="47">
        <v>0</v>
      </c>
      <c r="AN30" s="26" t="s">
        <v>155</v>
      </c>
      <c r="AP30" s="1"/>
      <c r="AS30" s="52"/>
      <c r="AT30" s="52"/>
      <c r="AU30" s="52"/>
    </row>
    <row r="31" spans="2:47" x14ac:dyDescent="0.2">
      <c r="B31" s="43">
        <v>29</v>
      </c>
      <c r="C31" s="43">
        <v>-1</v>
      </c>
      <c r="D31" s="43">
        <v>-1</v>
      </c>
      <c r="E31" s="43">
        <v>1800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127</v>
      </c>
      <c r="K31" s="26" t="s">
        <v>128</v>
      </c>
      <c r="L31" s="44">
        <v>16000</v>
      </c>
      <c r="M31" s="44">
        <v>-1</v>
      </c>
      <c r="N31" s="44">
        <v>-1</v>
      </c>
      <c r="O31" s="43" t="s">
        <v>129</v>
      </c>
      <c r="P31" s="6" t="s">
        <v>1</v>
      </c>
      <c r="Q31" s="6" t="s">
        <v>130</v>
      </c>
      <c r="R31" s="43">
        <v>6</v>
      </c>
      <c r="S31" s="43">
        <v>60</v>
      </c>
      <c r="T31" s="43" t="s">
        <v>152</v>
      </c>
      <c r="U31" s="26" t="s">
        <v>142</v>
      </c>
      <c r="V31" s="45">
        <v>6</v>
      </c>
      <c r="W31" s="26" t="s">
        <v>0</v>
      </c>
      <c r="X31" s="46" t="s">
        <v>0</v>
      </c>
      <c r="Y31" s="26" t="s">
        <v>0</v>
      </c>
      <c r="Z31" s="26" t="s">
        <v>0</v>
      </c>
      <c r="AA31" s="26" t="s">
        <v>139</v>
      </c>
      <c r="AB31" s="26" t="s">
        <v>0</v>
      </c>
      <c r="AC31" s="26" t="s">
        <v>0</v>
      </c>
      <c r="AD31" s="26" t="s">
        <v>0</v>
      </c>
      <c r="AE31" s="43">
        <v>7</v>
      </c>
      <c r="AF31" s="43" t="s">
        <v>0</v>
      </c>
      <c r="AG31" s="58" t="s">
        <v>0</v>
      </c>
      <c r="AH31" s="43">
        <v>5</v>
      </c>
      <c r="AI31" s="47">
        <v>0.9</v>
      </c>
      <c r="AJ31" s="43">
        <v>12</v>
      </c>
      <c r="AK31" s="47">
        <v>0.1</v>
      </c>
      <c r="AL31" s="43" t="s">
        <v>0</v>
      </c>
      <c r="AM31" s="47">
        <v>0</v>
      </c>
      <c r="AN31" s="26" t="s">
        <v>133</v>
      </c>
      <c r="AS31" s="52">
        <f>IF(COUNTA('Labour relations used'!B29)=0,"",'Labour relations used'!B29)</f>
        <v>171</v>
      </c>
      <c r="AT31" s="52" t="str">
        <f>IF(COUNTA('Labour relations used'!Q29)=0,"",'Labour relations used'!Q29)</f>
        <v/>
      </c>
      <c r="AU31" s="52" t="str">
        <f>IF(COUNTA(Sources!A29)=0,"",Sources!A29)</f>
        <v/>
      </c>
    </row>
    <row r="32" spans="2:47" x14ac:dyDescent="0.2">
      <c r="B32" s="43">
        <v>30</v>
      </c>
      <c r="C32" s="43">
        <v>-1</v>
      </c>
      <c r="D32" s="43">
        <v>-1</v>
      </c>
      <c r="E32" s="43">
        <v>1800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127</v>
      </c>
      <c r="K32" s="26" t="s">
        <v>128</v>
      </c>
      <c r="L32" s="44">
        <v>5000</v>
      </c>
      <c r="M32" s="44">
        <v>-1</v>
      </c>
      <c r="N32" s="44">
        <v>-1</v>
      </c>
      <c r="O32" s="43" t="s">
        <v>129</v>
      </c>
      <c r="P32" s="6" t="s">
        <v>1</v>
      </c>
      <c r="Q32" s="6" t="s">
        <v>130</v>
      </c>
      <c r="R32" s="43">
        <v>6</v>
      </c>
      <c r="S32" s="43">
        <v>60</v>
      </c>
      <c r="T32" s="43" t="s">
        <v>152</v>
      </c>
      <c r="U32" s="26" t="s">
        <v>142</v>
      </c>
      <c r="V32" s="45">
        <v>6</v>
      </c>
      <c r="W32" s="26" t="s">
        <v>0</v>
      </c>
      <c r="X32" s="46" t="s">
        <v>0</v>
      </c>
      <c r="Y32" s="26" t="s">
        <v>0</v>
      </c>
      <c r="Z32" s="26" t="s">
        <v>0</v>
      </c>
      <c r="AA32" s="26" t="s">
        <v>139</v>
      </c>
      <c r="AB32" s="26" t="s">
        <v>0</v>
      </c>
      <c r="AC32" s="26" t="s">
        <v>0</v>
      </c>
      <c r="AD32" s="26" t="s">
        <v>0</v>
      </c>
      <c r="AE32" s="43">
        <v>7</v>
      </c>
      <c r="AF32" s="43" t="s">
        <v>0</v>
      </c>
      <c r="AG32" s="58" t="s">
        <v>0</v>
      </c>
      <c r="AH32" s="43">
        <v>4</v>
      </c>
      <c r="AI32" s="47">
        <v>0.9</v>
      </c>
      <c r="AJ32" s="43">
        <v>12</v>
      </c>
      <c r="AK32" s="47">
        <v>0.1</v>
      </c>
      <c r="AL32" s="43" t="s">
        <v>0</v>
      </c>
      <c r="AM32" s="47">
        <v>0</v>
      </c>
      <c r="AN32" s="26" t="s">
        <v>133</v>
      </c>
      <c r="AS32" s="52">
        <f>IF(COUNTA('Labour relations used'!B30)=0,"",'Labour relations used'!B30)</f>
        <v>172</v>
      </c>
      <c r="AT32" s="52" t="str">
        <f>IF(COUNTA('Labour relations used'!Q30)=0,"",'Labour relations used'!Q30)</f>
        <v/>
      </c>
      <c r="AU32" s="52" t="str">
        <f>IF(COUNTA(Sources!A30)=0,"",Sources!A30)</f>
        <v/>
      </c>
    </row>
    <row r="33" spans="2:47" x14ac:dyDescent="0.2">
      <c r="B33" s="43">
        <v>31</v>
      </c>
      <c r="C33" s="43">
        <v>-1</v>
      </c>
      <c r="D33" s="43">
        <v>-1</v>
      </c>
      <c r="E33" s="43">
        <v>1800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127</v>
      </c>
      <c r="K33" s="26" t="s">
        <v>128</v>
      </c>
      <c r="L33" s="44">
        <v>1000</v>
      </c>
      <c r="M33" s="44">
        <v>-1</v>
      </c>
      <c r="N33" s="44">
        <v>-1</v>
      </c>
      <c r="O33" s="43" t="s">
        <v>129</v>
      </c>
      <c r="P33" s="6" t="s">
        <v>1</v>
      </c>
      <c r="Q33" s="6" t="s">
        <v>130</v>
      </c>
      <c r="R33" s="43">
        <v>6</v>
      </c>
      <c r="S33" s="43">
        <v>60</v>
      </c>
      <c r="T33" s="43" t="s">
        <v>152</v>
      </c>
      <c r="U33" s="26" t="s">
        <v>150</v>
      </c>
      <c r="V33" s="45" t="s">
        <v>0</v>
      </c>
      <c r="W33" s="26" t="s">
        <v>0</v>
      </c>
      <c r="X33" s="46" t="s">
        <v>0</v>
      </c>
      <c r="Y33" s="26" t="s">
        <v>0</v>
      </c>
      <c r="Z33" s="26" t="s">
        <v>0</v>
      </c>
      <c r="AA33" s="26" t="s">
        <v>139</v>
      </c>
      <c r="AB33" s="26" t="s">
        <v>0</v>
      </c>
      <c r="AC33" s="26" t="s">
        <v>0</v>
      </c>
      <c r="AD33" s="26" t="s">
        <v>0</v>
      </c>
      <c r="AE33" s="43">
        <v>7</v>
      </c>
      <c r="AF33" s="43" t="s">
        <v>0</v>
      </c>
      <c r="AG33" s="58" t="s">
        <v>0</v>
      </c>
      <c r="AH33" s="43">
        <v>12</v>
      </c>
      <c r="AI33" s="47">
        <v>1</v>
      </c>
      <c r="AJ33" s="43" t="s">
        <v>0</v>
      </c>
      <c r="AK33" s="47">
        <v>0</v>
      </c>
      <c r="AL33" s="43" t="s">
        <v>0</v>
      </c>
      <c r="AM33" s="47">
        <v>0</v>
      </c>
      <c r="AN33" s="26" t="s">
        <v>133</v>
      </c>
      <c r="AS33" s="52">
        <f>IF(COUNTA('Labour relations used'!B31)=0,"",'Labour relations used'!B31)</f>
        <v>18</v>
      </c>
      <c r="AT33" s="52" t="str">
        <f>IF(COUNTA('Labour relations used'!Q31)=0,"",'Labour relations used'!Q31)</f>
        <v/>
      </c>
      <c r="AU33" s="52" t="str">
        <f>IF(COUNTA(Sources!A31)=0,"",Sources!A31)</f>
        <v/>
      </c>
    </row>
    <row r="34" spans="2:47" x14ac:dyDescent="0.2">
      <c r="B34" s="43">
        <v>32</v>
      </c>
      <c r="C34" s="43">
        <v>-1</v>
      </c>
      <c r="D34" s="43">
        <v>-1</v>
      </c>
      <c r="E34" s="43">
        <v>1800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127</v>
      </c>
      <c r="K34" s="26" t="s">
        <v>128</v>
      </c>
      <c r="L34" s="44">
        <v>7000</v>
      </c>
      <c r="M34" s="44">
        <v>-1</v>
      </c>
      <c r="N34" s="44">
        <v>-1</v>
      </c>
      <c r="O34" s="43" t="s">
        <v>129</v>
      </c>
      <c r="P34" s="6" t="s">
        <v>138</v>
      </c>
      <c r="Q34" s="6" t="s">
        <v>130</v>
      </c>
      <c r="R34" s="43">
        <v>6</v>
      </c>
      <c r="S34" s="43">
        <v>60</v>
      </c>
      <c r="T34" s="43" t="s">
        <v>152</v>
      </c>
      <c r="U34" s="26" t="s">
        <v>151</v>
      </c>
      <c r="V34" s="45" t="s">
        <v>0</v>
      </c>
      <c r="W34" s="26" t="s">
        <v>0</v>
      </c>
      <c r="X34" s="46" t="s">
        <v>0</v>
      </c>
      <c r="Y34" s="26" t="s">
        <v>0</v>
      </c>
      <c r="Z34" s="26" t="s">
        <v>0</v>
      </c>
      <c r="AA34" s="26" t="s">
        <v>139</v>
      </c>
      <c r="AB34" s="26" t="s">
        <v>0</v>
      </c>
      <c r="AC34" s="26" t="s">
        <v>0</v>
      </c>
      <c r="AD34" s="26" t="s">
        <v>0</v>
      </c>
      <c r="AE34" s="43">
        <v>7</v>
      </c>
      <c r="AF34" s="43" t="s">
        <v>0</v>
      </c>
      <c r="AG34" s="58" t="s">
        <v>0</v>
      </c>
      <c r="AH34" s="43">
        <v>7</v>
      </c>
      <c r="AI34" s="47">
        <v>1</v>
      </c>
      <c r="AJ34" s="43" t="s">
        <v>0</v>
      </c>
      <c r="AK34" s="47">
        <v>0</v>
      </c>
      <c r="AL34" s="43" t="s">
        <v>0</v>
      </c>
      <c r="AM34" s="47">
        <v>0</v>
      </c>
      <c r="AN34" s="26" t="s">
        <v>133</v>
      </c>
      <c r="AS34" s="52">
        <f>IF(COUNTA('Labour relations used'!B32)=0,"",'Labour relations used'!B32)</f>
        <v>181</v>
      </c>
      <c r="AT34" s="52" t="str">
        <f>IF(COUNTA('Labour relations used'!Q32)=0,"",'Labour relations used'!Q32)</f>
        <v/>
      </c>
      <c r="AU34" s="52" t="str">
        <f>IF(COUNTA(Sources!A32)=0,"",Sources!A32)</f>
        <v/>
      </c>
    </row>
    <row r="35" spans="2:47" x14ac:dyDescent="0.2">
      <c r="AS35" s="52">
        <f>IF(COUNTA('Labour relations used'!B33)=0,"",'Labour relations used'!B33)</f>
        <v>182</v>
      </c>
      <c r="AT35" s="52" t="str">
        <f>IF(COUNTA('Labour relations used'!Q33)=0,"",'Labour relations used'!Q33)</f>
        <v/>
      </c>
      <c r="AU35" s="52" t="str">
        <f>IF(COUNTA(Sources!A33)=0,"",Sources!A33)</f>
        <v/>
      </c>
    </row>
    <row r="36" spans="2:47" x14ac:dyDescent="0.2">
      <c r="AS36" s="52">
        <f>IF(COUNTA('Labour relations used'!B34)=0,"",'Labour relations used'!B34)</f>
        <v>183</v>
      </c>
      <c r="AT36" s="52" t="str">
        <f>IF(COUNTA('Labour relations used'!Q34)=0,"",'Labour relations used'!Q34)</f>
        <v/>
      </c>
      <c r="AU36" s="52" t="str">
        <f>IF(COUNTA(Sources!A34)=0,"",Sources!A34)</f>
        <v/>
      </c>
    </row>
    <row r="37" spans="2:47" x14ac:dyDescent="0.2">
      <c r="AS37" s="52" t="str">
        <f>IF(COUNTA('Labour relations used'!B35)=0,"",'Labour relations used'!B35)</f>
        <v/>
      </c>
      <c r="AT37" s="52" t="str">
        <f>IF(COUNTA('Labour relations used'!Q35)=0,"",'Labour relations used'!Q35)</f>
        <v/>
      </c>
      <c r="AU37" s="52" t="str">
        <f>IF(COUNTA(Sources!A35)=0,"",Sources!A35)</f>
        <v/>
      </c>
    </row>
    <row r="38" spans="2:47" x14ac:dyDescent="0.2">
      <c r="AS38" s="52">
        <f>IF(COUNTA('Labour relations used'!B36)=0,"",'Labour relations used'!B36)</f>
        <v>12013</v>
      </c>
      <c r="AT38" s="52" t="str">
        <f>IF(COUNTA('Labour relations used'!Q36)=0,"",'Labour relations used'!Q36)</f>
        <v/>
      </c>
      <c r="AU38" s="52" t="str">
        <f>IF(COUNTA(Sources!A36)=0,"",Sources!A36)</f>
        <v/>
      </c>
    </row>
    <row r="39" spans="2:47" x14ac:dyDescent="0.2">
      <c r="AS39" s="52">
        <f>IF(COUNTA('Labour relations used'!B37)=0,"",'Labour relations used'!B37)</f>
        <v>12014</v>
      </c>
      <c r="AT39" s="52" t="str">
        <f>IF(COUNTA('Labour relations used'!Q37)=0,"",'Labour relations used'!Q37)</f>
        <v/>
      </c>
      <c r="AU39" s="52" t="str">
        <f>IF(COUNTA(Sources!A37)=0,"",Sources!A37)</f>
        <v/>
      </c>
    </row>
    <row r="40" spans="2:47" x14ac:dyDescent="0.2">
      <c r="AS40" s="52">
        <f>IF(COUNTA('Labour relations used'!B38)=0,"",'Labour relations used'!B38)</f>
        <v>12018</v>
      </c>
      <c r="AT40" s="52" t="str">
        <f>IF(COUNTA('Labour relations used'!Q38)=0,"",'Labour relations used'!Q38)</f>
        <v/>
      </c>
      <c r="AU40" s="52" t="str">
        <f>IF(COUNTA(Sources!A38)=0,"",Sources!A38)</f>
        <v/>
      </c>
    </row>
    <row r="41" spans="2:47" x14ac:dyDescent="0.2">
      <c r="AS41" s="52">
        <f>IF(COUNTA('Labour relations used'!B39)=0,"",'Labour relations used'!B39)</f>
        <v>13014</v>
      </c>
      <c r="AT41" s="52" t="str">
        <f>IF(COUNTA('Labour relations used'!Q39)=0,"",'Labour relations used'!Q39)</f>
        <v/>
      </c>
      <c r="AU41" s="52" t="str">
        <f>IF(COUNTA(Sources!A39)=0,"",Sources!A39)</f>
        <v/>
      </c>
    </row>
    <row r="42" spans="2:47" x14ac:dyDescent="0.2">
      <c r="AS42" s="52">
        <f>IF(COUNTA('Labour relations used'!B40)=0,"",'Labour relations used'!B40)</f>
        <v>14018</v>
      </c>
      <c r="AT42" s="52" t="str">
        <f>IF(COUNTA('Labour relations used'!Q40)=0,"",'Labour relations used'!Q40)</f>
        <v/>
      </c>
      <c r="AU42" s="52" t="str">
        <f>IF(COUNTA(Sources!A40)=0,"",Sources!A40)</f>
        <v/>
      </c>
    </row>
    <row r="43" spans="2:47" x14ac:dyDescent="0.2">
      <c r="AS43" s="52">
        <f>IF(COUNTA('Labour relations used'!B41)=0,"",'Labour relations used'!B41)</f>
        <v>12013014</v>
      </c>
      <c r="AT43" s="52" t="str">
        <f>IF(COUNTA('Labour relations used'!Q41)=0,"",'Labour relations used'!Q41)</f>
        <v/>
      </c>
      <c r="AU43" s="52" t="str">
        <f>IF(COUNTA(Sources!A41)=0,"",Sources!A41)</f>
        <v/>
      </c>
    </row>
    <row r="44" spans="2:47" x14ac:dyDescent="0.2">
      <c r="AS44" s="52">
        <f>IF(COUNTA('Labour relations used'!B42)=0,"",'Labour relations used'!B42)</f>
        <v>12014018</v>
      </c>
      <c r="AT44" s="52" t="str">
        <f>IF(COUNTA('Labour relations used'!Q42)=0,"",'Labour relations used'!Q42)</f>
        <v/>
      </c>
      <c r="AU44" s="52" t="str">
        <f>IF(COUNTA(Sources!A42)=0,"",Sources!A42)</f>
        <v/>
      </c>
    </row>
    <row r="45" spans="2:47" x14ac:dyDescent="0.2">
      <c r="AS45" s="52" t="str">
        <f>IF(COUNTA('Labour relations used'!B43)=0,"",'Labour relations used'!B43)</f>
        <v>405a</v>
      </c>
      <c r="AT45" s="52" t="str">
        <f>IF(COUNTA('Labour relations used'!Q43)=0,"",'Labour relations used'!Q43)</f>
        <v/>
      </c>
      <c r="AU45" s="52" t="str">
        <f>IF(COUNTA(Sources!A43)=0,"",Sources!A43)</f>
        <v/>
      </c>
    </row>
    <row r="46" spans="2:47" x14ac:dyDescent="0.2">
      <c r="AS46" s="52" t="str">
        <f>IF(COUNTA('Labour relations used'!B44)=0,"",'Labour relations used'!B44)</f>
        <v>405a012</v>
      </c>
      <c r="AT46" s="52" t="str">
        <f>IF(COUNTA('Labour relations used'!Q44)=0,"",'Labour relations used'!Q44)</f>
        <v/>
      </c>
      <c r="AU46" s="52" t="str">
        <f>IF(COUNTA(Sources!A44)=0,"",Sources!A44)</f>
        <v/>
      </c>
    </row>
    <row r="47" spans="2:47" x14ac:dyDescent="0.2">
      <c r="AS47" s="52" t="str">
        <f>IF(COUNTA('Labour relations used'!B45)=0,"",'Labour relations used'!B45)</f>
        <v/>
      </c>
      <c r="AT47" s="52" t="str">
        <f>IF(COUNTA('Labour relations used'!Q45)=0,"",'Labour relations used'!Q45)</f>
        <v/>
      </c>
      <c r="AU47" s="52" t="str">
        <f>IF(COUNTA(Sources!A45)=0,"",Sources!A45)</f>
        <v/>
      </c>
    </row>
    <row r="48" spans="2:47" x14ac:dyDescent="0.2">
      <c r="AS48" s="52" t="str">
        <f>IF(COUNTA('Labour relations used'!B46)=0,"",'Labour relations used'!B46)</f>
        <v/>
      </c>
      <c r="AT48" s="52" t="str">
        <f>IF(COUNTA('Labour relations used'!Q46)=0,"",'Labour relations used'!Q46)</f>
        <v/>
      </c>
      <c r="AU48" s="52" t="str">
        <f>IF(COUNTA(Sources!A46)=0,"",Sources!A46)</f>
        <v/>
      </c>
    </row>
    <row r="49" spans="45:47" x14ac:dyDescent="0.2">
      <c r="AS49" s="52" t="str">
        <f>IF(COUNTA('Labour relations used'!B47)=0,"",'Labour relations used'!B47)</f>
        <v/>
      </c>
      <c r="AT49" s="52" t="str">
        <f>IF(COUNTA('Labour relations used'!Q47)=0,"",'Labour relations used'!Q47)</f>
        <v/>
      </c>
      <c r="AU49" s="52" t="str">
        <f>IF(COUNTA(Sources!A47)=0,"",Sources!A47)</f>
        <v/>
      </c>
    </row>
    <row r="50" spans="45:47" x14ac:dyDescent="0.2">
      <c r="AS50" s="52" t="str">
        <f>IF(COUNTA('Labour relations used'!B48)=0,"",'Labour relations used'!B48)</f>
        <v/>
      </c>
      <c r="AT50" s="52" t="str">
        <f>IF(COUNTA('Labour relations used'!Q48)=0,"",'Labour relations used'!Q48)</f>
        <v/>
      </c>
      <c r="AU50" s="52" t="str">
        <f>IF(COUNTA(Sources!A48)=0,"",Sources!A48)</f>
        <v/>
      </c>
    </row>
    <row r="51" spans="45:47" x14ac:dyDescent="0.2">
      <c r="AS51" s="52" t="str">
        <f>IF(COUNTA('Labour relations used'!B49)=0,"",'Labour relations used'!B49)</f>
        <v/>
      </c>
      <c r="AT51" s="52" t="str">
        <f>IF(COUNTA('Labour relations used'!Q49)=0,"",'Labour relations used'!Q49)</f>
        <v/>
      </c>
      <c r="AU51" s="52" t="str">
        <f>IF(COUNTA(Sources!A49)=0,"",Sources!A49)</f>
        <v/>
      </c>
    </row>
    <row r="52" spans="45:47" x14ac:dyDescent="0.2">
      <c r="AS52" s="52" t="str">
        <f>IF(COUNTA('Labour relations used'!B50)=0,"",'Labour relations used'!B50)</f>
        <v/>
      </c>
      <c r="AT52" s="52" t="str">
        <f>IF(COUNTA('Labour relations used'!Q50)=0,"",'Labour relations used'!Q50)</f>
        <v/>
      </c>
      <c r="AU52" s="52" t="str">
        <f>IF(COUNTA(Sources!A50)=0,"",Sources!A50)</f>
        <v/>
      </c>
    </row>
    <row r="53" spans="45:47" x14ac:dyDescent="0.2">
      <c r="AS53" s="52" t="str">
        <f>IF(COUNTA('Labour relations used'!B51)=0,"",'Labour relations used'!B51)</f>
        <v/>
      </c>
      <c r="AT53" s="52" t="str">
        <f>IF(COUNTA('Labour relations used'!Q51)=0,"",'Labour relations used'!Q51)</f>
        <v/>
      </c>
      <c r="AU53" s="52" t="str">
        <f>IF(COUNTA(Sources!A51)=0,"",Sources!A51)</f>
        <v/>
      </c>
    </row>
    <row r="54" spans="45:47" x14ac:dyDescent="0.2">
      <c r="AS54" s="52" t="str">
        <f>IF(COUNTA('Labour relations used'!B52)=0,"",'Labour relations used'!B52)</f>
        <v/>
      </c>
      <c r="AT54" s="52" t="str">
        <f>IF(COUNTA('Labour relations used'!Q52)=0,"",'Labour relations used'!Q52)</f>
        <v/>
      </c>
      <c r="AU54" s="52" t="str">
        <f>IF(COUNTA(Sources!A52)=0,"",Sources!A52)</f>
        <v/>
      </c>
    </row>
    <row r="55" spans="45:47" x14ac:dyDescent="0.2">
      <c r="AS55" s="52" t="str">
        <f>IF(COUNTA('Labour relations used'!B53)=0,"",'Labour relations used'!B53)</f>
        <v/>
      </c>
      <c r="AT55" s="52" t="str">
        <f>IF(COUNTA('Labour relations used'!Q53)=0,"",'Labour relations used'!Q53)</f>
        <v/>
      </c>
      <c r="AU55" s="52" t="str">
        <f>IF(COUNTA(Sources!A53)=0,"",Sources!A53)</f>
        <v/>
      </c>
    </row>
    <row r="56" spans="45:47" x14ac:dyDescent="0.2">
      <c r="AS56" s="52" t="str">
        <f>IF(COUNTA('Labour relations used'!B54)=0,"",'Labour relations used'!B54)</f>
        <v/>
      </c>
      <c r="AT56" s="52" t="str">
        <f>IF(COUNTA('Labour relations used'!Q54)=0,"",'Labour relations used'!Q54)</f>
        <v/>
      </c>
      <c r="AU56" s="52" t="str">
        <f>IF(COUNTA(Sources!A54)=0,"",Sources!A54)</f>
        <v/>
      </c>
    </row>
    <row r="57" spans="45:47" x14ac:dyDescent="0.2">
      <c r="AS57" s="52" t="str">
        <f>IF(COUNTA('Labour relations used'!B55)=0,"",'Labour relations used'!B55)</f>
        <v/>
      </c>
      <c r="AT57" s="52" t="str">
        <f>IF(COUNTA('Labour relations used'!Q55)=0,"",'Labour relations used'!Q55)</f>
        <v/>
      </c>
      <c r="AU57" s="52" t="str">
        <f>IF(COUNTA(Sources!A55)=0,"",Sources!A55)</f>
        <v/>
      </c>
    </row>
    <row r="58" spans="45:47" x14ac:dyDescent="0.2">
      <c r="AS58" s="52" t="str">
        <f>IF(COUNTA('Labour relations used'!B56)=0,"",'Labour relations used'!B56)</f>
        <v/>
      </c>
      <c r="AT58" s="52" t="str">
        <f>IF(COUNTA('Labour relations used'!Q56)=0,"",'Labour relations used'!Q56)</f>
        <v/>
      </c>
      <c r="AU58" s="52" t="str">
        <f>IF(COUNTA(Sources!A56)=0,"",Sources!A56)</f>
        <v/>
      </c>
    </row>
    <row r="59" spans="45:47" x14ac:dyDescent="0.2">
      <c r="AS59" s="52" t="str">
        <f>IF(COUNTA('Labour relations used'!B57)=0,"",'Labour relations used'!B57)</f>
        <v/>
      </c>
      <c r="AT59" s="52" t="str">
        <f>IF(COUNTA('Labour relations used'!Q57)=0,"",'Labour relations used'!Q57)</f>
        <v/>
      </c>
      <c r="AU59" s="52" t="str">
        <f>IF(COUNTA(Sources!A57)=0,"",Sources!A57)</f>
        <v/>
      </c>
    </row>
    <row r="60" spans="45:47" x14ac:dyDescent="0.2">
      <c r="AS60" s="52" t="str">
        <f>IF(COUNTA('Labour relations used'!B58)=0,"",'Labour relations used'!B58)</f>
        <v/>
      </c>
      <c r="AT60" s="52" t="str">
        <f>IF(COUNTA('Labour relations used'!Q58)=0,"",'Labour relations used'!Q58)</f>
        <v/>
      </c>
      <c r="AU60" s="52" t="str">
        <f>IF(COUNTA(Sources!A58)=0,"",Sources!A58)</f>
        <v/>
      </c>
    </row>
    <row r="61" spans="45:47" x14ac:dyDescent="0.2">
      <c r="AS61" s="52" t="str">
        <f>IF(COUNTA('Labour relations used'!B59)=0,"",'Labour relations used'!B59)</f>
        <v/>
      </c>
      <c r="AT61" s="52" t="str">
        <f>IF(COUNTA('Labour relations used'!Q59)=0,"",'Labour relations used'!Q59)</f>
        <v/>
      </c>
      <c r="AU61" s="52" t="str">
        <f>IF(COUNTA(Sources!A59)=0,"",Sources!A59)</f>
        <v/>
      </c>
    </row>
  </sheetData>
  <sheetProtection sheet="1" objects="1" scenarios="1"/>
  <protectedRanges>
    <protectedRange sqref="A4:AN65536" name="Data"/>
  </protectedRanges>
  <conditionalFormatting sqref="E4:E34">
    <cfRule type="cellIs" dxfId="28" priority="47" operator="notBetween">
      <formula>0</formula>
      <formula>2020</formula>
    </cfRule>
  </conditionalFormatting>
  <conditionalFormatting sqref="L4:L34">
    <cfRule type="expression" dxfId="27" priority="13">
      <formula>OR(AND(L4&lt;0,NOT(L4=-99999998)),ISTEXT(L4))</formula>
    </cfRule>
  </conditionalFormatting>
  <conditionalFormatting sqref="M4:N34">
    <cfRule type="cellIs" dxfId="26" priority="45" operator="notBetween">
      <formula>-1</formula>
      <formula>100000000000000</formula>
    </cfRule>
  </conditionalFormatting>
  <conditionalFormatting sqref="R4:R34">
    <cfRule type="cellIs" dxfId="25" priority="43" operator="notBetween">
      <formula>0</formula>
      <formula>98</formula>
    </cfRule>
  </conditionalFormatting>
  <conditionalFormatting sqref="S4:S34">
    <cfRule type="cellIs" dxfId="24" priority="42" operator="notBetween">
      <formula>1</formula>
      <formula>99</formula>
    </cfRule>
  </conditionalFormatting>
  <conditionalFormatting sqref="AE4:AE34">
    <cfRule type="expression" dxfId="23" priority="41">
      <formula>NOT(IFERROR(VLOOKUP(AE4,AU:AU,1,FALSE),FALSE))</formula>
    </cfRule>
  </conditionalFormatting>
  <conditionalFormatting sqref="AI4:AI34 AK4:AK34 AM4:AM34">
    <cfRule type="cellIs" dxfId="22" priority="37" operator="notBetween">
      <formula>0</formula>
      <formula>1</formula>
    </cfRule>
  </conditionalFormatting>
  <conditionalFormatting sqref="AN4:AN34 W4:W34 U4:U34 J4:K34 H4:H34 Y4:AD34">
    <cfRule type="expression" dxfId="21" priority="32">
      <formula>NOT(ISTEXT(H4))</formula>
    </cfRule>
  </conditionalFormatting>
  <conditionalFormatting sqref="I4:I34">
    <cfRule type="expression" dxfId="20" priority="20">
      <formula>NOT(OR(I4="Y",I4="N",I4="NA"))</formula>
    </cfRule>
  </conditionalFormatting>
  <conditionalFormatting sqref="O4:O34">
    <cfRule type="expression" dxfId="19" priority="19">
      <formula>NOT(OR(O4="A",O4="C",O4="E"))</formula>
    </cfRule>
  </conditionalFormatting>
  <conditionalFormatting sqref="P4:P34">
    <cfRule type="expression" dxfId="18" priority="18">
      <formula>NOT(OR(P4="T",P4="M",P4="F",P4="U"))</formula>
    </cfRule>
  </conditionalFormatting>
  <conditionalFormatting sqref="Q4:Q34">
    <cfRule type="expression" dxfId="17" priority="17">
      <formula>NOT(OR(Q4="M",Q4="S",Q4="W",Q4="D",Q4="T",Q4="U"))</formula>
    </cfRule>
  </conditionalFormatting>
  <conditionalFormatting sqref="T4:T34">
    <cfRule type="expression" dxfId="16" priority="16">
      <formula>NOT(OR(T4="P",T4="L",T4="Pa",T4="Pc",T4="Pd",T4="Pj",T4="Pac",T4="Pad",T4="Paj",T4="La",T4="Lc",T4="Ld",T4="Lj",T4="Lac",T4="Lad",T4="Laj"))</formula>
    </cfRule>
  </conditionalFormatting>
  <conditionalFormatting sqref="X4:X34">
    <cfRule type="expression" dxfId="15" priority="14">
      <formula>NOT(OR(AND(X4&gt;=10,X4&lt;=999),X4="NA"))</formula>
    </cfRule>
  </conditionalFormatting>
  <conditionalFormatting sqref="B4:AN34">
    <cfRule type="expression" dxfId="14" priority="1">
      <formula>IF(OR(B4=-1,B4="NA",B4=-99999998),TRUE,FALSE)</formula>
    </cfRule>
    <cfRule type="containsBlanks" dxfId="13" priority="3">
      <formula>LEN(TRIM(B4))=0</formula>
    </cfRule>
  </conditionalFormatting>
  <conditionalFormatting sqref="AI4:AI34 AK4:AK34 AM4:AM34">
    <cfRule type="expression" dxfId="12" priority="12">
      <formula>IF(AH4="NA",NOT(AI4=0),IF(COUNTA(AH4)=1,OR(AI4=0,NOT(($AI4+$AK4+$AM4)=1))))</formula>
    </cfRule>
  </conditionalFormatting>
  <conditionalFormatting sqref="C4:D34 F4:G34">
    <cfRule type="cellIs" dxfId="11" priority="11" operator="notEqual">
      <formula>-1</formula>
    </cfRule>
  </conditionalFormatting>
  <conditionalFormatting sqref="A4:A34">
    <cfRule type="notContainsBlanks" dxfId="10" priority="9">
      <formula>LEN(TRIM(A4))&gt;0</formula>
    </cfRule>
  </conditionalFormatting>
  <conditionalFormatting sqref="AL4:AL34">
    <cfRule type="expression" dxfId="9" priority="33">
      <formula>IF(AJ4="NA",NOT(AL4="NA"),NOT(OR(AL4="NA",IFERROR(VLOOKUP(AL4,AS:AS,1,FALSE),FALSE))))</formula>
    </cfRule>
  </conditionalFormatting>
  <conditionalFormatting sqref="V4:V34">
    <cfRule type="expression" dxfId="8" priority="15">
      <formula>NOT(OR(V4="NA",IFERROR(VLOOKUP(V4,AT:AT,1,FALSE),FALSE)))</formula>
    </cfRule>
  </conditionalFormatting>
  <conditionalFormatting sqref="AH4:AH34">
    <cfRule type="expression" dxfId="7" priority="40">
      <formula>NOT(OR(AH4="NA",IFERROR(VLOOKUP(AH4,AS:AS,1,FALSE),FALSE)))</formula>
    </cfRule>
  </conditionalFormatting>
  <conditionalFormatting sqref="AJ4:AJ34">
    <cfRule type="expression" dxfId="6" priority="34">
      <formula>IF(AH4="NA",NOT(AJ4="NA"),NOT(OR(AJ4="NA",IFERROR(VLOOKUP(AJ4,AS:AS,1,FALSE),FALSE))))</formula>
    </cfRule>
  </conditionalFormatting>
  <conditionalFormatting sqref="B4:B34">
    <cfRule type="duplicateValues" dxfId="5" priority="206"/>
    <cfRule type="cellIs" dxfId="4" priority="207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A44" sqref="A44:XFD44"/>
    </sheetView>
  </sheetViews>
  <sheetFormatPr defaultRowHeight="11.25" x14ac:dyDescent="0.15"/>
  <cols>
    <col min="1" max="1" width="9.140625" style="55"/>
    <col min="2" max="2" width="13.7109375" style="10" bestFit="1" customWidth="1"/>
    <col min="3" max="16" width="9.140625" style="55"/>
    <col min="17" max="17" width="9.140625" style="12"/>
    <col min="18" max="16384" width="9.140625" style="55"/>
  </cols>
  <sheetData>
    <row r="1" spans="1:17" x14ac:dyDescent="0.15">
      <c r="A1" s="54" t="s">
        <v>4</v>
      </c>
      <c r="B1" s="9"/>
      <c r="Q1" s="11"/>
    </row>
    <row r="2" spans="1:17" x14ac:dyDescent="0.15">
      <c r="A2" s="55" t="s">
        <v>101</v>
      </c>
    </row>
    <row r="3" spans="1:17" x14ac:dyDescent="0.15">
      <c r="A3" s="55" t="s">
        <v>3</v>
      </c>
    </row>
    <row r="5" spans="1:17" x14ac:dyDescent="0.15">
      <c r="O5" s="56" t="s">
        <v>20</v>
      </c>
    </row>
    <row r="6" spans="1:17" x14ac:dyDescent="0.15">
      <c r="O6" s="55" t="s">
        <v>23</v>
      </c>
    </row>
    <row r="7" spans="1:17" x14ac:dyDescent="0.15">
      <c r="B7" s="10">
        <v>-1</v>
      </c>
      <c r="C7" s="55" t="s">
        <v>100</v>
      </c>
    </row>
    <row r="8" spans="1:17" x14ac:dyDescent="0.15">
      <c r="B8" s="10">
        <v>1</v>
      </c>
      <c r="C8" s="55" t="s">
        <v>5</v>
      </c>
      <c r="Q8" s="12">
        <v>0</v>
      </c>
    </row>
    <row r="9" spans="1:17" x14ac:dyDescent="0.15">
      <c r="B9" s="10">
        <v>2</v>
      </c>
      <c r="C9" s="55" t="s">
        <v>6</v>
      </c>
      <c r="Q9" s="12">
        <v>1</v>
      </c>
    </row>
    <row r="10" spans="1:17" x14ac:dyDescent="0.15">
      <c r="B10" s="10">
        <v>3</v>
      </c>
      <c r="C10" s="55" t="s">
        <v>7</v>
      </c>
      <c r="Q10" s="12">
        <v>2</v>
      </c>
    </row>
    <row r="11" spans="1:17" x14ac:dyDescent="0.15">
      <c r="B11" s="10">
        <v>4</v>
      </c>
      <c r="C11" s="55" t="s">
        <v>8</v>
      </c>
      <c r="Q11" s="12">
        <v>3</v>
      </c>
    </row>
    <row r="12" spans="1:17" x14ac:dyDescent="0.15">
      <c r="B12" s="10" t="s">
        <v>97</v>
      </c>
      <c r="C12" s="55" t="s">
        <v>108</v>
      </c>
      <c r="Q12" s="12">
        <v>4</v>
      </c>
    </row>
    <row r="13" spans="1:17" x14ac:dyDescent="0.15">
      <c r="B13" s="10" t="s">
        <v>96</v>
      </c>
      <c r="C13" s="55" t="s">
        <v>109</v>
      </c>
      <c r="Q13" s="12">
        <v>5</v>
      </c>
    </row>
    <row r="14" spans="1:17" x14ac:dyDescent="0.15">
      <c r="B14" s="10">
        <v>6</v>
      </c>
      <c r="C14" s="55" t="s">
        <v>110</v>
      </c>
      <c r="Q14" s="12">
        <v>6</v>
      </c>
    </row>
    <row r="15" spans="1:17" x14ac:dyDescent="0.15">
      <c r="B15" s="10">
        <v>7</v>
      </c>
      <c r="C15" s="55" t="s">
        <v>111</v>
      </c>
      <c r="Q15" s="12">
        <v>7</v>
      </c>
    </row>
    <row r="16" spans="1:17" x14ac:dyDescent="0.15">
      <c r="B16" s="10">
        <v>8</v>
      </c>
      <c r="C16" s="55" t="s">
        <v>112</v>
      </c>
      <c r="Q16" s="12">
        <v>8</v>
      </c>
    </row>
    <row r="17" spans="2:17" x14ac:dyDescent="0.15">
      <c r="B17" s="10">
        <v>9</v>
      </c>
      <c r="C17" s="55" t="s">
        <v>9</v>
      </c>
      <c r="Q17" s="12">
        <v>9</v>
      </c>
    </row>
    <row r="18" spans="2:17" x14ac:dyDescent="0.15">
      <c r="B18" s="10">
        <v>10</v>
      </c>
      <c r="C18" s="55" t="s">
        <v>10</v>
      </c>
      <c r="Q18" s="12" t="s">
        <v>21</v>
      </c>
    </row>
    <row r="19" spans="2:17" x14ac:dyDescent="0.15">
      <c r="B19" s="10">
        <v>11</v>
      </c>
      <c r="C19" s="55" t="s">
        <v>11</v>
      </c>
      <c r="Q19" s="12" t="s">
        <v>22</v>
      </c>
    </row>
    <row r="20" spans="2:17" x14ac:dyDescent="0.15">
      <c r="B20" s="10">
        <v>12</v>
      </c>
      <c r="C20" s="55" t="s">
        <v>12</v>
      </c>
      <c r="Q20" s="12" t="s">
        <v>47</v>
      </c>
    </row>
    <row r="21" spans="2:17" x14ac:dyDescent="0.15">
      <c r="B21" s="10">
        <v>13</v>
      </c>
      <c r="C21" s="55" t="s">
        <v>13</v>
      </c>
      <c r="Q21" s="61" t="s">
        <v>153</v>
      </c>
    </row>
    <row r="22" spans="2:17" x14ac:dyDescent="0.15">
      <c r="B22" s="10">
        <v>14</v>
      </c>
      <c r="C22" s="55" t="s">
        <v>113</v>
      </c>
      <c r="Q22" s="61" t="s">
        <v>154</v>
      </c>
    </row>
    <row r="23" spans="2:17" x14ac:dyDescent="0.15">
      <c r="B23" s="10">
        <v>141</v>
      </c>
      <c r="C23" s="55" t="s">
        <v>14</v>
      </c>
    </row>
    <row r="24" spans="2:17" x14ac:dyDescent="0.15">
      <c r="B24" s="10">
        <v>142</v>
      </c>
      <c r="C24" s="55" t="s">
        <v>15</v>
      </c>
    </row>
    <row r="25" spans="2:17" x14ac:dyDescent="0.15">
      <c r="B25" s="10">
        <v>143</v>
      </c>
      <c r="C25" s="55" t="s">
        <v>16</v>
      </c>
    </row>
    <row r="26" spans="2:17" x14ac:dyDescent="0.15">
      <c r="B26" s="10">
        <v>15</v>
      </c>
      <c r="C26" s="55" t="s">
        <v>114</v>
      </c>
    </row>
    <row r="27" spans="2:17" x14ac:dyDescent="0.15">
      <c r="B27" s="10">
        <v>16</v>
      </c>
      <c r="C27" s="55" t="s">
        <v>115</v>
      </c>
    </row>
    <row r="28" spans="2:17" x14ac:dyDescent="0.15">
      <c r="B28" s="10">
        <v>17</v>
      </c>
      <c r="C28" s="55" t="s">
        <v>116</v>
      </c>
    </row>
    <row r="29" spans="2:17" x14ac:dyDescent="0.15">
      <c r="B29" s="10">
        <v>171</v>
      </c>
      <c r="C29" s="55" t="s">
        <v>117</v>
      </c>
    </row>
    <row r="30" spans="2:17" x14ac:dyDescent="0.15">
      <c r="B30" s="10">
        <v>172</v>
      </c>
      <c r="C30" s="55" t="s">
        <v>118</v>
      </c>
    </row>
    <row r="31" spans="2:17" x14ac:dyDescent="0.15">
      <c r="B31" s="10">
        <v>18</v>
      </c>
      <c r="C31" s="55" t="s">
        <v>119</v>
      </c>
    </row>
    <row r="32" spans="2:17" x14ac:dyDescent="0.15">
      <c r="B32" s="10">
        <v>181</v>
      </c>
      <c r="C32" s="55" t="s">
        <v>17</v>
      </c>
    </row>
    <row r="33" spans="2:3" x14ac:dyDescent="0.15">
      <c r="B33" s="10">
        <v>182</v>
      </c>
      <c r="C33" s="55" t="s">
        <v>18</v>
      </c>
    </row>
    <row r="34" spans="2:3" x14ac:dyDescent="0.15">
      <c r="B34" s="10">
        <v>183</v>
      </c>
      <c r="C34" s="55" t="s">
        <v>19</v>
      </c>
    </row>
    <row r="36" spans="2:3" x14ac:dyDescent="0.15">
      <c r="B36" s="10">
        <v>12013</v>
      </c>
      <c r="C36" s="55" t="s">
        <v>105</v>
      </c>
    </row>
    <row r="37" spans="2:3" x14ac:dyDescent="0.15">
      <c r="B37" s="10">
        <v>12014</v>
      </c>
      <c r="C37" s="55" t="s">
        <v>102</v>
      </c>
    </row>
    <row r="38" spans="2:3" x14ac:dyDescent="0.15">
      <c r="B38" s="10">
        <v>12018</v>
      </c>
      <c r="C38" s="55" t="s">
        <v>102</v>
      </c>
    </row>
    <row r="39" spans="2:3" x14ac:dyDescent="0.15">
      <c r="B39" s="10">
        <v>13014</v>
      </c>
      <c r="C39" s="55" t="s">
        <v>107</v>
      </c>
    </row>
    <row r="40" spans="2:3" x14ac:dyDescent="0.15">
      <c r="B40" s="10">
        <v>14018</v>
      </c>
      <c r="C40" s="55" t="s">
        <v>102</v>
      </c>
    </row>
    <row r="41" spans="2:3" x14ac:dyDescent="0.15">
      <c r="B41" s="10">
        <v>12013014</v>
      </c>
      <c r="C41" s="55" t="s">
        <v>106</v>
      </c>
    </row>
    <row r="42" spans="2:3" x14ac:dyDescent="0.15">
      <c r="B42" s="10">
        <v>12014018</v>
      </c>
      <c r="C42" s="55" t="s">
        <v>102</v>
      </c>
    </row>
    <row r="43" spans="2:3" x14ac:dyDescent="0.15">
      <c r="B43" s="10" t="s">
        <v>98</v>
      </c>
      <c r="C43" s="55" t="s">
        <v>103</v>
      </c>
    </row>
    <row r="44" spans="2:3" x14ac:dyDescent="0.15">
      <c r="B44" s="10" t="s">
        <v>99</v>
      </c>
      <c r="C44" s="55" t="s">
        <v>104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F5" sqref="F5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8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120</v>
      </c>
      <c r="C4" s="26" t="s">
        <v>121</v>
      </c>
      <c r="D4" s="43" t="s">
        <v>122</v>
      </c>
      <c r="E4" s="43">
        <v>0</v>
      </c>
      <c r="F4" s="43"/>
    </row>
    <row r="5" spans="1:6" x14ac:dyDescent="0.2">
      <c r="A5" s="6">
        <v>7</v>
      </c>
      <c r="B5" s="43" t="s">
        <v>123</v>
      </c>
      <c r="C5" s="26" t="s">
        <v>124</v>
      </c>
      <c r="D5" s="43" t="s">
        <v>125</v>
      </c>
      <c r="E5" s="43"/>
      <c r="F5" s="43" t="s">
        <v>126</v>
      </c>
    </row>
    <row r="6" spans="1:6" x14ac:dyDescent="0.2">
      <c r="A6" s="6"/>
      <c r="B6" s="5"/>
      <c r="C6" s="26"/>
      <c r="D6" s="5"/>
      <c r="E6" s="5"/>
      <c r="F6" s="5"/>
    </row>
    <row r="7" spans="1:6" x14ac:dyDescent="0.2">
      <c r="A7" s="6"/>
      <c r="B7" s="5"/>
      <c r="C7" s="26"/>
      <c r="D7" s="5"/>
      <c r="E7" s="5"/>
      <c r="F7" s="5"/>
    </row>
    <row r="8" spans="1:6" x14ac:dyDescent="0.2">
      <c r="A8" s="6"/>
      <c r="B8" s="5"/>
      <c r="C8" s="26"/>
      <c r="D8" s="5"/>
      <c r="E8" s="5"/>
      <c r="F8" s="5"/>
    </row>
    <row r="9" spans="1:6" x14ac:dyDescent="0.2">
      <c r="A9" s="6"/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2014-03-18T16:18:06Z</dcterms:modified>
</cp:coreProperties>
</file>