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Documents\GitHub\labrel\data\Java\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<sst xmlns="http://schemas.openxmlformats.org/spreadsheetml/2006/main" count="740" uniqueCount="173">
  <si>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</si>
  <si>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</si>
  <si>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</si>
  <si>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</si>
  <si>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</si>
  <si>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</si>
  <si>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</si>
  <si>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</si>
  <si>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</si>
  <si>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</si>
  <si>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</si>
  <si>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</si>
  <si>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</si>
  <si>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</si>
  <si>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</si>
  <si>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</si>
  <si>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</si>
  <si>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</si>
  <si>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</si>
  <si>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</si>
  <si>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</si>
  <si>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</si>
  <si>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</si>
  <si>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</si>
  <si>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</si>
  <si>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</si>
  <si>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</si>
  <si>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</si>
  <si>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</si>
  <si>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</si>
  <si>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</si>
  <si>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</si>
  <si>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</si>
  <si>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</si>
  <si>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</si>
  <si>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</si>
  <si>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</si>
  <si>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</si>
  <si>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</si>
  <si>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</si>
  <si>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</si>
  <si>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</si>
  <si>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</si>
  <si>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</si>
  <si>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</si>
  <si>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</si>
  <si>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</si>
  <si>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</si>
  <si>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</si>
  <si>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</si>
  <si>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</si>
  <si>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</si>
  <si>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</si>
  <si>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</si>
  <si>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</si>
  <si>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</si>
  <si>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</si>
  <si>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</si>
  <si>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</si>
  <si>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</si>
  <si>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</si>
  <si>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</si>
  <si>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</si>
  <si>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</si>
  <si>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</si>
  <si>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</si>
  <si>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</si>
  <si>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</si>
  <si>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</si>
  <si>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</si>
  <si>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</si>
  <si>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</si>
  <si>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</si>
  <si>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</si>
  <si>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</si>
  <si>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</si>
  <si>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</si>
  <si>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</si>
  <si>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</si>
  <si>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</si>
  <si>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</si>
  <si>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</si>
  <si>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</si>
  <si>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</si>
  <si>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</si>
  <si>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</si>
  <si>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</si>
  <si>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</si>
  <si>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</si>
  <si>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</si>
  <si>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</si>
  <si>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</si>
  <si>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</si>
  <si>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</si>
  <si>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</si>
  <si>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</si>
  <si>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</si>
  <si>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</si>
  <si>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</si>
  <si>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</si>
  <si>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</si>
  <si>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</si>
  <si>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</si>
  <si>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</si>
  <si>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</si>
  <si>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</si>
  <si>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</si>
  <si>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</si>
  <si>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</si>
  <si>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</si>
  <si>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</si>
  <si>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</si>
  <si>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</si>
  <si>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</si>
  <si>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</si>
  <si>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</si>
  <si>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</si>
  <si>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</si>
  <si>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</si>
  <si>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</si>
  <si>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</si>
  <si>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</si>
  <si>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</si>
  <si>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</si>
  <si>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</si>
  <si>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</si>
  <si>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</si>
  <si>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</si>
  <si>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</si>
  <si>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</si>
  <si>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</si>
  <si>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</si>
  <si>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Raffles,  T.S. Sir</t>
  </si>
  <si>
    <t>The History of Java</t>
  </si>
  <si>
    <t>Kuala Lumpur, 1978; first print  1815</t>
  </si>
  <si>
    <t>Boomgaard, P.</t>
  </si>
  <si>
    <t>Children of the Colonial State</t>
  </si>
  <si>
    <t>Free University Press, 1989</t>
  </si>
  <si>
    <t>Combination of 1 and 2</t>
  </si>
  <si>
    <t>Van Leeuwen, B.</t>
  </si>
  <si>
    <t>Human Capital and Economic Growth in India, Indonesia, and Japan: A quantitative analysis, 1890-2000</t>
  </si>
  <si>
    <t>http://www.basvanleeuwen.net/Papers.htm; LvdV: Titel proefschrift aangevuld</t>
  </si>
  <si>
    <t>Koloniaal Verslag 1907</t>
  </si>
  <si>
    <t>Java</t>
  </si>
  <si>
    <t>Indonesia</t>
  </si>
  <si>
    <t>E</t>
  </si>
  <si>
    <t>U</t>
  </si>
  <si>
    <t>M</t>
  </si>
  <si>
    <t>F</t>
  </si>
  <si>
    <t>S</t>
  </si>
  <si>
    <t>Landowning farmers</t>
  </si>
  <si>
    <t>Javanese</t>
  </si>
  <si>
    <t>Kin of landowning farmers (except spinsters for the market)</t>
  </si>
  <si>
    <t>Women and children</t>
  </si>
  <si>
    <t>Sharecroppers dependents</t>
  </si>
  <si>
    <t>Spouses of farmers who spin for the market</t>
  </si>
  <si>
    <t>Construction</t>
  </si>
  <si>
    <t>Other Industries</t>
  </si>
  <si>
    <t>Textile workshops</t>
  </si>
  <si>
    <t>Fishing</t>
  </si>
  <si>
    <t>Shopkeepers</t>
  </si>
  <si>
    <t>Textile, construction, other industries and shipping</t>
  </si>
  <si>
    <t>Shipping</t>
  </si>
  <si>
    <t>Sugal mills</t>
  </si>
  <si>
    <t>Javanes/Chinese</t>
  </si>
  <si>
    <t>VOC ships sailors</t>
  </si>
  <si>
    <t>VOC military Ambon</t>
  </si>
  <si>
    <t>Ambonese</t>
  </si>
  <si>
    <t>Slaves (VOC Batavia, VOC other location, slaves or pawns of Javanese rulers)</t>
  </si>
  <si>
    <t>Priests and teachers</t>
  </si>
  <si>
    <t>Administrators</t>
  </si>
  <si>
    <t>Spouses and other members of the household working for the market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</si>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</sst>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K29" sqref="K29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32</v>
      </c>
      <c r="C4" s="43">
        <v>-1</v>
      </c>
      <c r="D4" s="43">
        <v>-1</v>
      </c>
      <c r="E4" s="43">
        <v>1650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143</v>
      </c>
      <c r="K4" s="26" t="s">
        <v>144</v>
      </c>
      <c r="L4" s="44">
        <v>3500000</v>
      </c>
      <c r="M4" s="43">
        <v>-1</v>
      </c>
      <c r="N4" s="43">
        <v>-1</v>
      </c>
      <c r="O4" s="43" t="s">
        <v>145</v>
      </c>
      <c r="P4" s="43" t="s">
        <v>146</v>
      </c>
      <c r="Q4" s="6" t="s">
        <v>146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1000</v>
      </c>
      <c r="AF4" s="43" t="s">
        <v>0</v>
      </c>
      <c r="AG4" s="43" t="s">
        <v>0</v>
      </c>
      <c r="AH4" s="43" t="s">
        <v>0</v>
      </c>
      <c r="AI4" s="45">
        <v>0</v>
      </c>
      <c r="AJ4" s="43" t="s">
        <v>0</v>
      </c>
      <c r="AK4" s="45">
        <v>0</v>
      </c>
      <c r="AL4" s="43" t="s">
        <v>0</v>
      </c>
      <c r="AM4" s="45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33</v>
      </c>
      <c r="C5" s="43">
        <v>-1</v>
      </c>
      <c r="D5" s="43">
        <v>-1</v>
      </c>
      <c r="E5" s="43">
        <v>1650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143</v>
      </c>
      <c r="K5" s="26" t="s">
        <v>144</v>
      </c>
      <c r="L5" s="44">
        <v>1609000</v>
      </c>
      <c r="M5" s="43">
        <v>-1</v>
      </c>
      <c r="N5" s="43">
        <v>-1</v>
      </c>
      <c r="O5" s="43" t="s">
        <v>145</v>
      </c>
      <c r="P5" s="6" t="s">
        <v>147</v>
      </c>
      <c r="Q5" s="6" t="s">
        <v>146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1000</v>
      </c>
      <c r="AF5" s="43" t="s">
        <v>0</v>
      </c>
      <c r="AG5" s="6" t="s">
        <v>0</v>
      </c>
      <c r="AH5" s="43" t="s">
        <v>0</v>
      </c>
      <c r="AI5" s="45">
        <v>0</v>
      </c>
      <c r="AJ5" s="43" t="s">
        <v>0</v>
      </c>
      <c r="AK5" s="45">
        <v>0</v>
      </c>
      <c r="AL5" s="43" t="s">
        <v>0</v>
      </c>
      <c r="AM5" s="45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34</v>
      </c>
      <c r="C6" s="43">
        <v>-1</v>
      </c>
      <c r="D6" s="43">
        <v>-1</v>
      </c>
      <c r="E6" s="43">
        <v>1650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143</v>
      </c>
      <c r="K6" s="26" t="s">
        <v>144</v>
      </c>
      <c r="L6" s="44">
        <v>1891000</v>
      </c>
      <c r="M6" s="43">
        <v>-1</v>
      </c>
      <c r="N6" s="43">
        <v>-1</v>
      </c>
      <c r="O6" s="43" t="s">
        <v>145</v>
      </c>
      <c r="P6" s="6" t="s">
        <v>148</v>
      </c>
      <c r="Q6" s="6" t="s">
        <v>146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1000</v>
      </c>
      <c r="AF6" s="43" t="s">
        <v>0</v>
      </c>
      <c r="AG6" s="6" t="s">
        <v>0</v>
      </c>
      <c r="AH6" s="43" t="s">
        <v>0</v>
      </c>
      <c r="AI6" s="45">
        <v>0</v>
      </c>
      <c r="AJ6" s="43" t="s">
        <v>0</v>
      </c>
      <c r="AK6" s="45">
        <v>0</v>
      </c>
      <c r="AL6" s="43" t="s">
        <v>0</v>
      </c>
      <c r="AM6" s="45">
        <v>0</v>
      </c>
      <c r="AN6" s="26" t="s">
        <v>0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35</v>
      </c>
      <c r="C7" s="43">
        <v>-1</v>
      </c>
      <c r="D7" s="43">
        <v>-1</v>
      </c>
      <c r="E7" s="43">
        <v>1650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143</v>
      </c>
      <c r="K7" s="26" t="s">
        <v>144</v>
      </c>
      <c r="L7" s="44">
        <v>525000</v>
      </c>
      <c r="M7" s="43">
        <v>-1</v>
      </c>
      <c r="N7" s="43">
        <v>-1</v>
      </c>
      <c r="O7" s="43" t="s">
        <v>145</v>
      </c>
      <c r="P7" s="6" t="s">
        <v>146</v>
      </c>
      <c r="Q7" s="6" t="s">
        <v>149</v>
      </c>
      <c r="R7" s="43">
        <v>0</v>
      </c>
      <c r="S7" s="43">
        <v>6</v>
      </c>
      <c r="T7" s="43" t="s">
        <v>172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1000</v>
      </c>
      <c r="AF7" s="43" t="s">
        <v>0</v>
      </c>
      <c r="AG7" s="6" t="s">
        <v>0</v>
      </c>
      <c r="AH7" s="43">
        <v>1</v>
      </c>
      <c r="AI7" s="58">
        <v>1</v>
      </c>
      <c r="AJ7" s="43" t="s">
        <v>0</v>
      </c>
      <c r="AK7" s="45">
        <v>0</v>
      </c>
      <c r="AL7" s="43" t="s">
        <v>0</v>
      </c>
      <c r="AM7" s="45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36</v>
      </c>
      <c r="C8" s="43">
        <v>-1</v>
      </c>
      <c r="D8" s="43">
        <v>-1</v>
      </c>
      <c r="E8" s="43">
        <v>1650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143</v>
      </c>
      <c r="K8" s="26" t="s">
        <v>144</v>
      </c>
      <c r="L8" s="44">
        <v>2975000</v>
      </c>
      <c r="M8" s="43">
        <v>-1</v>
      </c>
      <c r="N8" s="43">
        <v>-1</v>
      </c>
      <c r="O8" s="43" t="s">
        <v>145</v>
      </c>
      <c r="P8" s="6" t="s">
        <v>146</v>
      </c>
      <c r="Q8" s="6" t="s">
        <v>146</v>
      </c>
      <c r="R8" s="43">
        <v>7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1000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45">
        <v>0</v>
      </c>
      <c r="AL8" s="43" t="s">
        <v>0</v>
      </c>
      <c r="AM8" s="45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37</v>
      </c>
      <c r="C9" s="43">
        <v>-1</v>
      </c>
      <c r="D9" s="43">
        <v>-1</v>
      </c>
      <c r="E9" s="43">
        <v>1650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143</v>
      </c>
      <c r="K9" s="26" t="s">
        <v>144</v>
      </c>
      <c r="L9" s="44">
        <v>320907</v>
      </c>
      <c r="M9" s="43">
        <v>-1</v>
      </c>
      <c r="N9" s="43">
        <v>-1</v>
      </c>
      <c r="O9" s="43" t="s">
        <v>145</v>
      </c>
      <c r="P9" s="6" t="s">
        <v>147</v>
      </c>
      <c r="Q9" s="6" t="s">
        <v>146</v>
      </c>
      <c r="R9" s="43">
        <v>7</v>
      </c>
      <c r="S9" s="43">
        <v>99</v>
      </c>
      <c r="T9" s="43" t="s">
        <v>172</v>
      </c>
      <c r="U9" s="26" t="s">
        <v>150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151</v>
      </c>
      <c r="AB9" s="26" t="s">
        <v>0</v>
      </c>
      <c r="AC9" s="26" t="s">
        <v>0</v>
      </c>
      <c r="AD9" s="26" t="s">
        <v>0</v>
      </c>
      <c r="AE9" s="43">
        <v>1000</v>
      </c>
      <c r="AF9" s="43" t="s">
        <v>0</v>
      </c>
      <c r="AG9" s="6" t="s">
        <v>0</v>
      </c>
      <c r="AH9" s="43">
        <v>4</v>
      </c>
      <c r="AI9" s="58">
        <v>1</v>
      </c>
      <c r="AJ9" s="43" t="s">
        <v>0</v>
      </c>
      <c r="AK9" s="45">
        <v>0</v>
      </c>
      <c r="AL9" s="43" t="s">
        <v>0</v>
      </c>
      <c r="AM9" s="45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>
        <f>IF(COUNTA(Sources!A9)=0,"",Sources!A9)</f>
        <v>1000</v>
      </c>
    </row>
    <row r="10" spans="1:47" x14ac:dyDescent="0.2">
      <c r="B10" s="43">
        <v>38</v>
      </c>
      <c r="C10" s="43">
        <v>-1</v>
      </c>
      <c r="D10" s="43">
        <v>-1</v>
      </c>
      <c r="E10" s="43">
        <v>1650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143</v>
      </c>
      <c r="K10" s="26" t="s">
        <v>144</v>
      </c>
      <c r="L10" s="44">
        <v>872465</v>
      </c>
      <c r="M10" s="43">
        <v>-1</v>
      </c>
      <c r="N10" s="43">
        <v>-1</v>
      </c>
      <c r="O10" s="43" t="s">
        <v>145</v>
      </c>
      <c r="P10" s="6" t="s">
        <v>1</v>
      </c>
      <c r="Q10" s="6" t="s">
        <v>146</v>
      </c>
      <c r="R10" s="43">
        <v>7</v>
      </c>
      <c r="S10" s="43">
        <v>99</v>
      </c>
      <c r="T10" s="43" t="s">
        <v>172</v>
      </c>
      <c r="U10" s="26" t="s">
        <v>152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151</v>
      </c>
      <c r="AB10" s="26" t="s">
        <v>0</v>
      </c>
      <c r="AC10" s="26" t="s">
        <v>0</v>
      </c>
      <c r="AD10" s="26" t="s">
        <v>0</v>
      </c>
      <c r="AE10" s="43">
        <v>1000</v>
      </c>
      <c r="AF10" s="43" t="s">
        <v>0</v>
      </c>
      <c r="AG10" s="6" t="s">
        <v>0</v>
      </c>
      <c r="AH10" s="43">
        <v>5</v>
      </c>
      <c r="AI10" s="58">
        <v>1</v>
      </c>
      <c r="AJ10" s="43" t="s">
        <v>0</v>
      </c>
      <c r="AK10" s="45">
        <v>0</v>
      </c>
      <c r="AL10" s="43" t="s">
        <v>0</v>
      </c>
      <c r="AM10" s="45">
        <v>0</v>
      </c>
      <c r="AN10" s="26" t="s">
        <v>153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 t="str">
        <f>IF(COUNTA(Sources!A10)=0,"",Sources!A10)</f>
        <v/>
      </c>
    </row>
    <row r="11" spans="1:47" x14ac:dyDescent="0.2">
      <c r="B11" s="43">
        <v>39</v>
      </c>
      <c r="C11" s="43">
        <v>-1</v>
      </c>
      <c r="D11" s="43">
        <v>-1</v>
      </c>
      <c r="E11" s="43">
        <v>1650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143</v>
      </c>
      <c r="K11" s="26" t="s">
        <v>144</v>
      </c>
      <c r="L11" s="44">
        <v>1193372</v>
      </c>
      <c r="M11" s="43">
        <v>-1</v>
      </c>
      <c r="N11" s="43">
        <v>-1</v>
      </c>
      <c r="O11" s="43" t="s">
        <v>145</v>
      </c>
      <c r="P11" s="6" t="s">
        <v>147</v>
      </c>
      <c r="Q11" s="6" t="s">
        <v>146</v>
      </c>
      <c r="R11" s="43">
        <v>7</v>
      </c>
      <c r="S11" s="43">
        <v>99</v>
      </c>
      <c r="T11" s="43" t="s">
        <v>172</v>
      </c>
      <c r="U11" s="26" t="s">
        <v>154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151</v>
      </c>
      <c r="AB11" s="26" t="s">
        <v>0</v>
      </c>
      <c r="AC11" s="26" t="s">
        <v>0</v>
      </c>
      <c r="AD11" s="26" t="s">
        <v>0</v>
      </c>
      <c r="AE11" s="43">
        <v>1000</v>
      </c>
      <c r="AF11" s="43" t="s">
        <v>0</v>
      </c>
      <c r="AG11" s="6" t="s">
        <v>0</v>
      </c>
      <c r="AH11" s="43">
        <v>14</v>
      </c>
      <c r="AI11" s="58">
        <v>1</v>
      </c>
      <c r="AJ11" s="43" t="s">
        <v>0</v>
      </c>
      <c r="AK11" s="45">
        <v>0</v>
      </c>
      <c r="AL11" s="43" t="s">
        <v>0</v>
      </c>
      <c r="AM11" s="45">
        <v>0</v>
      </c>
      <c r="AN11" s="26" t="s">
        <v>0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 t="str">
        <f>IF(COUNTA(Sources!A11)=0,"",Sources!A11)</f>
        <v/>
      </c>
    </row>
    <row r="12" spans="1:47" x14ac:dyDescent="0.2">
      <c r="B12" s="43">
        <v>40</v>
      </c>
      <c r="C12" s="43">
        <v>-1</v>
      </c>
      <c r="D12" s="43">
        <v>-1</v>
      </c>
      <c r="E12" s="43">
        <v>1650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143</v>
      </c>
      <c r="K12" s="26" t="s">
        <v>144</v>
      </c>
      <c r="L12" s="44">
        <v>48000</v>
      </c>
      <c r="M12" s="43">
        <v>-1</v>
      </c>
      <c r="N12" s="43">
        <v>-1</v>
      </c>
      <c r="O12" s="43" t="s">
        <v>145</v>
      </c>
      <c r="P12" s="6" t="s">
        <v>148</v>
      </c>
      <c r="Q12" s="6" t="s">
        <v>146</v>
      </c>
      <c r="R12" s="43">
        <v>7</v>
      </c>
      <c r="S12" s="43">
        <v>99</v>
      </c>
      <c r="T12" s="43" t="s">
        <v>172</v>
      </c>
      <c r="U12" s="26" t="s">
        <v>155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151</v>
      </c>
      <c r="AB12" s="26" t="s">
        <v>0</v>
      </c>
      <c r="AC12" s="26" t="s">
        <v>0</v>
      </c>
      <c r="AD12" s="26" t="s">
        <v>0</v>
      </c>
      <c r="AE12" s="43">
        <v>1000</v>
      </c>
      <c r="AF12" s="43" t="s">
        <v>0</v>
      </c>
      <c r="AG12" s="6" t="s">
        <v>0</v>
      </c>
      <c r="AH12" s="43">
        <v>12</v>
      </c>
      <c r="AI12" s="58">
        <v>1</v>
      </c>
      <c r="AJ12" s="43" t="s">
        <v>0</v>
      </c>
      <c r="AK12" s="45">
        <v>0</v>
      </c>
      <c r="AL12" s="43" t="s">
        <v>0</v>
      </c>
      <c r="AM12" s="45">
        <v>0</v>
      </c>
      <c r="AN12" s="26" t="s">
        <v>0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 t="str">
        <f>IF(COUNTA(Sources!A12)=0,"",Sources!A12)</f>
        <v/>
      </c>
    </row>
    <row r="13" spans="1:47" x14ac:dyDescent="0.2">
      <c r="B13" s="43">
        <v>41</v>
      </c>
      <c r="C13" s="43">
        <v>-1</v>
      </c>
      <c r="D13" s="43">
        <v>-1</v>
      </c>
      <c r="E13" s="43">
        <v>1650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143</v>
      </c>
      <c r="K13" s="26" t="s">
        <v>144</v>
      </c>
      <c r="L13" s="44">
        <v>9880</v>
      </c>
      <c r="M13" s="43">
        <v>-1</v>
      </c>
      <c r="N13" s="43">
        <v>-1</v>
      </c>
      <c r="O13" s="43" t="s">
        <v>145</v>
      </c>
      <c r="P13" s="6" t="s">
        <v>147</v>
      </c>
      <c r="Q13" s="6" t="s">
        <v>146</v>
      </c>
      <c r="R13" s="43">
        <v>7</v>
      </c>
      <c r="S13" s="43">
        <v>99</v>
      </c>
      <c r="T13" s="43" t="s">
        <v>172</v>
      </c>
      <c r="U13" s="26" t="s">
        <v>156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151</v>
      </c>
      <c r="AB13" s="26" t="s">
        <v>0</v>
      </c>
      <c r="AC13" s="26" t="s">
        <v>0</v>
      </c>
      <c r="AD13" s="26" t="s">
        <v>0</v>
      </c>
      <c r="AE13" s="43">
        <v>1000</v>
      </c>
      <c r="AF13" s="43" t="s">
        <v>0</v>
      </c>
      <c r="AG13" s="6" t="s">
        <v>0</v>
      </c>
      <c r="AH13" s="43">
        <v>14</v>
      </c>
      <c r="AI13" s="58">
        <v>1</v>
      </c>
      <c r="AJ13" s="43" t="s">
        <v>0</v>
      </c>
      <c r="AK13" s="45">
        <v>0</v>
      </c>
      <c r="AL13" s="43" t="s">
        <v>0</v>
      </c>
      <c r="AM13" s="45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42</v>
      </c>
      <c r="C14" s="43">
        <v>-1</v>
      </c>
      <c r="D14" s="43">
        <v>-1</v>
      </c>
      <c r="E14" s="43">
        <v>1650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143</v>
      </c>
      <c r="K14" s="26" t="s">
        <v>144</v>
      </c>
      <c r="L14" s="44">
        <v>22800</v>
      </c>
      <c r="M14" s="43">
        <v>-1</v>
      </c>
      <c r="N14" s="43">
        <v>-1</v>
      </c>
      <c r="O14" s="43" t="s">
        <v>145</v>
      </c>
      <c r="P14" s="6" t="s">
        <v>1</v>
      </c>
      <c r="Q14" s="6" t="s">
        <v>146</v>
      </c>
      <c r="R14" s="43">
        <v>7</v>
      </c>
      <c r="S14" s="43">
        <v>99</v>
      </c>
      <c r="T14" s="43" t="s">
        <v>172</v>
      </c>
      <c r="U14" s="26" t="s">
        <v>157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151</v>
      </c>
      <c r="AB14" s="26" t="s">
        <v>0</v>
      </c>
      <c r="AC14" s="26" t="s">
        <v>0</v>
      </c>
      <c r="AD14" s="26" t="s">
        <v>0</v>
      </c>
      <c r="AE14" s="43">
        <v>1000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45">
        <v>0</v>
      </c>
      <c r="AL14" s="43" t="s">
        <v>0</v>
      </c>
      <c r="AM14" s="45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43</v>
      </c>
      <c r="C15" s="43">
        <v>-1</v>
      </c>
      <c r="D15" s="43">
        <v>-1</v>
      </c>
      <c r="E15" s="43">
        <v>1650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143</v>
      </c>
      <c r="K15" s="26" t="s">
        <v>144</v>
      </c>
      <c r="L15" s="44">
        <v>3697</v>
      </c>
      <c r="M15" s="43">
        <v>-1</v>
      </c>
      <c r="N15" s="43">
        <v>-1</v>
      </c>
      <c r="O15" s="43" t="s">
        <v>145</v>
      </c>
      <c r="P15" s="6" t="s">
        <v>148</v>
      </c>
      <c r="Q15" s="6" t="s">
        <v>146</v>
      </c>
      <c r="R15" s="43">
        <v>7</v>
      </c>
      <c r="S15" s="43">
        <v>99</v>
      </c>
      <c r="T15" s="43" t="s">
        <v>172</v>
      </c>
      <c r="U15" s="26" t="s">
        <v>158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151</v>
      </c>
      <c r="AB15" s="26" t="s">
        <v>0</v>
      </c>
      <c r="AC15" s="26" t="s">
        <v>0</v>
      </c>
      <c r="AD15" s="26" t="s">
        <v>0</v>
      </c>
      <c r="AE15" s="43">
        <v>1000</v>
      </c>
      <c r="AF15" s="43" t="s">
        <v>0</v>
      </c>
      <c r="AG15" s="6" t="s">
        <v>0</v>
      </c>
      <c r="AH15" s="43">
        <v>14</v>
      </c>
      <c r="AI15" s="58">
        <v>1</v>
      </c>
      <c r="AJ15" s="43" t="s">
        <v>0</v>
      </c>
      <c r="AK15" s="45">
        <v>0</v>
      </c>
      <c r="AL15" s="43" t="s">
        <v>0</v>
      </c>
      <c r="AM15" s="45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44</v>
      </c>
      <c r="C16" s="43">
        <v>-1</v>
      </c>
      <c r="D16" s="43">
        <v>-1</v>
      </c>
      <c r="E16" s="43">
        <v>1650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143</v>
      </c>
      <c r="K16" s="26" t="s">
        <v>144</v>
      </c>
      <c r="L16" s="44">
        <v>3049</v>
      </c>
      <c r="M16" s="43">
        <v>-1</v>
      </c>
      <c r="N16" s="43">
        <v>-1</v>
      </c>
      <c r="O16" s="43" t="s">
        <v>145</v>
      </c>
      <c r="P16" s="6" t="s">
        <v>147</v>
      </c>
      <c r="Q16" s="6" t="s">
        <v>146</v>
      </c>
      <c r="R16" s="43">
        <v>7</v>
      </c>
      <c r="S16" s="43">
        <v>99</v>
      </c>
      <c r="T16" s="43" t="s">
        <v>172</v>
      </c>
      <c r="U16" s="26" t="s">
        <v>158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151</v>
      </c>
      <c r="AB16" s="26" t="s">
        <v>0</v>
      </c>
      <c r="AC16" s="26" t="s">
        <v>0</v>
      </c>
      <c r="AD16" s="26" t="s">
        <v>0</v>
      </c>
      <c r="AE16" s="43">
        <v>1000</v>
      </c>
      <c r="AF16" s="43" t="s">
        <v>0</v>
      </c>
      <c r="AG16" s="6" t="s">
        <v>0</v>
      </c>
      <c r="AH16" s="43">
        <v>14</v>
      </c>
      <c r="AI16" s="58">
        <v>1</v>
      </c>
      <c r="AJ16" s="43" t="s">
        <v>0</v>
      </c>
      <c r="AK16" s="45">
        <v>0</v>
      </c>
      <c r="AL16" s="43" t="s">
        <v>0</v>
      </c>
      <c r="AM16" s="45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45</v>
      </c>
      <c r="C17" s="43">
        <v>-1</v>
      </c>
      <c r="D17" s="43">
        <v>-1</v>
      </c>
      <c r="E17" s="43">
        <v>1650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143</v>
      </c>
      <c r="K17" s="26" t="s">
        <v>144</v>
      </c>
      <c r="L17" s="44">
        <v>89250</v>
      </c>
      <c r="M17" s="43">
        <v>-1</v>
      </c>
      <c r="N17" s="43">
        <v>-1</v>
      </c>
      <c r="O17" s="43" t="s">
        <v>145</v>
      </c>
      <c r="P17" s="6" t="s">
        <v>147</v>
      </c>
      <c r="Q17" s="6" t="s">
        <v>146</v>
      </c>
      <c r="R17" s="43">
        <v>7</v>
      </c>
      <c r="S17" s="43">
        <v>99</v>
      </c>
      <c r="T17" s="43" t="s">
        <v>172</v>
      </c>
      <c r="U17" s="26" t="s">
        <v>159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151</v>
      </c>
      <c r="AB17" s="26" t="s">
        <v>0</v>
      </c>
      <c r="AC17" s="26" t="s">
        <v>0</v>
      </c>
      <c r="AD17" s="26" t="s">
        <v>0</v>
      </c>
      <c r="AE17" s="43">
        <v>1000</v>
      </c>
      <c r="AF17" s="43" t="s">
        <v>0</v>
      </c>
      <c r="AG17" s="6" t="s">
        <v>0</v>
      </c>
      <c r="AH17" s="43">
        <v>12</v>
      </c>
      <c r="AI17" s="58">
        <v>1</v>
      </c>
      <c r="AJ17" s="43" t="s">
        <v>0</v>
      </c>
      <c r="AK17" s="45">
        <v>0</v>
      </c>
      <c r="AL17" s="43" t="s">
        <v>0</v>
      </c>
      <c r="AM17" s="45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46</v>
      </c>
      <c r="C18" s="43">
        <v>-1</v>
      </c>
      <c r="D18" s="43">
        <v>-1</v>
      </c>
      <c r="E18" s="43">
        <v>1650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143</v>
      </c>
      <c r="K18" s="26" t="s">
        <v>144</v>
      </c>
      <c r="L18" s="44">
        <v>26775</v>
      </c>
      <c r="M18" s="43">
        <v>-1</v>
      </c>
      <c r="N18" s="43">
        <v>-1</v>
      </c>
      <c r="O18" s="43" t="s">
        <v>145</v>
      </c>
      <c r="P18" s="6" t="s">
        <v>147</v>
      </c>
      <c r="Q18" s="6" t="s">
        <v>146</v>
      </c>
      <c r="R18" s="43">
        <v>7</v>
      </c>
      <c r="S18" s="43">
        <v>99</v>
      </c>
      <c r="T18" s="43" t="s">
        <v>172</v>
      </c>
      <c r="U18" s="26" t="s">
        <v>160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151</v>
      </c>
      <c r="AB18" s="26" t="s">
        <v>0</v>
      </c>
      <c r="AC18" s="26" t="s">
        <v>0</v>
      </c>
      <c r="AD18" s="26" t="s">
        <v>0</v>
      </c>
      <c r="AE18" s="43">
        <v>1000</v>
      </c>
      <c r="AF18" s="43" t="s">
        <v>0</v>
      </c>
      <c r="AG18" s="6" t="s">
        <v>0</v>
      </c>
      <c r="AH18" s="43">
        <v>12</v>
      </c>
      <c r="AI18" s="58">
        <v>1</v>
      </c>
      <c r="AJ18" s="43" t="s">
        <v>0</v>
      </c>
      <c r="AK18" s="45">
        <v>0</v>
      </c>
      <c r="AL18" s="43" t="s">
        <v>0</v>
      </c>
      <c r="AM18" s="45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47</v>
      </c>
      <c r="C19" s="43">
        <v>-1</v>
      </c>
      <c r="D19" s="43">
        <v>-1</v>
      </c>
      <c r="E19" s="43">
        <v>1650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143</v>
      </c>
      <c r="K19" s="26" t="s">
        <v>144</v>
      </c>
      <c r="L19" s="44">
        <v>4075</v>
      </c>
      <c r="M19" s="43">
        <v>-1</v>
      </c>
      <c r="N19" s="43">
        <v>-1</v>
      </c>
      <c r="O19" s="43" t="s">
        <v>145</v>
      </c>
      <c r="P19" s="6" t="s">
        <v>1</v>
      </c>
      <c r="Q19" s="6" t="s">
        <v>146</v>
      </c>
      <c r="R19" s="43">
        <v>7</v>
      </c>
      <c r="S19" s="43">
        <v>99</v>
      </c>
      <c r="T19" s="43" t="s">
        <v>172</v>
      </c>
      <c r="U19" s="26" t="s">
        <v>161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1000</v>
      </c>
      <c r="AF19" s="43" t="s">
        <v>0</v>
      </c>
      <c r="AG19" s="57" t="s">
        <v>0</v>
      </c>
      <c r="AH19" s="43">
        <v>13</v>
      </c>
      <c r="AI19" s="58">
        <v>1</v>
      </c>
      <c r="AJ19" s="43" t="s">
        <v>0</v>
      </c>
      <c r="AK19" s="45">
        <v>0</v>
      </c>
      <c r="AL19" s="43" t="s">
        <v>0</v>
      </c>
      <c r="AM19" s="45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48</v>
      </c>
      <c r="C20" s="43">
        <v>-1</v>
      </c>
      <c r="D20" s="43">
        <v>-1</v>
      </c>
      <c r="E20" s="43">
        <v>1650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143</v>
      </c>
      <c r="K20" s="26" t="s">
        <v>144</v>
      </c>
      <c r="L20" s="44">
        <v>38000</v>
      </c>
      <c r="M20" s="43">
        <v>-1</v>
      </c>
      <c r="N20" s="43">
        <v>-1</v>
      </c>
      <c r="O20" s="43" t="s">
        <v>145</v>
      </c>
      <c r="P20" s="6" t="s">
        <v>147</v>
      </c>
      <c r="Q20" s="6" t="s">
        <v>146</v>
      </c>
      <c r="R20" s="43">
        <v>7</v>
      </c>
      <c r="S20" s="43">
        <v>99</v>
      </c>
      <c r="T20" s="43" t="s">
        <v>172</v>
      </c>
      <c r="U20" s="26" t="s">
        <v>162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151</v>
      </c>
      <c r="AB20" s="26" t="s">
        <v>0</v>
      </c>
      <c r="AC20" s="26" t="s">
        <v>0</v>
      </c>
      <c r="AD20" s="26" t="s">
        <v>0</v>
      </c>
      <c r="AE20" s="43">
        <v>1000</v>
      </c>
      <c r="AF20" s="43" t="s">
        <v>0</v>
      </c>
      <c r="AG20" s="6" t="s">
        <v>0</v>
      </c>
      <c r="AH20" s="43">
        <v>14</v>
      </c>
      <c r="AI20" s="58">
        <v>1</v>
      </c>
      <c r="AJ20" s="43" t="s">
        <v>0</v>
      </c>
      <c r="AK20" s="45">
        <v>0</v>
      </c>
      <c r="AL20" s="43" t="s">
        <v>0</v>
      </c>
      <c r="AM20" s="45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49</v>
      </c>
      <c r="C21" s="43">
        <v>-1</v>
      </c>
      <c r="D21" s="43">
        <v>-1</v>
      </c>
      <c r="E21" s="43">
        <v>1650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143</v>
      </c>
      <c r="K21" s="26" t="s">
        <v>144</v>
      </c>
      <c r="L21" s="44">
        <v>3600</v>
      </c>
      <c r="M21" s="43">
        <v>-1</v>
      </c>
      <c r="N21" s="43">
        <v>-1</v>
      </c>
      <c r="O21" s="43" t="s">
        <v>145</v>
      </c>
      <c r="P21" s="6" t="s">
        <v>147</v>
      </c>
      <c r="Q21" s="6" t="s">
        <v>146</v>
      </c>
      <c r="R21" s="43">
        <v>7</v>
      </c>
      <c r="S21" s="43">
        <v>99</v>
      </c>
      <c r="T21" s="43" t="s">
        <v>172</v>
      </c>
      <c r="U21" s="26" t="s">
        <v>163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164</v>
      </c>
      <c r="AB21" s="26" t="s">
        <v>0</v>
      </c>
      <c r="AC21" s="26" t="s">
        <v>0</v>
      </c>
      <c r="AD21" s="26" t="s">
        <v>0</v>
      </c>
      <c r="AE21" s="43">
        <v>1000</v>
      </c>
      <c r="AF21" s="43" t="s">
        <v>0</v>
      </c>
      <c r="AG21" s="6" t="s">
        <v>0</v>
      </c>
      <c r="AH21" s="43">
        <v>14</v>
      </c>
      <c r="AI21" s="58">
        <v>1</v>
      </c>
      <c r="AJ21" s="43" t="s">
        <v>0</v>
      </c>
      <c r="AK21" s="45">
        <v>0</v>
      </c>
      <c r="AL21" s="43" t="s">
        <v>0</v>
      </c>
      <c r="AM21" s="45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50</v>
      </c>
      <c r="C22" s="43">
        <v>-1</v>
      </c>
      <c r="D22" s="43">
        <v>-1</v>
      </c>
      <c r="E22" s="43">
        <v>1650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143</v>
      </c>
      <c r="K22" s="26" t="s">
        <v>144</v>
      </c>
      <c r="L22" s="44">
        <v>400</v>
      </c>
      <c r="M22" s="43">
        <v>-1</v>
      </c>
      <c r="N22" s="43">
        <v>-1</v>
      </c>
      <c r="O22" s="43" t="s">
        <v>145</v>
      </c>
      <c r="P22" s="6" t="s">
        <v>147</v>
      </c>
      <c r="Q22" s="6" t="s">
        <v>146</v>
      </c>
      <c r="R22" s="43">
        <v>7</v>
      </c>
      <c r="S22" s="43">
        <v>99</v>
      </c>
      <c r="T22" s="43" t="s">
        <v>172</v>
      </c>
      <c r="U22" s="26" t="s">
        <v>165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151</v>
      </c>
      <c r="AB22" s="26" t="s">
        <v>0</v>
      </c>
      <c r="AC22" s="26" t="s">
        <v>0</v>
      </c>
      <c r="AD22" s="26" t="s">
        <v>0</v>
      </c>
      <c r="AE22" s="43">
        <v>1000</v>
      </c>
      <c r="AF22" s="43" t="s">
        <v>0</v>
      </c>
      <c r="AG22" s="6" t="s">
        <v>0</v>
      </c>
      <c r="AH22" s="43">
        <v>14</v>
      </c>
      <c r="AI22" s="58">
        <v>1</v>
      </c>
      <c r="AJ22" s="43" t="s">
        <v>0</v>
      </c>
      <c r="AK22" s="45">
        <v>0</v>
      </c>
      <c r="AL22" s="43" t="s">
        <v>0</v>
      </c>
      <c r="AM22" s="45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51</v>
      </c>
      <c r="C23" s="43">
        <v>-1</v>
      </c>
      <c r="D23" s="43">
        <v>-1</v>
      </c>
      <c r="E23" s="43">
        <v>1650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143</v>
      </c>
      <c r="K23" s="26" t="s">
        <v>144</v>
      </c>
      <c r="L23" s="44">
        <v>2500</v>
      </c>
      <c r="M23" s="43">
        <v>-1</v>
      </c>
      <c r="N23" s="43">
        <v>-1</v>
      </c>
      <c r="O23" s="43" t="s">
        <v>145</v>
      </c>
      <c r="P23" s="6" t="s">
        <v>147</v>
      </c>
      <c r="Q23" s="6" t="s">
        <v>146</v>
      </c>
      <c r="R23" s="43">
        <v>7</v>
      </c>
      <c r="S23" s="43">
        <v>99</v>
      </c>
      <c r="T23" s="43" t="s">
        <v>172</v>
      </c>
      <c r="U23" s="26" t="s">
        <v>166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167</v>
      </c>
      <c r="AB23" s="26" t="s">
        <v>0</v>
      </c>
      <c r="AC23" s="26" t="s">
        <v>0</v>
      </c>
      <c r="AD23" s="26" t="s">
        <v>0</v>
      </c>
      <c r="AE23" s="43">
        <v>1000</v>
      </c>
      <c r="AF23" s="43" t="s">
        <v>0</v>
      </c>
      <c r="AG23" s="6" t="s">
        <v>0</v>
      </c>
      <c r="AH23" s="43">
        <v>14</v>
      </c>
      <c r="AI23" s="58">
        <v>1</v>
      </c>
      <c r="AJ23" s="43" t="s">
        <v>0</v>
      </c>
      <c r="AK23" s="45">
        <v>0</v>
      </c>
      <c r="AL23" s="43" t="s">
        <v>0</v>
      </c>
      <c r="AM23" s="45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52</v>
      </c>
      <c r="C24" s="43">
        <v>-1</v>
      </c>
      <c r="D24" s="43">
        <v>-1</v>
      </c>
      <c r="E24" s="43">
        <v>1650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143</v>
      </c>
      <c r="K24" s="26" t="s">
        <v>144</v>
      </c>
      <c r="L24" s="44">
        <v>23000</v>
      </c>
      <c r="M24" s="43">
        <v>-1</v>
      </c>
      <c r="N24" s="43">
        <v>-1</v>
      </c>
      <c r="O24" s="43" t="s">
        <v>145</v>
      </c>
      <c r="P24" s="6" t="s">
        <v>1</v>
      </c>
      <c r="Q24" s="6" t="s">
        <v>146</v>
      </c>
      <c r="R24" s="43">
        <v>0</v>
      </c>
      <c r="S24" s="43">
        <v>99</v>
      </c>
      <c r="T24" s="43" t="s">
        <v>172</v>
      </c>
      <c r="U24" s="26" t="s">
        <v>168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151</v>
      </c>
      <c r="AB24" s="26" t="s">
        <v>0</v>
      </c>
      <c r="AC24" s="26" t="s">
        <v>0</v>
      </c>
      <c r="AD24" s="26" t="s">
        <v>0</v>
      </c>
      <c r="AE24" s="43">
        <v>1000</v>
      </c>
      <c r="AF24" s="43" t="s">
        <v>0</v>
      </c>
      <c r="AG24" s="6" t="s">
        <v>0</v>
      </c>
      <c r="AH24" s="43">
        <v>17</v>
      </c>
      <c r="AI24" s="58">
        <v>1</v>
      </c>
      <c r="AJ24" s="43" t="s">
        <v>0</v>
      </c>
      <c r="AK24" s="45">
        <v>0</v>
      </c>
      <c r="AL24" s="43" t="s">
        <v>0</v>
      </c>
      <c r="AM24" s="45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53</v>
      </c>
      <c r="C25" s="43">
        <v>-1</v>
      </c>
      <c r="D25" s="43">
        <v>-1</v>
      </c>
      <c r="E25" s="43">
        <v>1650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143</v>
      </c>
      <c r="K25" s="26" t="s">
        <v>144</v>
      </c>
      <c r="L25" s="44">
        <v>9600</v>
      </c>
      <c r="M25" s="43">
        <v>-1</v>
      </c>
      <c r="N25" s="43">
        <v>-1</v>
      </c>
      <c r="O25" s="43" t="s">
        <v>145</v>
      </c>
      <c r="P25" s="6" t="s">
        <v>147</v>
      </c>
      <c r="Q25" s="6" t="s">
        <v>146</v>
      </c>
      <c r="R25" s="43">
        <v>7</v>
      </c>
      <c r="S25" s="43">
        <v>99</v>
      </c>
      <c r="T25" s="43" t="s">
        <v>172</v>
      </c>
      <c r="U25" s="26" t="s">
        <v>169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151</v>
      </c>
      <c r="AB25" s="26" t="s">
        <v>0</v>
      </c>
      <c r="AC25" s="26" t="s">
        <v>0</v>
      </c>
      <c r="AD25" s="26" t="s">
        <v>0</v>
      </c>
      <c r="AE25" s="43">
        <v>1000</v>
      </c>
      <c r="AF25" s="43" t="s">
        <v>0</v>
      </c>
      <c r="AG25" s="6" t="s">
        <v>0</v>
      </c>
      <c r="AH25" s="43">
        <v>18</v>
      </c>
      <c r="AI25" s="58">
        <v>1</v>
      </c>
      <c r="AJ25" s="43" t="s">
        <v>0</v>
      </c>
      <c r="AK25" s="45">
        <v>0</v>
      </c>
      <c r="AL25" s="43" t="s">
        <v>0</v>
      </c>
      <c r="AM25" s="45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54</v>
      </c>
      <c r="C26" s="43">
        <v>-1</v>
      </c>
      <c r="D26" s="43">
        <v>-1</v>
      </c>
      <c r="E26" s="43">
        <v>1650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143</v>
      </c>
      <c r="K26" s="26" t="s">
        <v>144</v>
      </c>
      <c r="L26" s="44">
        <v>23200</v>
      </c>
      <c r="M26" s="43">
        <v>-1</v>
      </c>
      <c r="N26" s="43">
        <v>-1</v>
      </c>
      <c r="O26" s="43" t="s">
        <v>145</v>
      </c>
      <c r="P26" s="6" t="s">
        <v>1</v>
      </c>
      <c r="Q26" s="6" t="s">
        <v>146</v>
      </c>
      <c r="R26" s="43">
        <v>7</v>
      </c>
      <c r="S26" s="43">
        <v>99</v>
      </c>
      <c r="T26" s="43" t="s">
        <v>172</v>
      </c>
      <c r="U26" s="26" t="s">
        <v>170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151</v>
      </c>
      <c r="AB26" s="26" t="s">
        <v>0</v>
      </c>
      <c r="AC26" s="26" t="s">
        <v>0</v>
      </c>
      <c r="AD26" s="26" t="s">
        <v>0</v>
      </c>
      <c r="AE26" s="43">
        <v>1000</v>
      </c>
      <c r="AF26" s="43" t="s">
        <v>0</v>
      </c>
      <c r="AG26" s="6" t="s">
        <v>0</v>
      </c>
      <c r="AH26" s="43">
        <v>18</v>
      </c>
      <c r="AI26" s="58">
        <v>1</v>
      </c>
      <c r="AJ26" s="43" t="s">
        <v>0</v>
      </c>
      <c r="AK26" s="45">
        <v>0</v>
      </c>
      <c r="AL26" s="43" t="s">
        <v>0</v>
      </c>
      <c r="AM26" s="45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113</v>
      </c>
      <c r="C27" s="43">
        <v>-1</v>
      </c>
      <c r="D27" s="43">
        <v>-1</v>
      </c>
      <c r="E27" s="43">
        <v>1650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143</v>
      </c>
      <c r="K27" s="26" t="s">
        <v>144</v>
      </c>
      <c r="L27" s="44">
        <v>413255</v>
      </c>
      <c r="M27" s="43">
        <v>-1</v>
      </c>
      <c r="N27" s="43">
        <v>-1</v>
      </c>
      <c r="O27" s="43" t="s">
        <v>145</v>
      </c>
      <c r="P27" s="6" t="s">
        <v>1</v>
      </c>
      <c r="Q27" s="6" t="s">
        <v>146</v>
      </c>
      <c r="R27" s="43">
        <v>7</v>
      </c>
      <c r="S27" s="43">
        <v>99</v>
      </c>
      <c r="T27" s="43" t="s">
        <v>172</v>
      </c>
      <c r="U27" s="26" t="s">
        <v>171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151</v>
      </c>
      <c r="AB27" s="26" t="s">
        <v>0</v>
      </c>
      <c r="AC27" s="26" t="s">
        <v>0</v>
      </c>
      <c r="AD27" s="26" t="s">
        <v>0</v>
      </c>
      <c r="AE27" s="43">
        <v>1000</v>
      </c>
      <c r="AF27" s="43" t="s">
        <v>0</v>
      </c>
      <c r="AG27" s="6" t="s">
        <v>0</v>
      </c>
      <c r="AH27" s="43">
        <v>14</v>
      </c>
      <c r="AI27" s="58">
        <v>1</v>
      </c>
      <c r="AJ27" s="43" t="s">
        <v>0</v>
      </c>
      <c r="AK27" s="45">
        <v>0</v>
      </c>
      <c r="AL27" s="43" t="s">
        <v>0</v>
      </c>
      <c r="AM27" s="45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45:47" x14ac:dyDescent="0.2"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45:47" x14ac:dyDescent="0.2"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45:47" x14ac:dyDescent="0.2"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45:47" x14ac:dyDescent="0.2"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45:47" x14ac:dyDescent="0.2"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45:47" x14ac:dyDescent="0.2"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45:47" x14ac:dyDescent="0.2"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45:47" x14ac:dyDescent="0.2"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45:47" x14ac:dyDescent="0.2"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45:47" x14ac:dyDescent="0.2"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45:47" x14ac:dyDescent="0.2"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45:47" x14ac:dyDescent="0.2"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45:47" x14ac:dyDescent="0.2"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45:47" x14ac:dyDescent="0.2"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45:47" x14ac:dyDescent="0.2"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45:47" x14ac:dyDescent="0.2"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45:47" x14ac:dyDescent="0.2"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45:47" x14ac:dyDescent="0.2"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45:47" x14ac:dyDescent="0.2"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45:47" x14ac:dyDescent="0.2"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45:47" x14ac:dyDescent="0.2"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45:47" x14ac:dyDescent="0.2"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45:47" x14ac:dyDescent="0.2"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45:47" x14ac:dyDescent="0.2"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45:47" x14ac:dyDescent="0.2"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45:47" x14ac:dyDescent="0.2"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45:47" x14ac:dyDescent="0.2"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45:47" x14ac:dyDescent="0.2"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45:47" x14ac:dyDescent="0.2"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45:47" x14ac:dyDescent="0.2"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45:47" x14ac:dyDescent="0.2"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45:47" x14ac:dyDescent="0.2"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45:47" x14ac:dyDescent="0.2"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45:47" x14ac:dyDescent="0.2"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45:47" x14ac:dyDescent="0.2"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45:47" x14ac:dyDescent="0.2"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45:47" x14ac:dyDescent="0.2"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45:47" x14ac:dyDescent="0.2"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45:47" x14ac:dyDescent="0.2"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45:47" x14ac:dyDescent="0.2"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45:47" x14ac:dyDescent="0.2"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45:47" x14ac:dyDescent="0.2"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45:47" x14ac:dyDescent="0.2"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45:47" x14ac:dyDescent="0.2"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45:47" x14ac:dyDescent="0.2"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45:47" x14ac:dyDescent="0.2"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45:47" x14ac:dyDescent="0.2"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45:47" x14ac:dyDescent="0.2"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45:47" x14ac:dyDescent="0.2"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45:47" x14ac:dyDescent="0.2"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45:47" x14ac:dyDescent="0.2"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45:47" x14ac:dyDescent="0.2"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45:47" x14ac:dyDescent="0.2"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45:47" x14ac:dyDescent="0.2"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45:47" x14ac:dyDescent="0.2"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45:47" x14ac:dyDescent="0.2"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45:47" x14ac:dyDescent="0.2"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45:47" x14ac:dyDescent="0.2"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45:47" x14ac:dyDescent="0.2"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45:47" x14ac:dyDescent="0.2"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45:47" x14ac:dyDescent="0.2"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45:47" x14ac:dyDescent="0.2"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45:47" x14ac:dyDescent="0.2"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45:47" x14ac:dyDescent="0.2"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45:47" x14ac:dyDescent="0.2"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45:47" x14ac:dyDescent="0.2"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45:47" x14ac:dyDescent="0.2"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45:47" x14ac:dyDescent="0.2"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45:47" x14ac:dyDescent="0.2"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45:47" x14ac:dyDescent="0.2"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45:47" x14ac:dyDescent="0.2"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45:47" x14ac:dyDescent="0.2"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45:47" x14ac:dyDescent="0.2"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45:47" x14ac:dyDescent="0.2"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45:47" x14ac:dyDescent="0.2"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45:47" x14ac:dyDescent="0.2"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45:47" x14ac:dyDescent="0.2"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45:47" x14ac:dyDescent="0.2"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45:47" x14ac:dyDescent="0.2"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45:47" x14ac:dyDescent="0.2"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45:47" x14ac:dyDescent="0.2"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45:47" x14ac:dyDescent="0.2"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45:47" x14ac:dyDescent="0.2"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45:47" x14ac:dyDescent="0.2"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45:47" x14ac:dyDescent="0.2"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45:47" x14ac:dyDescent="0.2"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45:47" x14ac:dyDescent="0.2"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45:47" x14ac:dyDescent="0.2"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45:47" x14ac:dyDescent="0.2"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45:47" x14ac:dyDescent="0.2"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45:47" x14ac:dyDescent="0.2"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45:47" x14ac:dyDescent="0.2"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45:47" x14ac:dyDescent="0.2"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45:47" x14ac:dyDescent="0.2"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45:47" x14ac:dyDescent="0.2"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45:47" x14ac:dyDescent="0.2"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45:47" x14ac:dyDescent="0.2"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45:47" x14ac:dyDescent="0.2"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45:47" x14ac:dyDescent="0.2"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45:47" x14ac:dyDescent="0.2"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45:47" x14ac:dyDescent="0.2"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45:47" x14ac:dyDescent="0.2"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45:47" x14ac:dyDescent="0.2"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45:47" x14ac:dyDescent="0.2"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45:47" x14ac:dyDescent="0.2"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45:47" x14ac:dyDescent="0.2"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45:47" x14ac:dyDescent="0.2"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45:47" x14ac:dyDescent="0.2"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45:47" x14ac:dyDescent="0.2"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45:47" x14ac:dyDescent="0.2"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45:47" x14ac:dyDescent="0.2"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45:47" x14ac:dyDescent="0.2"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45:47" x14ac:dyDescent="0.2"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45:47" x14ac:dyDescent="0.2"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45:47" x14ac:dyDescent="0.2"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45:47" x14ac:dyDescent="0.2"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45:47" x14ac:dyDescent="0.2"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45:47" x14ac:dyDescent="0.2"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45:47" x14ac:dyDescent="0.2"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45:47" x14ac:dyDescent="0.2"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45:47" x14ac:dyDescent="0.2"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45:47" x14ac:dyDescent="0.2"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45:47" x14ac:dyDescent="0.2"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45:47" x14ac:dyDescent="0.2"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45:47" x14ac:dyDescent="0.2"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45:47" x14ac:dyDescent="0.2"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45:47" x14ac:dyDescent="0.2"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45:47" x14ac:dyDescent="0.2"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45:47" x14ac:dyDescent="0.2"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45:47" x14ac:dyDescent="0.2"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45:47" x14ac:dyDescent="0.2"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45:47" x14ac:dyDescent="0.2"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45:47" x14ac:dyDescent="0.2"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45:47" x14ac:dyDescent="0.2"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45:47" x14ac:dyDescent="0.2"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45:47" x14ac:dyDescent="0.2"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45:47" x14ac:dyDescent="0.2"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45:47" x14ac:dyDescent="0.2"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45:47" x14ac:dyDescent="0.2"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45:47" x14ac:dyDescent="0.2"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45:47" x14ac:dyDescent="0.2"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45:47" x14ac:dyDescent="0.2"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45:47" x14ac:dyDescent="0.2"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45:47" x14ac:dyDescent="0.2"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45:47" x14ac:dyDescent="0.2"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45:47" x14ac:dyDescent="0.2"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45:47" x14ac:dyDescent="0.2"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45:47" x14ac:dyDescent="0.2"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45:47" x14ac:dyDescent="0.2"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45:47" x14ac:dyDescent="0.2"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45:47" x14ac:dyDescent="0.2"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45:47" x14ac:dyDescent="0.2"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45:47" x14ac:dyDescent="0.2"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45:47" x14ac:dyDescent="0.2"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45:47" x14ac:dyDescent="0.2"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45:47" x14ac:dyDescent="0.2"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45:47" x14ac:dyDescent="0.2"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45:47" x14ac:dyDescent="0.2"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45:47" x14ac:dyDescent="0.2"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45:47" x14ac:dyDescent="0.2"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45:47" x14ac:dyDescent="0.2"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45:47" x14ac:dyDescent="0.2"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45:47" x14ac:dyDescent="0.2"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45:47" x14ac:dyDescent="0.2"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45:47" x14ac:dyDescent="0.2"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45:47" x14ac:dyDescent="0.2"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45:47" x14ac:dyDescent="0.2"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45:47" x14ac:dyDescent="0.2"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45:47" x14ac:dyDescent="0.2"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45:47" x14ac:dyDescent="0.2"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45:47" x14ac:dyDescent="0.2"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45:47" x14ac:dyDescent="0.2"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45:47" x14ac:dyDescent="0.2"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45:47" x14ac:dyDescent="0.2"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45:47" x14ac:dyDescent="0.2"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45:47" x14ac:dyDescent="0.2"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45:47" x14ac:dyDescent="0.2"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45:47" x14ac:dyDescent="0.2"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45:47" x14ac:dyDescent="0.2"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45:47" x14ac:dyDescent="0.2"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45:47" x14ac:dyDescent="0.2"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45:47" x14ac:dyDescent="0.2"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45:47" x14ac:dyDescent="0.2"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45:47" x14ac:dyDescent="0.2"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45:47" x14ac:dyDescent="0.2"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45:47" x14ac:dyDescent="0.2"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45:47" x14ac:dyDescent="0.2"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45:47" x14ac:dyDescent="0.2"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45:47" x14ac:dyDescent="0.2"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45:47" x14ac:dyDescent="0.2"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45:47" x14ac:dyDescent="0.2"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45:47" x14ac:dyDescent="0.2"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45:47" x14ac:dyDescent="0.2"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45:47" x14ac:dyDescent="0.2"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45:47" x14ac:dyDescent="0.2"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45:47" x14ac:dyDescent="0.2"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45:47" x14ac:dyDescent="0.2"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45:47" x14ac:dyDescent="0.2"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45:47" x14ac:dyDescent="0.2"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45:47" x14ac:dyDescent="0.2"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45:47" x14ac:dyDescent="0.2"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45:47" x14ac:dyDescent="0.2"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45:47" x14ac:dyDescent="0.2"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45:47" x14ac:dyDescent="0.2"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45:47" x14ac:dyDescent="0.2"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45:47" x14ac:dyDescent="0.2"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45:47" x14ac:dyDescent="0.2"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45:47" x14ac:dyDescent="0.2"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45:47" x14ac:dyDescent="0.2"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45:47" x14ac:dyDescent="0.2"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45:47" x14ac:dyDescent="0.2"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45:47" x14ac:dyDescent="0.2"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45:47" x14ac:dyDescent="0.2"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45:47" x14ac:dyDescent="0.2"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45:47" x14ac:dyDescent="0.2"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45:47" x14ac:dyDescent="0.2"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45:47" x14ac:dyDescent="0.2"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45:47" x14ac:dyDescent="0.2"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45:47" x14ac:dyDescent="0.2"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45:47" x14ac:dyDescent="0.2"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45:47" x14ac:dyDescent="0.2"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45:47" x14ac:dyDescent="0.2"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45:47" x14ac:dyDescent="0.2"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45:47" x14ac:dyDescent="0.2"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45:47" x14ac:dyDescent="0.2"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45:47" x14ac:dyDescent="0.2"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45:47" x14ac:dyDescent="0.2"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45:47" x14ac:dyDescent="0.2"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45:47" x14ac:dyDescent="0.2"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45:47" x14ac:dyDescent="0.2"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45:47" x14ac:dyDescent="0.2"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45:47" x14ac:dyDescent="0.2"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45:47" x14ac:dyDescent="0.2"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45:47" x14ac:dyDescent="0.2"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45:47" x14ac:dyDescent="0.2"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45:47" x14ac:dyDescent="0.2"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45:47" x14ac:dyDescent="0.2"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45:47" x14ac:dyDescent="0.2"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45:47" x14ac:dyDescent="0.2"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45:47" x14ac:dyDescent="0.2"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45:47" x14ac:dyDescent="0.2"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45:47" x14ac:dyDescent="0.2"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45:47" x14ac:dyDescent="0.2"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45:47" x14ac:dyDescent="0.2"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45:47" x14ac:dyDescent="0.2"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45:47" x14ac:dyDescent="0.2"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45:47" x14ac:dyDescent="0.2"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45:47" x14ac:dyDescent="0.2"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45:47" x14ac:dyDescent="0.2"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45:47" x14ac:dyDescent="0.2"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45:47" x14ac:dyDescent="0.2"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45:47" x14ac:dyDescent="0.2"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45:47" x14ac:dyDescent="0.2"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45:47" x14ac:dyDescent="0.2"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45:47" x14ac:dyDescent="0.2"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45:47" x14ac:dyDescent="0.2"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45:47" x14ac:dyDescent="0.2"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45:47" x14ac:dyDescent="0.2"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45:47" x14ac:dyDescent="0.2"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45:47" x14ac:dyDescent="0.2"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45:47" x14ac:dyDescent="0.2"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45:47" x14ac:dyDescent="0.2"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45:47" x14ac:dyDescent="0.2"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45:47" x14ac:dyDescent="0.2"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45:47" x14ac:dyDescent="0.2"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45:47" x14ac:dyDescent="0.2"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45:47" x14ac:dyDescent="0.2"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45:47" x14ac:dyDescent="0.2"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45:47" x14ac:dyDescent="0.2"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45:47" x14ac:dyDescent="0.2"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45:47" x14ac:dyDescent="0.2"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45:47" x14ac:dyDescent="0.2"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45:47" x14ac:dyDescent="0.2"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45:47" x14ac:dyDescent="0.2"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45:47" x14ac:dyDescent="0.2"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45:47" x14ac:dyDescent="0.2"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45:47" x14ac:dyDescent="0.2"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45:47" x14ac:dyDescent="0.2"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45:47" x14ac:dyDescent="0.2"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45:47" x14ac:dyDescent="0.2"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45:47" x14ac:dyDescent="0.2"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45:47" x14ac:dyDescent="0.2"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45:47" x14ac:dyDescent="0.2"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45:47" x14ac:dyDescent="0.2"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45:47" x14ac:dyDescent="0.2"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45:47" x14ac:dyDescent="0.2"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45:47" x14ac:dyDescent="0.2"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45:47" x14ac:dyDescent="0.2"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45:47" x14ac:dyDescent="0.2"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45:47" x14ac:dyDescent="0.2"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45:47" x14ac:dyDescent="0.2"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45:47" x14ac:dyDescent="0.2"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45:47" x14ac:dyDescent="0.2"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45:47" x14ac:dyDescent="0.2"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45:47" x14ac:dyDescent="0.2"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45:47" x14ac:dyDescent="0.2"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45:47" x14ac:dyDescent="0.2"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45:47" x14ac:dyDescent="0.2"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45:47" x14ac:dyDescent="0.2"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45:47" x14ac:dyDescent="0.2"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45:47" x14ac:dyDescent="0.2"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45:47" x14ac:dyDescent="0.2"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45:47" x14ac:dyDescent="0.2"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45:47" x14ac:dyDescent="0.2"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45:47" x14ac:dyDescent="0.2"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45:47" x14ac:dyDescent="0.2"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45:47" x14ac:dyDescent="0.2"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45:47" x14ac:dyDescent="0.2"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45:47" x14ac:dyDescent="0.2"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45:47" x14ac:dyDescent="0.2"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45:47" x14ac:dyDescent="0.2"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45:47" x14ac:dyDescent="0.2"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45:47" x14ac:dyDescent="0.2"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45:47" x14ac:dyDescent="0.2"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45:47" x14ac:dyDescent="0.2"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45:47" x14ac:dyDescent="0.2"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45:47" x14ac:dyDescent="0.2"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45:47" x14ac:dyDescent="0.2"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45:47" x14ac:dyDescent="0.2"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45:47" x14ac:dyDescent="0.2"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45:47" x14ac:dyDescent="0.2"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45:47" x14ac:dyDescent="0.2"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45:47" x14ac:dyDescent="0.2"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45:47" x14ac:dyDescent="0.2"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45:47" x14ac:dyDescent="0.2"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45:47" x14ac:dyDescent="0.2"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45:47" x14ac:dyDescent="0.2"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45:47" x14ac:dyDescent="0.2"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45:47" x14ac:dyDescent="0.2"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45:47" x14ac:dyDescent="0.2"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45:47" x14ac:dyDescent="0.2"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45:47" x14ac:dyDescent="0.2"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45:47" x14ac:dyDescent="0.2"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45:47" x14ac:dyDescent="0.2"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45:47" x14ac:dyDescent="0.2"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45:47" x14ac:dyDescent="0.2"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45:47" x14ac:dyDescent="0.2"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45:47" x14ac:dyDescent="0.2"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45:47" x14ac:dyDescent="0.2"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45:47" x14ac:dyDescent="0.2"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45:47" x14ac:dyDescent="0.2"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45:47" x14ac:dyDescent="0.2"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45:47" x14ac:dyDescent="0.2"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45:47" x14ac:dyDescent="0.2"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45:47" x14ac:dyDescent="0.2"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45:47" x14ac:dyDescent="0.2"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45:47" x14ac:dyDescent="0.2"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45:47" x14ac:dyDescent="0.2"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45:47" x14ac:dyDescent="0.2"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45:47" x14ac:dyDescent="0.2"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45:47" x14ac:dyDescent="0.2"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45:47" x14ac:dyDescent="0.2"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45:47" x14ac:dyDescent="0.2"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45:47" x14ac:dyDescent="0.2"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45:47" x14ac:dyDescent="0.2"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45:47" x14ac:dyDescent="0.2"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45:47" x14ac:dyDescent="0.2"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45:47" x14ac:dyDescent="0.2"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45:47" x14ac:dyDescent="0.2"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45:47" x14ac:dyDescent="0.2"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45:47" x14ac:dyDescent="0.2"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45:47" x14ac:dyDescent="0.2"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45:47" x14ac:dyDescent="0.2"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45:47" x14ac:dyDescent="0.2"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45:47" x14ac:dyDescent="0.2"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45:47" x14ac:dyDescent="0.2"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45:47" x14ac:dyDescent="0.2"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45:47" x14ac:dyDescent="0.2"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45:47" x14ac:dyDescent="0.2"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45:47" x14ac:dyDescent="0.2"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45:47" x14ac:dyDescent="0.2"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45:47" x14ac:dyDescent="0.2"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45:47" x14ac:dyDescent="0.2"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45:47" x14ac:dyDescent="0.2"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45:47" x14ac:dyDescent="0.2"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45:47" x14ac:dyDescent="0.2"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45:47" x14ac:dyDescent="0.2"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45:47" x14ac:dyDescent="0.2"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45:47" x14ac:dyDescent="0.2"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45:47" x14ac:dyDescent="0.2"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45:47" x14ac:dyDescent="0.2"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45:47" x14ac:dyDescent="0.2"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45:47" x14ac:dyDescent="0.2"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45:47" x14ac:dyDescent="0.2"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45:47" x14ac:dyDescent="0.2"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45:47" x14ac:dyDescent="0.2"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45:47" x14ac:dyDescent="0.2"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45:47" x14ac:dyDescent="0.2"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45:47" x14ac:dyDescent="0.2"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45:47" x14ac:dyDescent="0.2"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45:47" x14ac:dyDescent="0.2"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45:47" x14ac:dyDescent="0.2"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45:47" x14ac:dyDescent="0.2"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45:47" x14ac:dyDescent="0.2"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45:47" x14ac:dyDescent="0.2"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45:47" x14ac:dyDescent="0.2"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45:47" x14ac:dyDescent="0.2"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45:47" x14ac:dyDescent="0.2"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45:47" x14ac:dyDescent="0.2"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45:47" x14ac:dyDescent="0.2"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45:47" x14ac:dyDescent="0.2"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45:47" x14ac:dyDescent="0.2"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45:47" x14ac:dyDescent="0.2"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45:47" x14ac:dyDescent="0.2"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45:47" x14ac:dyDescent="0.2"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45:47" x14ac:dyDescent="0.2"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45:47" x14ac:dyDescent="0.2"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45:47" x14ac:dyDescent="0.2"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45:47" x14ac:dyDescent="0.2"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45:47" x14ac:dyDescent="0.2"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45:47" x14ac:dyDescent="0.2"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45:47" x14ac:dyDescent="0.2"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45:47" x14ac:dyDescent="0.2"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45:47" x14ac:dyDescent="0.2"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45:47" x14ac:dyDescent="0.2"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45:47" x14ac:dyDescent="0.2"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45:47" x14ac:dyDescent="0.2"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45:47" x14ac:dyDescent="0.2"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45:47" x14ac:dyDescent="0.2"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45:47" x14ac:dyDescent="0.2"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45:47" x14ac:dyDescent="0.2"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45:47" x14ac:dyDescent="0.2"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45:47" x14ac:dyDescent="0.2"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45:47" x14ac:dyDescent="0.2"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45:47" x14ac:dyDescent="0.2"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45:47" x14ac:dyDescent="0.2"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45:47" x14ac:dyDescent="0.2"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45:47" x14ac:dyDescent="0.2"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45:47" x14ac:dyDescent="0.2"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45:47" x14ac:dyDescent="0.2"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45:47" x14ac:dyDescent="0.2"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45:47" x14ac:dyDescent="0.2"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45:47" x14ac:dyDescent="0.2"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45:47" x14ac:dyDescent="0.2"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45:47" x14ac:dyDescent="0.2"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45:47" x14ac:dyDescent="0.2"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45:47" x14ac:dyDescent="0.2"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45:47" x14ac:dyDescent="0.2"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45:47" x14ac:dyDescent="0.2"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45:47" x14ac:dyDescent="0.2"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45:47" x14ac:dyDescent="0.2"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45:47" x14ac:dyDescent="0.2"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45:47" x14ac:dyDescent="0.2"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45:47" x14ac:dyDescent="0.2"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45:47" x14ac:dyDescent="0.2"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45:47" x14ac:dyDescent="0.2"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45:47" x14ac:dyDescent="0.2"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45:47" x14ac:dyDescent="0.2"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45:47" x14ac:dyDescent="0.2"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45:47" x14ac:dyDescent="0.2"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45:47" x14ac:dyDescent="0.2"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45:47" x14ac:dyDescent="0.2"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45:47" x14ac:dyDescent="0.2"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45:47" x14ac:dyDescent="0.2"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45:47" x14ac:dyDescent="0.2"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45:47" x14ac:dyDescent="0.2"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45:47" x14ac:dyDescent="0.2"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45:47" x14ac:dyDescent="0.2"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45:47" x14ac:dyDescent="0.2"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45:47" x14ac:dyDescent="0.2"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45:47" x14ac:dyDescent="0.2"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45:47" x14ac:dyDescent="0.2"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45:47" x14ac:dyDescent="0.2"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45:47" x14ac:dyDescent="0.2"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45:47" x14ac:dyDescent="0.2"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45:47" x14ac:dyDescent="0.2"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45:47" x14ac:dyDescent="0.2"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45:47" x14ac:dyDescent="0.2"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45:47" x14ac:dyDescent="0.2"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45:47" x14ac:dyDescent="0.2"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45:47" x14ac:dyDescent="0.2"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45:47" x14ac:dyDescent="0.2"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45:47" x14ac:dyDescent="0.2"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45:47" x14ac:dyDescent="0.2"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45:47" x14ac:dyDescent="0.2"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45:47" x14ac:dyDescent="0.2"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45:47" x14ac:dyDescent="0.2"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45:47" x14ac:dyDescent="0.2"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45:47" x14ac:dyDescent="0.2"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45:47" x14ac:dyDescent="0.2"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45:47" x14ac:dyDescent="0.2"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45:47" x14ac:dyDescent="0.2"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45:47" x14ac:dyDescent="0.2"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45:47" x14ac:dyDescent="0.2"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45:47" x14ac:dyDescent="0.2"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45:47" x14ac:dyDescent="0.2"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45:47" x14ac:dyDescent="0.2"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45:47" x14ac:dyDescent="0.2"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45:47" x14ac:dyDescent="0.2"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45:47" x14ac:dyDescent="0.2"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45:47" x14ac:dyDescent="0.2"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45:47" x14ac:dyDescent="0.2"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45:47" x14ac:dyDescent="0.2"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45:47" x14ac:dyDescent="0.2"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45:47" x14ac:dyDescent="0.2"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45:47" x14ac:dyDescent="0.2"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45:47" x14ac:dyDescent="0.2"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45:47" x14ac:dyDescent="0.2"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45:47" x14ac:dyDescent="0.2"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45:47" x14ac:dyDescent="0.2"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45:47" x14ac:dyDescent="0.2"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45:47" x14ac:dyDescent="0.2"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45:47" x14ac:dyDescent="0.2"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45:47" x14ac:dyDescent="0.2"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45:47" x14ac:dyDescent="0.2"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45:47" x14ac:dyDescent="0.2"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45:47" x14ac:dyDescent="0.2"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45:47" x14ac:dyDescent="0.2"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45:47" x14ac:dyDescent="0.2"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45:47" x14ac:dyDescent="0.2"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45:47" x14ac:dyDescent="0.2"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45:47" x14ac:dyDescent="0.2"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45:47" x14ac:dyDescent="0.2"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45:47" x14ac:dyDescent="0.2"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45:47" x14ac:dyDescent="0.2"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45:47" x14ac:dyDescent="0.2"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45:47" x14ac:dyDescent="0.2"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45:47" x14ac:dyDescent="0.2"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45:47" x14ac:dyDescent="0.2"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45:47" x14ac:dyDescent="0.2"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45:47" x14ac:dyDescent="0.2"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45:47" x14ac:dyDescent="0.2"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45:47" x14ac:dyDescent="0.2"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45:47" x14ac:dyDescent="0.2"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45:47" x14ac:dyDescent="0.2"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45:47" x14ac:dyDescent="0.2"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45:47" x14ac:dyDescent="0.2"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45:47" x14ac:dyDescent="0.2"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45:47" x14ac:dyDescent="0.2"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45:47" x14ac:dyDescent="0.2"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45:47" x14ac:dyDescent="0.2"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45:47" x14ac:dyDescent="0.2"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45:47" x14ac:dyDescent="0.2"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45:47" x14ac:dyDescent="0.2"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45:47" x14ac:dyDescent="0.2"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45:47" x14ac:dyDescent="0.2"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45:47" x14ac:dyDescent="0.2"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45:47" x14ac:dyDescent="0.2"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45:47" x14ac:dyDescent="0.2"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45:47" x14ac:dyDescent="0.2"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45:47" x14ac:dyDescent="0.2"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45:47" x14ac:dyDescent="0.2"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45:47" x14ac:dyDescent="0.2"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45:47" x14ac:dyDescent="0.2"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45:47" x14ac:dyDescent="0.2"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45:47" x14ac:dyDescent="0.2"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45:47" x14ac:dyDescent="0.2"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45:47" x14ac:dyDescent="0.2"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45:47" x14ac:dyDescent="0.2"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45:47" x14ac:dyDescent="0.2"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45:47" x14ac:dyDescent="0.2"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45:47" x14ac:dyDescent="0.2"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45:47" x14ac:dyDescent="0.2"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45:47" x14ac:dyDescent="0.2"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45:47" x14ac:dyDescent="0.2"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45:47" x14ac:dyDescent="0.2"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45:47" x14ac:dyDescent="0.2"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45:47" x14ac:dyDescent="0.2"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45:47" x14ac:dyDescent="0.2"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45:47" x14ac:dyDescent="0.2"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45:47" x14ac:dyDescent="0.2"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45:47" x14ac:dyDescent="0.2"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45:47" x14ac:dyDescent="0.2"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45:47" x14ac:dyDescent="0.2"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45:47" x14ac:dyDescent="0.2"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45:47" x14ac:dyDescent="0.2"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45:47" x14ac:dyDescent="0.2"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45:47" x14ac:dyDescent="0.2"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45:47" x14ac:dyDescent="0.2"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45:47" x14ac:dyDescent="0.2"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45:47" x14ac:dyDescent="0.2"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45:47" x14ac:dyDescent="0.2"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45:47" x14ac:dyDescent="0.2"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45:47" x14ac:dyDescent="0.2"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45:47" x14ac:dyDescent="0.2"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45:47" x14ac:dyDescent="0.2"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45:47" x14ac:dyDescent="0.2"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45:47" x14ac:dyDescent="0.2"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45:47" x14ac:dyDescent="0.2"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45:47" x14ac:dyDescent="0.2"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45:47" x14ac:dyDescent="0.2"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45:47" x14ac:dyDescent="0.2"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45:47" x14ac:dyDescent="0.2"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45:47" x14ac:dyDescent="0.2"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45:47" x14ac:dyDescent="0.2"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45:47" x14ac:dyDescent="0.2"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45:47" x14ac:dyDescent="0.2"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45:47" x14ac:dyDescent="0.2"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45:47" x14ac:dyDescent="0.2"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45:47" x14ac:dyDescent="0.2"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45:47" x14ac:dyDescent="0.2"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45:47" x14ac:dyDescent="0.2"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45:47" x14ac:dyDescent="0.2"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45:47" x14ac:dyDescent="0.2"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45:47" x14ac:dyDescent="0.2"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45:47" x14ac:dyDescent="0.2"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45:47" x14ac:dyDescent="0.2"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45:47" x14ac:dyDescent="0.2"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45:47" x14ac:dyDescent="0.2"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45:47" x14ac:dyDescent="0.2"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45:47" x14ac:dyDescent="0.2"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45:47" x14ac:dyDescent="0.2"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45:47" x14ac:dyDescent="0.2"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45:47" x14ac:dyDescent="0.2"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45:47" x14ac:dyDescent="0.2"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45:47" x14ac:dyDescent="0.2"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45:47" x14ac:dyDescent="0.2"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45:47" x14ac:dyDescent="0.2"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45:47" x14ac:dyDescent="0.2"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45:47" x14ac:dyDescent="0.2"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45:47" x14ac:dyDescent="0.2"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45:47" x14ac:dyDescent="0.2"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45:47" x14ac:dyDescent="0.2"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45:47" x14ac:dyDescent="0.2"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45:47" x14ac:dyDescent="0.2"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45:47" x14ac:dyDescent="0.2"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45:47" x14ac:dyDescent="0.2"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45:47" x14ac:dyDescent="0.2"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45:47" x14ac:dyDescent="0.2"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45:47" x14ac:dyDescent="0.2"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45:47" x14ac:dyDescent="0.2"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45:47" x14ac:dyDescent="0.2"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45:47" x14ac:dyDescent="0.2"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45:47" x14ac:dyDescent="0.2"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45:47" x14ac:dyDescent="0.2"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45:47" x14ac:dyDescent="0.2"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45:47" x14ac:dyDescent="0.2"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45:47" x14ac:dyDescent="0.2"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45:47" x14ac:dyDescent="0.2"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45:47" x14ac:dyDescent="0.2"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45:47" x14ac:dyDescent="0.2"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45:47" x14ac:dyDescent="0.2"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45:47" x14ac:dyDescent="0.2"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45:47" x14ac:dyDescent="0.2"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45:47" x14ac:dyDescent="0.2"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45:47" x14ac:dyDescent="0.2"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45:47" x14ac:dyDescent="0.2"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45:47" x14ac:dyDescent="0.2"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45:47" x14ac:dyDescent="0.2"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45:47" x14ac:dyDescent="0.2"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45:47" x14ac:dyDescent="0.2"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45:47" x14ac:dyDescent="0.2"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45:47" x14ac:dyDescent="0.2"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45:47" x14ac:dyDescent="0.2"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45:47" x14ac:dyDescent="0.2"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45:47" x14ac:dyDescent="0.2"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45:47" x14ac:dyDescent="0.2"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45:47" x14ac:dyDescent="0.2"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45:47" x14ac:dyDescent="0.2"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45:47" x14ac:dyDescent="0.2"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45:47" x14ac:dyDescent="0.2"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45:47" x14ac:dyDescent="0.2"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45:47" x14ac:dyDescent="0.2"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45:47" x14ac:dyDescent="0.2"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45:47" x14ac:dyDescent="0.2"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45:47" x14ac:dyDescent="0.2"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45:47" x14ac:dyDescent="0.2"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45:47" x14ac:dyDescent="0.2"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45:47" x14ac:dyDescent="0.2"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45:47" x14ac:dyDescent="0.2"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45:47" x14ac:dyDescent="0.2"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45:47" x14ac:dyDescent="0.2"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45:47" x14ac:dyDescent="0.2"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45:47" x14ac:dyDescent="0.2"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45:47" x14ac:dyDescent="0.2"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45:47" x14ac:dyDescent="0.2"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45:47" x14ac:dyDescent="0.2"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45:47" x14ac:dyDescent="0.2"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45:47" x14ac:dyDescent="0.2"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45:47" x14ac:dyDescent="0.2"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45:47" x14ac:dyDescent="0.2"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45:47" x14ac:dyDescent="0.2"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45:47" x14ac:dyDescent="0.2"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45:47" x14ac:dyDescent="0.2"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45:47" x14ac:dyDescent="0.2"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45:47" x14ac:dyDescent="0.2"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45:47" x14ac:dyDescent="0.2"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45:47" x14ac:dyDescent="0.2"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45:47" x14ac:dyDescent="0.2"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45:47" x14ac:dyDescent="0.2"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45:47" x14ac:dyDescent="0.2"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45:47" x14ac:dyDescent="0.2"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45:47" x14ac:dyDescent="0.2"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45:47" x14ac:dyDescent="0.2"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45:47" x14ac:dyDescent="0.2"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45:47" x14ac:dyDescent="0.2"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45:47" x14ac:dyDescent="0.2"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45:47" x14ac:dyDescent="0.2"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45:47" x14ac:dyDescent="0.2"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45:47" x14ac:dyDescent="0.2"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45:47" x14ac:dyDescent="0.2"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45:47" x14ac:dyDescent="0.2"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45:47" x14ac:dyDescent="0.2"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45:47" x14ac:dyDescent="0.2"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45:47" x14ac:dyDescent="0.2"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45:47" x14ac:dyDescent="0.2"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45:47" x14ac:dyDescent="0.2"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45:47" x14ac:dyDescent="0.2"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45:47" x14ac:dyDescent="0.2"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45:47" x14ac:dyDescent="0.2"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45:47" x14ac:dyDescent="0.2"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45:47" x14ac:dyDescent="0.2"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45:47" x14ac:dyDescent="0.2"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45:47" x14ac:dyDescent="0.2"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45:47" x14ac:dyDescent="0.2"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45:47" x14ac:dyDescent="0.2"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45:47" x14ac:dyDescent="0.2"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45:47" x14ac:dyDescent="0.2"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45:47" x14ac:dyDescent="0.2"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45:47" x14ac:dyDescent="0.2"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45:47" x14ac:dyDescent="0.2"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45:47" x14ac:dyDescent="0.2"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45:47" x14ac:dyDescent="0.2"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45:47" x14ac:dyDescent="0.2"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45:47" x14ac:dyDescent="0.2"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45:47" x14ac:dyDescent="0.2"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45:47" x14ac:dyDescent="0.2"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45:47" x14ac:dyDescent="0.2"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45:47" x14ac:dyDescent="0.2"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45:47" x14ac:dyDescent="0.2"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45:47" x14ac:dyDescent="0.2"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45:47" x14ac:dyDescent="0.2"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45:47" x14ac:dyDescent="0.2"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45:47" x14ac:dyDescent="0.2"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45:47" x14ac:dyDescent="0.2"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45:47" x14ac:dyDescent="0.2"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45:47" x14ac:dyDescent="0.2"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45:47" x14ac:dyDescent="0.2"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45:47" x14ac:dyDescent="0.2"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45:47" x14ac:dyDescent="0.2"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45:47" x14ac:dyDescent="0.2"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45:47" x14ac:dyDescent="0.2"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45:47" x14ac:dyDescent="0.2"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45:47" x14ac:dyDescent="0.2"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45:47" x14ac:dyDescent="0.2"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45:47" x14ac:dyDescent="0.2"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45:47" x14ac:dyDescent="0.2"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45:47" x14ac:dyDescent="0.2"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45:47" x14ac:dyDescent="0.2"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45:47" x14ac:dyDescent="0.2"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45:47" x14ac:dyDescent="0.2"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45:47" x14ac:dyDescent="0.2"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45:47" x14ac:dyDescent="0.2"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45:47" x14ac:dyDescent="0.2"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45:47" x14ac:dyDescent="0.2"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45:47" x14ac:dyDescent="0.2"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45:47" x14ac:dyDescent="0.2"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45:47" x14ac:dyDescent="0.2"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45:47" x14ac:dyDescent="0.2"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45:47" x14ac:dyDescent="0.2"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45:47" x14ac:dyDescent="0.2"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45:47" x14ac:dyDescent="0.2"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45:47" x14ac:dyDescent="0.2"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45:47" x14ac:dyDescent="0.2"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45:47" x14ac:dyDescent="0.2"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45:47" x14ac:dyDescent="0.2"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45:47" x14ac:dyDescent="0.2"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45:47" x14ac:dyDescent="0.2"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45:47" x14ac:dyDescent="0.2"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45:47" x14ac:dyDescent="0.2"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45:47" x14ac:dyDescent="0.2"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45:47" x14ac:dyDescent="0.2"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45:47" x14ac:dyDescent="0.2"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45:47" x14ac:dyDescent="0.2"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45:47" x14ac:dyDescent="0.2"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45:47" x14ac:dyDescent="0.2"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45:47" x14ac:dyDescent="0.2"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45:47" x14ac:dyDescent="0.2"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45:47" x14ac:dyDescent="0.2"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45:47" x14ac:dyDescent="0.2"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45:47" x14ac:dyDescent="0.2"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45:47" x14ac:dyDescent="0.2"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45:47" x14ac:dyDescent="0.2"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45:47" x14ac:dyDescent="0.2"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45:47" x14ac:dyDescent="0.2"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45:47" x14ac:dyDescent="0.2"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45:47" x14ac:dyDescent="0.2"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45:47" x14ac:dyDescent="0.2"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45:47" x14ac:dyDescent="0.2"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45:47" x14ac:dyDescent="0.2"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45:47" x14ac:dyDescent="0.2"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45:47" x14ac:dyDescent="0.2"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45:47" x14ac:dyDescent="0.2"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45:47" x14ac:dyDescent="0.2"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45:47" x14ac:dyDescent="0.2"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45:47" x14ac:dyDescent="0.2"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45:47" x14ac:dyDescent="0.2"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45:47" x14ac:dyDescent="0.2"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45:47" x14ac:dyDescent="0.2"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45:47" x14ac:dyDescent="0.2"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45:47" x14ac:dyDescent="0.2"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45:47" x14ac:dyDescent="0.2"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45:47" x14ac:dyDescent="0.2"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45:47" x14ac:dyDescent="0.2"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45:47" x14ac:dyDescent="0.2"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45:47" x14ac:dyDescent="0.2"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45:47" x14ac:dyDescent="0.2"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45:47" x14ac:dyDescent="0.2"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45:47" x14ac:dyDescent="0.2"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45:47" x14ac:dyDescent="0.2"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45:47" x14ac:dyDescent="0.2"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45:47" x14ac:dyDescent="0.2"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45:47" x14ac:dyDescent="0.2"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45:47" x14ac:dyDescent="0.2"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45:47" x14ac:dyDescent="0.2"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45:47" x14ac:dyDescent="0.2"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45:47" x14ac:dyDescent="0.2"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45:47" x14ac:dyDescent="0.2"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45:47" x14ac:dyDescent="0.2"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45:47" x14ac:dyDescent="0.2"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45:47" x14ac:dyDescent="0.2"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45:47" x14ac:dyDescent="0.2"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45:47" x14ac:dyDescent="0.2"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45:47" x14ac:dyDescent="0.2"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45:47" x14ac:dyDescent="0.2"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45:47" x14ac:dyDescent="0.2"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45:47" x14ac:dyDescent="0.2"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45:47" x14ac:dyDescent="0.2"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45:47" x14ac:dyDescent="0.2"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45:47" x14ac:dyDescent="0.2"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45:47" x14ac:dyDescent="0.2"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45:47" x14ac:dyDescent="0.2"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45:47" x14ac:dyDescent="0.2"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45:47" x14ac:dyDescent="0.2"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45:47" x14ac:dyDescent="0.2"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45:47" x14ac:dyDescent="0.2"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45:47" x14ac:dyDescent="0.2"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45:47" x14ac:dyDescent="0.2"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45:47" x14ac:dyDescent="0.2"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45:47" x14ac:dyDescent="0.2"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45:47" x14ac:dyDescent="0.2"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45:47" x14ac:dyDescent="0.2"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45:47" x14ac:dyDescent="0.2"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45:47" x14ac:dyDescent="0.2"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45:47" x14ac:dyDescent="0.2"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45:47" x14ac:dyDescent="0.2"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45:47" x14ac:dyDescent="0.2"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45:47" x14ac:dyDescent="0.2"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45:47" x14ac:dyDescent="0.2"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45:47" x14ac:dyDescent="0.2"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45:47" x14ac:dyDescent="0.2"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45:47" x14ac:dyDescent="0.2"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45:47" x14ac:dyDescent="0.2"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45:47" x14ac:dyDescent="0.2"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45:47" x14ac:dyDescent="0.2"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45:47" x14ac:dyDescent="0.2"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45:47" x14ac:dyDescent="0.2"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45:47" x14ac:dyDescent="0.2"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45:47" x14ac:dyDescent="0.2"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45:47" x14ac:dyDescent="0.2"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45:47" x14ac:dyDescent="0.2"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45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45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45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45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45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45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45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45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45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45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45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45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45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27" name="Data"/>
  </protectedRanges>
  <conditionalFormatting sqref="E4:E27">
    <cfRule type="cellIs" dxfId="45" priority="47" operator="notBetween">
      <formula>0</formula>
      <formula>2020</formula>
    </cfRule>
  </conditionalFormatting>
  <conditionalFormatting sqref="L4:L27">
    <cfRule type="expression" dxfId="44" priority="13">
      <formula>OR(AND(L4&lt;0,NOT(L4=-99999998)),ISTEXT(L4))</formula>
    </cfRule>
  </conditionalFormatting>
  <conditionalFormatting sqref="M4:M27">
    <cfRule type="cellIs" dxfId="43" priority="45" operator="notBetween">
      <formula>-1</formula>
      <formula>100000000000000</formula>
    </cfRule>
  </conditionalFormatting>
  <conditionalFormatting sqref="N4:N27">
    <cfRule type="cellIs" dxfId="42" priority="44" operator="notBetween">
      <formula>-1</formula>
      <formula>100000000000000</formula>
    </cfRule>
  </conditionalFormatting>
  <conditionalFormatting sqref="R4:R27">
    <cfRule type="cellIs" dxfId="41" priority="43" operator="notBetween">
      <formula>0</formula>
      <formula>98</formula>
    </cfRule>
  </conditionalFormatting>
  <conditionalFormatting sqref="S4:S27">
    <cfRule type="cellIs" dxfId="40" priority="42" operator="notBetween">
      <formula>1</formula>
      <formula>99</formula>
    </cfRule>
  </conditionalFormatting>
  <conditionalFormatting sqref="AE4:AE27">
    <cfRule type="expression" dxfId="39" priority="41">
      <formula>NOT(IFERROR(VLOOKUP(AE4,AU:AU,1,FALSE),FALSE))</formula>
    </cfRule>
  </conditionalFormatting>
  <conditionalFormatting sqref="AI4:AI27">
    <cfRule type="cellIs" dxfId="38" priority="37" operator="notBetween">
      <formula>0</formula>
      <formula>1</formula>
    </cfRule>
  </conditionalFormatting>
  <conditionalFormatting sqref="AK4:AK27">
    <cfRule type="cellIs" dxfId="37" priority="36" operator="notBetween">
      <formula>0</formula>
      <formula>1</formula>
    </cfRule>
  </conditionalFormatting>
  <conditionalFormatting sqref="AM4:AM27">
    <cfRule type="cellIs" dxfId="36" priority="35" operator="notBetween">
      <formula>0</formula>
      <formula>1</formula>
    </cfRule>
  </conditionalFormatting>
  <conditionalFormatting sqref="AN4:AN27">
    <cfRule type="expression" dxfId="35" priority="32">
      <formula>NOT(ISTEXT(AN4))</formula>
    </cfRule>
  </conditionalFormatting>
  <conditionalFormatting sqref="AD4:AD27">
    <cfRule type="expression" dxfId="34" priority="31">
      <formula>NOT(ISTEXT(AD4))</formula>
    </cfRule>
  </conditionalFormatting>
  <conditionalFormatting sqref="AC4:AC27">
    <cfRule type="expression" dxfId="33" priority="30">
      <formula>NOT(ISTEXT(AC4))</formula>
    </cfRule>
  </conditionalFormatting>
  <conditionalFormatting sqref="AB4:AB27">
    <cfRule type="expression" dxfId="32" priority="29">
      <formula>NOT(ISTEXT(AB4))</formula>
    </cfRule>
  </conditionalFormatting>
  <conditionalFormatting sqref="AA4:AA27">
    <cfRule type="expression" dxfId="31" priority="28">
      <formula>NOT(ISTEXT(AA4))</formula>
    </cfRule>
  </conditionalFormatting>
  <conditionalFormatting sqref="Z4:Z27">
    <cfRule type="expression" dxfId="30" priority="27">
      <formula>NOT(ISTEXT(Z4))</formula>
    </cfRule>
  </conditionalFormatting>
  <conditionalFormatting sqref="Y4:Y27">
    <cfRule type="expression" dxfId="29" priority="26">
      <formula>NOT(ISTEXT(Y4))</formula>
    </cfRule>
  </conditionalFormatting>
  <conditionalFormatting sqref="W4:W27">
    <cfRule type="expression" dxfId="28" priority="25">
      <formula>NOT(ISTEXT(W4))</formula>
    </cfRule>
  </conditionalFormatting>
  <conditionalFormatting sqref="U4:U27">
    <cfRule type="expression" dxfId="27" priority="24">
      <formula>NOT(ISTEXT(U4))</formula>
    </cfRule>
  </conditionalFormatting>
  <conditionalFormatting sqref="K4:K27">
    <cfRule type="expression" dxfId="26" priority="23">
      <formula>NOT(ISTEXT(K4))</formula>
    </cfRule>
  </conditionalFormatting>
  <conditionalFormatting sqref="J4:J27">
    <cfRule type="expression" dxfId="25" priority="22">
      <formula>NOT(ISTEXT(J4))</formula>
    </cfRule>
  </conditionalFormatting>
  <conditionalFormatting sqref="H4:H27">
    <cfRule type="expression" dxfId="24" priority="21">
      <formula>NOT(ISTEXT(H4))</formula>
    </cfRule>
  </conditionalFormatting>
  <conditionalFormatting sqref="I4:I27">
    <cfRule type="expression" dxfId="23" priority="20">
      <formula>NOT(OR(I4="Y",I4="N",I4="NA"))</formula>
    </cfRule>
  </conditionalFormatting>
  <conditionalFormatting sqref="O4:O27">
    <cfRule type="expression" dxfId="22" priority="19">
      <formula>NOT(OR(O4="A",O4="C",O4="E"))</formula>
    </cfRule>
  </conditionalFormatting>
  <conditionalFormatting sqref="P4:P27">
    <cfRule type="expression" dxfId="21" priority="18">
      <formula>NOT(OR(P4="T",P4="M",P4="F",P4="U"))</formula>
    </cfRule>
  </conditionalFormatting>
  <conditionalFormatting sqref="Q4:Q27">
    <cfRule type="expression" dxfId="20" priority="17">
      <formula>NOT(OR(Q4="M",Q4="S",Q4="W",Q4="D",Q4="T",Q4="U"))</formula>
    </cfRule>
  </conditionalFormatting>
  <conditionalFormatting sqref="T4:T27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27">
    <cfRule type="expression" dxfId="18" priority="14">
      <formula>NOT(OR(AND(X4&gt;=10,X4&lt;=999),X4="NA"))</formula>
    </cfRule>
  </conditionalFormatting>
  <conditionalFormatting sqref="B4:AN27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27 AM4:AM27 AI4:AI27">
    <cfRule type="expression" dxfId="15" priority="12">
      <formula>IF(AH4="NA",NOT(AI4=0),IF(COUNTA(AH4)=1,OR(AI4=0,NOT(($AI4+$AK4+$AM4)=1))))</formula>
    </cfRule>
  </conditionalFormatting>
  <conditionalFormatting sqref="D4:D27">
    <cfRule type="cellIs" dxfId="14" priority="11" operator="notEqual">
      <formula>-1</formula>
    </cfRule>
  </conditionalFormatting>
  <conditionalFormatting sqref="C4:C27">
    <cfRule type="cellIs" dxfId="13" priority="10" operator="notEqual">
      <formula>-1</formula>
    </cfRule>
  </conditionalFormatting>
  <conditionalFormatting sqref="A4:A27">
    <cfRule type="notContainsBlanks" dxfId="12" priority="9">
      <formula>LEN(TRIM(A4))&gt;0</formula>
    </cfRule>
  </conditionalFormatting>
  <conditionalFormatting sqref="G4:G27">
    <cfRule type="cellIs" dxfId="11" priority="7" operator="notEqual">
      <formula>-1</formula>
    </cfRule>
  </conditionalFormatting>
  <conditionalFormatting sqref="F4:F27">
    <cfRule type="cellIs" dxfId="10" priority="6" operator="notEqual">
      <formula>-1</formula>
    </cfRule>
  </conditionalFormatting>
  <conditionalFormatting sqref="AL4:AL27">
    <cfRule type="expression" dxfId="9" priority="33">
      <formula>IF(AJ4="NA",NOT(AL4="NA"),NOT(OR(AL4="NA",IFERROR(VLOOKUP(AL4,AS:AS,1,FALSE),FALSE))))</formula>
    </cfRule>
  </conditionalFormatting>
  <conditionalFormatting sqref="V4:V27">
    <cfRule type="expression" dxfId="8" priority="15">
      <formula>NOT(OR(V4="NA",IFERROR(VLOOKUP(V4,AT:AT,1,FALSE),FALSE)))</formula>
    </cfRule>
  </conditionalFormatting>
  <conditionalFormatting sqref="AH4:AH27">
    <cfRule type="expression" dxfId="7" priority="40">
      <formula>NOT(OR(AH4="NA",IFERROR(VLOOKUP(AH4,AS:AS,1,FALSE),FALSE)))</formula>
    </cfRule>
  </conditionalFormatting>
  <conditionalFormatting sqref="AJ4:AJ27">
    <cfRule type="expression" dxfId="6" priority="34">
      <formula>IF(AH4="NA",NOT(AJ4="NA"),NOT(OR(AJ4="NA",IFERROR(VLOOKUP(AJ4,AS:AS,1,FALSE),FALSE))))</formula>
    </cfRule>
  </conditionalFormatting>
  <conditionalFormatting sqref="B4:B27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10" sqref="A1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23.25" x14ac:dyDescent="0.2">
      <c r="A4" s="14">
        <v>1</v>
      </c>
      <c r="B4" s="5" t="s">
        <v>132</v>
      </c>
      <c r="C4" s="26" t="s">
        <v>133</v>
      </c>
      <c r="D4" s="5" t="s">
        <v>134</v>
      </c>
      <c r="E4" s="5"/>
      <c r="F4" s="5"/>
    </row>
    <row r="5" spans="1:6" ht="23.25" x14ac:dyDescent="0.2">
      <c r="A5" s="6">
        <v>2</v>
      </c>
      <c r="B5" s="5" t="s">
        <v>135</v>
      </c>
      <c r="C5" s="26" t="s">
        <v>136</v>
      </c>
      <c r="D5" s="5" t="s">
        <v>137</v>
      </c>
      <c r="E5" s="5"/>
      <c r="F5" s="5"/>
    </row>
    <row r="6" spans="1:6" x14ac:dyDescent="0.2">
      <c r="A6" s="6">
        <v>3</v>
      </c>
      <c r="B6" s="5"/>
      <c r="C6" s="26" t="s">
        <v>138</v>
      </c>
      <c r="D6" s="5"/>
      <c r="E6" s="5"/>
      <c r="F6" s="5"/>
    </row>
    <row r="7" spans="1:6" ht="34.5" x14ac:dyDescent="0.2">
      <c r="A7" s="6">
        <v>4</v>
      </c>
      <c r="B7" s="5" t="s">
        <v>139</v>
      </c>
      <c r="C7" s="26" t="s">
        <v>140</v>
      </c>
      <c r="D7" s="5">
        <v>2007</v>
      </c>
      <c r="E7" s="5"/>
      <c r="F7" s="5" t="s">
        <v>141</v>
      </c>
    </row>
    <row r="8" spans="1:6" x14ac:dyDescent="0.2">
      <c r="A8" s="6">
        <v>5</v>
      </c>
      <c r="B8" s="5" t="s">
        <v>142</v>
      </c>
      <c r="C8" s="26"/>
      <c r="D8" s="5"/>
      <c r="E8" s="5"/>
      <c r="F8" s="5"/>
    </row>
    <row r="9" spans="1:6" x14ac:dyDescent="0.2">
      <c r="A9" s="6">
        <v>1000</v>
      </c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2014-09-22T13:11:04Z</dcterms:modified>
</cp:coreProperties>
</file>