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hark\Desktop\Udemy Courses\Quality engineering stats\"/>
    </mc:Choice>
  </mc:AlternateContent>
  <xr:revisionPtr revIDLastSave="0" documentId="13_ncr:1_{4061318A-EB9D-40C6-89B9-AC2E168ABD6E}" xr6:coauthVersionLast="40" xr6:coauthVersionMax="40" xr10:uidLastSave="{00000000-0000-0000-0000-000000000000}"/>
  <bookViews>
    <workbookView xWindow="0" yWindow="0" windowWidth="15360" windowHeight="6945" tabRatio="728" xr2:uid="{00000000-000D-0000-FFFF-FFFF00000000}"/>
  </bookViews>
  <sheets>
    <sheet name="Linear Regression, Nail" sheetId="1" r:id="rId1"/>
    <sheet name="Correlation Plots" sheetId="11" r:id="rId2"/>
    <sheet name="Composite Samples Regression" sheetId="7" r:id="rId3"/>
  </sheets>
  <calcPr calcId="191029"/>
</workbook>
</file>

<file path=xl/calcChain.xml><?xml version="1.0" encoding="utf-8"?>
<calcChain xmlns="http://schemas.openxmlformats.org/spreadsheetml/2006/main">
  <c r="P69" i="1" l="1"/>
  <c r="P68" i="1"/>
  <c r="P67" i="1"/>
  <c r="Y9" i="1" l="1"/>
  <c r="B43" i="1" l="1"/>
  <c r="C42" i="1"/>
  <c r="B42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42" i="1" l="1"/>
  <c r="C55" i="1" s="1"/>
  <c r="D53" i="1"/>
  <c r="F42" i="1"/>
  <c r="D55" i="1" s="1"/>
  <c r="D42" i="1"/>
  <c r="C53" i="1" s="1"/>
  <c r="U2" i="1"/>
  <c r="E53" i="1" l="1"/>
  <c r="E55" i="1"/>
  <c r="F53" i="1" s="1"/>
</calcChain>
</file>

<file path=xl/sharedStrings.xml><?xml version="1.0" encoding="utf-8"?>
<sst xmlns="http://schemas.openxmlformats.org/spreadsheetml/2006/main" count="75" uniqueCount="50">
  <si>
    <t>Height of Nail out of Board, mm</t>
  </si>
  <si>
    <t>Air pressure, psi</t>
  </si>
  <si>
    <t>Correlation is a statistical measure that indicates the extent to which two or more variables fluctuate together</t>
  </si>
  <si>
    <t>Between -1 and 1</t>
  </si>
  <si>
    <t>Correlation</t>
  </si>
  <si>
    <t>x, Independent Variable</t>
  </si>
  <si>
    <t>y, Dependent Variable</t>
  </si>
  <si>
    <t>XY</t>
  </si>
  <si>
    <t>X^2</t>
  </si>
  <si>
    <t>Y^2</t>
  </si>
  <si>
    <t>Sum</t>
  </si>
  <si>
    <t>n=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</si>
  <si>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</si>
  <si>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</si>
  <si>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</si>
  <si>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</si>
  <si>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</si>
  <si>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</si>
  <si>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</si>
  <si>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</si>
  <si>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</si>
  <si>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</si>
  <si>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</si>
  <si>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</si>
  <si>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</si>
  <si>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</si>
  <si>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</si>
  <si>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</si>
  <si>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</si>
  <si>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</si>
  <si>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</si>
  <si>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</si>
  <si>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</si>
  <si>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</si>
  <si>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</si>
  <si>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</si>
  <si>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y-bar</t>
  </si>
  <si>
    <t>x</t>
  </si>
  <si>
    <r>
      <t>b</t>
    </r>
    <r>
      <rPr>
        <vertAlign val="subscript"/>
        <sz val="18"/>
        <color theme="1"/>
        <rFont val="Calibri"/>
        <family val="2"/>
        <scheme val="minor"/>
      </rPr>
      <t>0</t>
    </r>
  </si>
  <si>
    <r>
      <t>b</t>
    </r>
    <r>
      <rPr>
        <vertAlign val="subscript"/>
        <sz val="18"/>
        <color theme="1"/>
        <rFont val="Calibri"/>
        <family val="2"/>
        <scheme val="minor"/>
      </rPr>
      <t>1</t>
    </r>
  </si>
  <si>
    <t>y</t>
  </si>
  <si>
    <t>Study of Flexure Strength of Composite Samples</t>
  </si>
  <si>
    <t>Flex Strength, y</t>
  </si>
  <si>
    <r>
      <t>Temp, X</t>
    </r>
    <r>
      <rPr>
        <vertAlign val="subscript"/>
        <sz val="11"/>
        <color theme="1"/>
        <rFont val="Calibri"/>
        <family val="2"/>
        <scheme val="minor"/>
      </rPr>
      <t>1</t>
    </r>
  </si>
  <si>
    <r>
      <t>Density, X</t>
    </r>
    <r>
      <rPr>
        <vertAlign val="subscript"/>
        <sz val="11"/>
        <color theme="1"/>
        <rFont val="Calibri"/>
        <family val="2"/>
        <scheme val="minor"/>
      </rPr>
      <t>2</t>
    </r>
  </si>
  <si>
    <t>Confidence Interval</t>
  </si>
  <si>
    <t>Best Estimate</t>
  </si>
  <si>
    <t>Upper Bound Estimate</t>
  </si>
  <si>
    <t>Lower Bound Estimate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</si>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</sst>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4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2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Continuous"/>
    </xf>
    <xf numFmtId="2" fontId="0" fillId="3" borderId="0" xfId="0" applyNumberFormat="1" applyFill="1"/>
    <xf numFmtId="0" fontId="7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2" fontId="1" fillId="3" borderId="17" xfId="0" applyNumberFormat="1" applyFont="1" applyFill="1" applyBorder="1" applyAlignment="1">
      <alignment horizontal="center" vertical="center" wrapText="1"/>
    </xf>
    <xf numFmtId="2" fontId="1" fillId="3" borderId="18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Regression, Nail'!$C$2</c:f>
              <c:strCache>
                <c:ptCount val="1"/>
                <c:pt idx="0">
                  <c:v>Height of Nail out of Board,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87393964868834"/>
                  <c:y val="3.73068473800009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-0.1219x + 7.4688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Regression, Nail'!$B$3:$B$40</c:f>
              <c:numCache>
                <c:formatCode>General</c:formatCode>
                <c:ptCount val="38"/>
                <c:pt idx="0">
                  <c:v>25</c:v>
                </c:pt>
                <c:pt idx="1">
                  <c:v>67</c:v>
                </c:pt>
                <c:pt idx="2">
                  <c:v>68</c:v>
                </c:pt>
                <c:pt idx="3">
                  <c:v>59</c:v>
                </c:pt>
                <c:pt idx="4">
                  <c:v>47</c:v>
                </c:pt>
                <c:pt idx="5">
                  <c:v>38</c:v>
                </c:pt>
                <c:pt idx="6">
                  <c:v>39</c:v>
                </c:pt>
                <c:pt idx="7">
                  <c:v>48</c:v>
                </c:pt>
                <c:pt idx="8">
                  <c:v>32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41</c:v>
                </c:pt>
                <c:pt idx="13">
                  <c:v>66</c:v>
                </c:pt>
                <c:pt idx="14">
                  <c:v>24</c:v>
                </c:pt>
                <c:pt idx="15">
                  <c:v>39</c:v>
                </c:pt>
                <c:pt idx="16">
                  <c:v>30</c:v>
                </c:pt>
                <c:pt idx="17">
                  <c:v>40</c:v>
                </c:pt>
                <c:pt idx="18">
                  <c:v>64</c:v>
                </c:pt>
                <c:pt idx="19">
                  <c:v>59</c:v>
                </c:pt>
                <c:pt idx="20">
                  <c:v>45</c:v>
                </c:pt>
                <c:pt idx="21">
                  <c:v>44</c:v>
                </c:pt>
                <c:pt idx="22">
                  <c:v>29</c:v>
                </c:pt>
                <c:pt idx="23">
                  <c:v>24</c:v>
                </c:pt>
                <c:pt idx="24">
                  <c:v>66</c:v>
                </c:pt>
                <c:pt idx="25">
                  <c:v>53</c:v>
                </c:pt>
                <c:pt idx="26">
                  <c:v>58</c:v>
                </c:pt>
                <c:pt idx="27">
                  <c:v>45</c:v>
                </c:pt>
                <c:pt idx="28">
                  <c:v>33</c:v>
                </c:pt>
                <c:pt idx="29">
                  <c:v>65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70</c:v>
                </c:pt>
                <c:pt idx="34">
                  <c:v>44</c:v>
                </c:pt>
                <c:pt idx="35">
                  <c:v>53</c:v>
                </c:pt>
                <c:pt idx="36">
                  <c:v>64</c:v>
                </c:pt>
                <c:pt idx="37">
                  <c:v>69</c:v>
                </c:pt>
              </c:numCache>
            </c:numRef>
          </c:xVal>
          <c:yVal>
            <c:numRef>
              <c:f>'Linear Regression, Nail'!$C$3:$C$40</c:f>
              <c:numCache>
                <c:formatCode>0.00</c:formatCode>
                <c:ptCount val="38"/>
                <c:pt idx="0">
                  <c:v>4.17</c:v>
                </c:pt>
                <c:pt idx="1">
                  <c:v>-0.66</c:v>
                </c:pt>
                <c:pt idx="2">
                  <c:v>-1.06</c:v>
                </c:pt>
                <c:pt idx="3">
                  <c:v>0.62</c:v>
                </c:pt>
                <c:pt idx="4">
                  <c:v>1.22</c:v>
                </c:pt>
                <c:pt idx="5">
                  <c:v>2.97</c:v>
                </c:pt>
                <c:pt idx="6">
                  <c:v>2.97</c:v>
                </c:pt>
                <c:pt idx="7">
                  <c:v>1.1399999999999999</c:v>
                </c:pt>
                <c:pt idx="8">
                  <c:v>3.12</c:v>
                </c:pt>
                <c:pt idx="9">
                  <c:v>3.68</c:v>
                </c:pt>
                <c:pt idx="10">
                  <c:v>1.84</c:v>
                </c:pt>
                <c:pt idx="11">
                  <c:v>2.8</c:v>
                </c:pt>
                <c:pt idx="12">
                  <c:v>2.15</c:v>
                </c:pt>
                <c:pt idx="13">
                  <c:v>-0.27</c:v>
                </c:pt>
                <c:pt idx="14">
                  <c:v>4.45</c:v>
                </c:pt>
                <c:pt idx="15">
                  <c:v>2.96</c:v>
                </c:pt>
                <c:pt idx="16">
                  <c:v>4.01</c:v>
                </c:pt>
                <c:pt idx="17">
                  <c:v>2.92</c:v>
                </c:pt>
                <c:pt idx="18">
                  <c:v>0.57999999999999996</c:v>
                </c:pt>
                <c:pt idx="19">
                  <c:v>0.62</c:v>
                </c:pt>
                <c:pt idx="20">
                  <c:v>1.71</c:v>
                </c:pt>
                <c:pt idx="21">
                  <c:v>2.09</c:v>
                </c:pt>
                <c:pt idx="22">
                  <c:v>4.16</c:v>
                </c:pt>
                <c:pt idx="23">
                  <c:v>4.2699999999999996</c:v>
                </c:pt>
                <c:pt idx="24">
                  <c:v>-0.28999999999999998</c:v>
                </c:pt>
                <c:pt idx="25">
                  <c:v>0.99</c:v>
                </c:pt>
                <c:pt idx="26">
                  <c:v>0.83</c:v>
                </c:pt>
                <c:pt idx="27">
                  <c:v>1.53</c:v>
                </c:pt>
                <c:pt idx="28">
                  <c:v>3</c:v>
                </c:pt>
                <c:pt idx="29">
                  <c:v>-0.25</c:v>
                </c:pt>
                <c:pt idx="30">
                  <c:v>5.63</c:v>
                </c:pt>
                <c:pt idx="31">
                  <c:v>5.21</c:v>
                </c:pt>
                <c:pt idx="32">
                  <c:v>4.51</c:v>
                </c:pt>
                <c:pt idx="33">
                  <c:v>-2.2799999999999998</c:v>
                </c:pt>
                <c:pt idx="34">
                  <c:v>1.72</c:v>
                </c:pt>
                <c:pt idx="35">
                  <c:v>1.0900000000000001</c:v>
                </c:pt>
                <c:pt idx="36">
                  <c:v>0.61</c:v>
                </c:pt>
                <c:pt idx="37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E35-9526-5CE714412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36720"/>
        <c:axId val="1568072256"/>
      </c:scatterChart>
      <c:valAx>
        <c:axId val="15244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72256"/>
        <c:crosses val="autoZero"/>
        <c:crossBetween val="midCat"/>
      </c:valAx>
      <c:valAx>
        <c:axId val="1568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10761154855642"/>
                  <c:y val="-9.76673228346456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0.0628x + 63.699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0.6583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'Composite Samples Regression'!$B$3:$B$31</c:f>
              <c:numCache>
                <c:formatCode>0.00</c:formatCode>
                <c:ptCount val="29"/>
                <c:pt idx="0">
                  <c:v>7.5730000000000004</c:v>
                </c:pt>
                <c:pt idx="1">
                  <c:v>49.499000000000002</c:v>
                </c:pt>
                <c:pt idx="2">
                  <c:v>53.045000000000002</c:v>
                </c:pt>
                <c:pt idx="3">
                  <c:v>47.661000000000001</c:v>
                </c:pt>
                <c:pt idx="4">
                  <c:v>25.312000000000001</c:v>
                </c:pt>
                <c:pt idx="5">
                  <c:v>14.814</c:v>
                </c:pt>
                <c:pt idx="6">
                  <c:v>26.222000000000001</c:v>
                </c:pt>
                <c:pt idx="7">
                  <c:v>19.443000000000001</c:v>
                </c:pt>
                <c:pt idx="8">
                  <c:v>70.453000000000003</c:v>
                </c:pt>
                <c:pt idx="9">
                  <c:v>5.3040000000000003</c:v>
                </c:pt>
                <c:pt idx="10">
                  <c:v>41.792000000000002</c:v>
                </c:pt>
                <c:pt idx="11">
                  <c:v>14.191000000000001</c:v>
                </c:pt>
                <c:pt idx="12">
                  <c:v>14.007</c:v>
                </c:pt>
                <c:pt idx="13">
                  <c:v>22.148</c:v>
                </c:pt>
                <c:pt idx="14">
                  <c:v>48.218000000000004</c:v>
                </c:pt>
                <c:pt idx="15">
                  <c:v>43.243000000000002</c:v>
                </c:pt>
                <c:pt idx="16">
                  <c:v>25.318999999999999</c:v>
                </c:pt>
                <c:pt idx="17">
                  <c:v>9.7140000000000004</c:v>
                </c:pt>
                <c:pt idx="18">
                  <c:v>28.027999999999999</c:v>
                </c:pt>
                <c:pt idx="19">
                  <c:v>38.137999999999998</c:v>
                </c:pt>
                <c:pt idx="20">
                  <c:v>72.593999999999994</c:v>
                </c:pt>
                <c:pt idx="21">
                  <c:v>85.727999999999994</c:v>
                </c:pt>
                <c:pt idx="22">
                  <c:v>17.501999999999999</c:v>
                </c:pt>
                <c:pt idx="23">
                  <c:v>8.0760000000000005</c:v>
                </c:pt>
                <c:pt idx="24">
                  <c:v>96.305000000000007</c:v>
                </c:pt>
                <c:pt idx="25">
                  <c:v>49.512</c:v>
                </c:pt>
                <c:pt idx="26">
                  <c:v>18.036000000000001</c:v>
                </c:pt>
                <c:pt idx="27">
                  <c:v>91.751000000000005</c:v>
                </c:pt>
                <c:pt idx="28">
                  <c:v>32.207000000000001</c:v>
                </c:pt>
              </c:numCache>
            </c:numRef>
          </c:xVal>
          <c:yVal>
            <c:numRef>
              <c:f>'Composite Samples Regression'!$C$3:$C$31</c:f>
              <c:numCache>
                <c:formatCode>0.0</c:formatCode>
                <c:ptCount val="29"/>
                <c:pt idx="0">
                  <c:v>63.339188210000003</c:v>
                </c:pt>
                <c:pt idx="1">
                  <c:v>67.986852650000003</c:v>
                </c:pt>
                <c:pt idx="2">
                  <c:v>68.264816940000003</c:v>
                </c:pt>
                <c:pt idx="3">
                  <c:v>66.278873480000001</c:v>
                </c:pt>
                <c:pt idx="4">
                  <c:v>64.293236399999998</c:v>
                </c:pt>
                <c:pt idx="5">
                  <c:v>64.610560559999996</c:v>
                </c:pt>
                <c:pt idx="6">
                  <c:v>64.483428549999999</c:v>
                </c:pt>
                <c:pt idx="7">
                  <c:v>64.05780919</c:v>
                </c:pt>
                <c:pt idx="8">
                  <c:v>65.667792320000004</c:v>
                </c:pt>
                <c:pt idx="9">
                  <c:v>65.410393159999998</c:v>
                </c:pt>
                <c:pt idx="10">
                  <c:v>66.607475960000002</c:v>
                </c:pt>
                <c:pt idx="11">
                  <c:v>63.128819730000004</c:v>
                </c:pt>
                <c:pt idx="12">
                  <c:v>66.153766680000004</c:v>
                </c:pt>
                <c:pt idx="13">
                  <c:v>65.308401630000006</c:v>
                </c:pt>
                <c:pt idx="14">
                  <c:v>66.456211850000003</c:v>
                </c:pt>
                <c:pt idx="15">
                  <c:v>65.700525440000007</c:v>
                </c:pt>
                <c:pt idx="16">
                  <c:v>66.930954700000001</c:v>
                </c:pt>
                <c:pt idx="17">
                  <c:v>63.833514370000003</c:v>
                </c:pt>
                <c:pt idx="18">
                  <c:v>65.523618499999998</c:v>
                </c:pt>
                <c:pt idx="19">
                  <c:v>66.414735190000002</c:v>
                </c:pt>
                <c:pt idx="20">
                  <c:v>67.322071910000005</c:v>
                </c:pt>
                <c:pt idx="21">
                  <c:v>67.767387659999997</c:v>
                </c:pt>
                <c:pt idx="22">
                  <c:v>63.348930279999998</c:v>
                </c:pt>
                <c:pt idx="23">
                  <c:v>64.36616592</c:v>
                </c:pt>
                <c:pt idx="24">
                  <c:v>72.0970662</c:v>
                </c:pt>
                <c:pt idx="25">
                  <c:v>66.655967219999994</c:v>
                </c:pt>
                <c:pt idx="26">
                  <c:v>65.13320693</c:v>
                </c:pt>
                <c:pt idx="27">
                  <c:v>69.587547839999999</c:v>
                </c:pt>
                <c:pt idx="28">
                  <c:v>68.122592139999995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3-4796-BC82-0D47A469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66527"/>
        <c:axId val="556858911"/>
      </c:scatterChart>
      <c:valAx>
        <c:axId val="807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8911"/>
        <c:crosses val="autoZero"/>
        <c:crossBetween val="midCat"/>
      </c:valAx>
      <c:valAx>
        <c:axId val="556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6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30205599300088"/>
                  <c:y val="-0.13794619422572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0.1435x + 9.873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0.4224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'Composite Samples Regression'!$B$3:$B$31</c:f>
              <c:numCache>
                <c:formatCode>0.00</c:formatCode>
                <c:ptCount val="29"/>
                <c:pt idx="0">
                  <c:v>7.5730000000000004</c:v>
                </c:pt>
                <c:pt idx="1">
                  <c:v>49.499000000000002</c:v>
                </c:pt>
                <c:pt idx="2">
                  <c:v>53.045000000000002</c:v>
                </c:pt>
                <c:pt idx="3">
                  <c:v>47.661000000000001</c:v>
                </c:pt>
                <c:pt idx="4">
                  <c:v>25.312000000000001</c:v>
                </c:pt>
                <c:pt idx="5">
                  <c:v>14.814</c:v>
                </c:pt>
                <c:pt idx="6">
                  <c:v>26.222000000000001</c:v>
                </c:pt>
                <c:pt idx="7">
                  <c:v>19.443000000000001</c:v>
                </c:pt>
                <c:pt idx="8">
                  <c:v>70.453000000000003</c:v>
                </c:pt>
                <c:pt idx="9">
                  <c:v>5.3040000000000003</c:v>
                </c:pt>
                <c:pt idx="10">
                  <c:v>41.792000000000002</c:v>
                </c:pt>
                <c:pt idx="11">
                  <c:v>14.191000000000001</c:v>
                </c:pt>
                <c:pt idx="12">
                  <c:v>14.007</c:v>
                </c:pt>
                <c:pt idx="13">
                  <c:v>22.148</c:v>
                </c:pt>
                <c:pt idx="14">
                  <c:v>48.218000000000004</c:v>
                </c:pt>
                <c:pt idx="15">
                  <c:v>43.243000000000002</c:v>
                </c:pt>
                <c:pt idx="16">
                  <c:v>25.318999999999999</c:v>
                </c:pt>
                <c:pt idx="17">
                  <c:v>9.7140000000000004</c:v>
                </c:pt>
                <c:pt idx="18">
                  <c:v>28.027999999999999</c:v>
                </c:pt>
                <c:pt idx="19">
                  <c:v>38.137999999999998</c:v>
                </c:pt>
                <c:pt idx="20">
                  <c:v>72.593999999999994</c:v>
                </c:pt>
                <c:pt idx="21">
                  <c:v>85.727999999999994</c:v>
                </c:pt>
                <c:pt idx="22">
                  <c:v>17.501999999999999</c:v>
                </c:pt>
                <c:pt idx="23">
                  <c:v>8.0760000000000005</c:v>
                </c:pt>
                <c:pt idx="24">
                  <c:v>96.305000000000007</c:v>
                </c:pt>
                <c:pt idx="25">
                  <c:v>49.512</c:v>
                </c:pt>
                <c:pt idx="26">
                  <c:v>18.036000000000001</c:v>
                </c:pt>
                <c:pt idx="27">
                  <c:v>91.751000000000005</c:v>
                </c:pt>
                <c:pt idx="28">
                  <c:v>32.207000000000001</c:v>
                </c:pt>
              </c:numCache>
            </c:numRef>
          </c:xVal>
          <c:yVal>
            <c:numRef>
              <c:f>'Composite Samples Regression'!$D$3:$D$31</c:f>
              <c:numCache>
                <c:formatCode>0.0</c:formatCode>
                <c:ptCount val="29"/>
                <c:pt idx="0">
                  <c:v>8.3000000000000007</c:v>
                </c:pt>
                <c:pt idx="1">
                  <c:v>16.7</c:v>
                </c:pt>
                <c:pt idx="2">
                  <c:v>21.3</c:v>
                </c:pt>
                <c:pt idx="3">
                  <c:v>21.7</c:v>
                </c:pt>
                <c:pt idx="4">
                  <c:v>15.4</c:v>
                </c:pt>
                <c:pt idx="5">
                  <c:v>9.5</c:v>
                </c:pt>
                <c:pt idx="6">
                  <c:v>15</c:v>
                </c:pt>
                <c:pt idx="7">
                  <c:v>11</c:v>
                </c:pt>
                <c:pt idx="8">
                  <c:v>22.8</c:v>
                </c:pt>
                <c:pt idx="9">
                  <c:v>7</c:v>
                </c:pt>
                <c:pt idx="10">
                  <c:v>16.399999999999999</c:v>
                </c:pt>
                <c:pt idx="11">
                  <c:v>9.9</c:v>
                </c:pt>
                <c:pt idx="12">
                  <c:v>9.8000000000000007</c:v>
                </c:pt>
                <c:pt idx="13">
                  <c:v>14.5</c:v>
                </c:pt>
                <c:pt idx="14">
                  <c:v>21.2</c:v>
                </c:pt>
                <c:pt idx="15">
                  <c:v>17.399999999999999</c:v>
                </c:pt>
                <c:pt idx="16">
                  <c:v>15</c:v>
                </c:pt>
                <c:pt idx="17">
                  <c:v>8.6</c:v>
                </c:pt>
                <c:pt idx="18">
                  <c:v>15.2</c:v>
                </c:pt>
                <c:pt idx="19">
                  <c:v>19.8</c:v>
                </c:pt>
                <c:pt idx="20">
                  <c:v>24.4</c:v>
                </c:pt>
                <c:pt idx="21">
                  <c:v>8.1999999999999993</c:v>
                </c:pt>
                <c:pt idx="22">
                  <c:v>8.4</c:v>
                </c:pt>
                <c:pt idx="23">
                  <c:v>6.4</c:v>
                </c:pt>
                <c:pt idx="24">
                  <c:v>25.6</c:v>
                </c:pt>
                <c:pt idx="25">
                  <c:v>23.3</c:v>
                </c:pt>
                <c:pt idx="26">
                  <c:v>13.6</c:v>
                </c:pt>
                <c:pt idx="27">
                  <c:v>14.8</c:v>
                </c:pt>
                <c:pt idx="2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424E-8E74-366A0BE9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54943"/>
        <c:axId val="895167039"/>
      </c:scatterChart>
      <c:valAx>
        <c:axId val="89475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67039"/>
        <c:crosses val="autoZero"/>
        <c:crossBetween val="midCat"/>
      </c:valAx>
      <c:valAx>
        <c:axId val="8951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5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5.xml"/><Relationship Id="rId18" Type="http://schemas.openxmlformats.org/officeDocument/2006/relationships/image" Target="../media/image10.png"/><Relationship Id="rId3" Type="http://schemas.openxmlformats.org/officeDocument/2006/relationships/customXml" Target="../ink/ink1.xml"/><Relationship Id="rId21" Type="http://schemas.openxmlformats.org/officeDocument/2006/relationships/customXml" Target="../ink/ink9.xml"/><Relationship Id="rId34" Type="http://schemas.openxmlformats.org/officeDocument/2006/relationships/image" Target="../media/image18.png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7.xml"/><Relationship Id="rId2" Type="http://schemas.openxmlformats.org/officeDocument/2006/relationships/image" Target="../media/image1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ustomXml" Target="../ink/ink4.xml"/><Relationship Id="rId5" Type="http://schemas.openxmlformats.org/officeDocument/2006/relationships/customXml" Target="../ink/ink2.xml"/><Relationship Id="rId15" Type="http://schemas.openxmlformats.org/officeDocument/2006/relationships/customXml" Target="../ink/ink6.xml"/><Relationship Id="rId36" Type="http://schemas.openxmlformats.org/officeDocument/2006/relationships/image" Target="../media/image12.png"/><Relationship Id="rId10" Type="http://schemas.openxmlformats.org/officeDocument/2006/relationships/image" Target="../media/image6.png"/><Relationship Id="rId19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8.png"/><Relationship Id="rId35" Type="http://schemas.openxmlformats.org/officeDocument/2006/relationships/customXml" Target="../ink/ink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6.xml"/><Relationship Id="rId18" Type="http://schemas.openxmlformats.org/officeDocument/2006/relationships/image" Target="../media/image69.png"/><Relationship Id="rId26" Type="http://schemas.openxmlformats.org/officeDocument/2006/relationships/image" Target="../media/image73.png"/><Relationship Id="rId39" Type="http://schemas.openxmlformats.org/officeDocument/2006/relationships/customXml" Target="../ink/ink29.xml"/><Relationship Id="rId21" Type="http://schemas.openxmlformats.org/officeDocument/2006/relationships/customXml" Target="../ink/ink20.xml"/><Relationship Id="rId34" Type="http://schemas.openxmlformats.org/officeDocument/2006/relationships/image" Target="../media/image77.png"/><Relationship Id="rId42" Type="http://schemas.openxmlformats.org/officeDocument/2006/relationships/image" Target="../media/image81.png"/><Relationship Id="rId47" Type="http://schemas.openxmlformats.org/officeDocument/2006/relationships/customXml" Target="../ink/ink33.xml"/><Relationship Id="rId7" Type="http://schemas.openxmlformats.org/officeDocument/2006/relationships/customXml" Target="../ink/ink13.xml"/><Relationship Id="rId2" Type="http://schemas.openxmlformats.org/officeDocument/2006/relationships/chart" Target="../charts/chart3.xml"/><Relationship Id="rId16" Type="http://schemas.openxmlformats.org/officeDocument/2006/relationships/image" Target="../media/image68.png"/><Relationship Id="rId29" Type="http://schemas.openxmlformats.org/officeDocument/2006/relationships/customXml" Target="../ink/ink24.xml"/><Relationship Id="rId1" Type="http://schemas.openxmlformats.org/officeDocument/2006/relationships/chart" Target="../charts/chart2.xml"/><Relationship Id="rId6" Type="http://schemas.openxmlformats.org/officeDocument/2006/relationships/image" Target="../media/image63.png"/><Relationship Id="rId11" Type="http://schemas.openxmlformats.org/officeDocument/2006/relationships/customXml" Target="../ink/ink15.xml"/><Relationship Id="rId24" Type="http://schemas.openxmlformats.org/officeDocument/2006/relationships/image" Target="../media/image72.png"/><Relationship Id="rId32" Type="http://schemas.openxmlformats.org/officeDocument/2006/relationships/image" Target="../media/image76.png"/><Relationship Id="rId37" Type="http://schemas.openxmlformats.org/officeDocument/2006/relationships/customXml" Target="../ink/ink28.xml"/><Relationship Id="rId40" Type="http://schemas.openxmlformats.org/officeDocument/2006/relationships/image" Target="../media/image80.png"/><Relationship Id="rId45" Type="http://schemas.openxmlformats.org/officeDocument/2006/relationships/customXml" Target="../ink/ink32.xml"/><Relationship Id="rId5" Type="http://schemas.openxmlformats.org/officeDocument/2006/relationships/customXml" Target="../ink/ink12.xml"/><Relationship Id="rId15" Type="http://schemas.openxmlformats.org/officeDocument/2006/relationships/customXml" Target="../ink/ink17.xml"/><Relationship Id="rId23" Type="http://schemas.openxmlformats.org/officeDocument/2006/relationships/customXml" Target="../ink/ink21.xml"/><Relationship Id="rId28" Type="http://schemas.openxmlformats.org/officeDocument/2006/relationships/image" Target="../media/image74.png"/><Relationship Id="rId36" Type="http://schemas.openxmlformats.org/officeDocument/2006/relationships/image" Target="../media/image78.png"/><Relationship Id="rId10" Type="http://schemas.openxmlformats.org/officeDocument/2006/relationships/image" Target="../media/image65.png"/><Relationship Id="rId19" Type="http://schemas.openxmlformats.org/officeDocument/2006/relationships/customXml" Target="../ink/ink19.xml"/><Relationship Id="rId31" Type="http://schemas.openxmlformats.org/officeDocument/2006/relationships/customXml" Target="../ink/ink25.xml"/><Relationship Id="rId44" Type="http://schemas.openxmlformats.org/officeDocument/2006/relationships/image" Target="../media/image82.png"/><Relationship Id="rId4" Type="http://schemas.openxmlformats.org/officeDocument/2006/relationships/image" Target="../media/image62.png"/><Relationship Id="rId9" Type="http://schemas.openxmlformats.org/officeDocument/2006/relationships/customXml" Target="../ink/ink14.xml"/><Relationship Id="rId14" Type="http://schemas.openxmlformats.org/officeDocument/2006/relationships/image" Target="../media/image67.png"/><Relationship Id="rId22" Type="http://schemas.openxmlformats.org/officeDocument/2006/relationships/image" Target="../media/image71.png"/><Relationship Id="rId27" Type="http://schemas.openxmlformats.org/officeDocument/2006/relationships/customXml" Target="../ink/ink23.xml"/><Relationship Id="rId30" Type="http://schemas.openxmlformats.org/officeDocument/2006/relationships/image" Target="../media/image75.png"/><Relationship Id="rId35" Type="http://schemas.openxmlformats.org/officeDocument/2006/relationships/customXml" Target="../ink/ink27.xml"/><Relationship Id="rId43" Type="http://schemas.openxmlformats.org/officeDocument/2006/relationships/customXml" Target="../ink/ink31.xml"/><Relationship Id="rId48" Type="http://schemas.openxmlformats.org/officeDocument/2006/relationships/image" Target="../media/image84.png"/><Relationship Id="rId8" Type="http://schemas.openxmlformats.org/officeDocument/2006/relationships/image" Target="../media/image64.png"/><Relationship Id="rId3" Type="http://schemas.openxmlformats.org/officeDocument/2006/relationships/customXml" Target="../ink/ink11.xml"/><Relationship Id="rId12" Type="http://schemas.openxmlformats.org/officeDocument/2006/relationships/image" Target="../media/image66.png"/><Relationship Id="rId17" Type="http://schemas.openxmlformats.org/officeDocument/2006/relationships/customXml" Target="../ink/ink18.xml"/><Relationship Id="rId25" Type="http://schemas.openxmlformats.org/officeDocument/2006/relationships/customXml" Target="../ink/ink22.xml"/><Relationship Id="rId33" Type="http://schemas.openxmlformats.org/officeDocument/2006/relationships/customXml" Target="../ink/ink26.xml"/><Relationship Id="rId38" Type="http://schemas.openxmlformats.org/officeDocument/2006/relationships/image" Target="../media/image79.png"/><Relationship Id="rId46" Type="http://schemas.openxmlformats.org/officeDocument/2006/relationships/image" Target="../media/image83.png"/><Relationship Id="rId20" Type="http://schemas.openxmlformats.org/officeDocument/2006/relationships/image" Target="../media/image70.png"/><Relationship Id="rId41" Type="http://schemas.openxmlformats.org/officeDocument/2006/relationships/customXml" Target="../ink/ink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464344</xdr:colOff>
      <xdr:row>1</xdr:row>
      <xdr:rowOff>95251</xdr:rowOff>
    </xdr:from>
    <xdr:to>
      <xdr:col>19</xdr:col>
      <xdr:colOff>369094</xdr:colOff>
      <xdr:row>23</xdr:row>
      <xdr:rowOff>103584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76892-BD1A-412D-A528-EF1733489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18401</xdr:colOff>
      <xdr:row>43</xdr:row>
      <xdr:rowOff>172152</xdr:rowOff>
    </xdr:from>
    <xdr:to>
      <xdr:col>6</xdr:col>
      <xdr:colOff>8658</xdr:colOff>
      <xdr:row>49</xdr:row>
      <xdr:rowOff>142318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61B90-67DD-4639-B1F2-9F2ABEE9E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310" y="9013084"/>
          <a:ext cx="6068939" cy="1143184"/>
        </a:xfrm>
        <a:prstGeom prst="rect">
          <a:avLst/>
        </a:prstGeom>
      </xdr:spPr>
    </xdr:pic>
    <xdr:clientData/>
  </xdr:twoCellAnchor>
  <xdr:twoCellAnchor>
    <xdr:from>
      <xdr:col>16</xdr:col>
      <xdr:colOff>192138</xdr:colOff>
      <xdr:row>16</xdr:row>
      <xdr:rowOff>69360</xdr:rowOff>
    </xdr:from>
    <xdr:to>
      <xdr:col>16</xdr:col>
      <xdr:colOff>201498</xdr:colOff>
      <xdr:row>16</xdr:row>
      <xdr:rowOff>72600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34A85EF-1096-46D5-A066-97ADC97F510D}"/>
                </a:ext>
              </a:extLst>
            </xdr14:cNvPr>
            <xdr14:cNvContentPartPr/>
          </xdr14:nvContentPartPr>
          <xdr14:nvPr macro=""/>
          <xdr14:xfrm>
            <a:off x="13504726" y="3924184"/>
            <a:ext cx="9360" cy="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34A85EF-1096-46D5-A066-97ADC97F510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495726" y="3915184"/>
              <a:ext cx="27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871057</xdr:colOff>
      <xdr:row>1</xdr:row>
      <xdr:rowOff>298294</xdr:rowOff>
    </xdr:from>
    <xdr:to>
      <xdr:col>7</xdr:col>
      <xdr:colOff>873577</xdr:colOff>
      <xdr:row>1</xdr:row>
      <xdr:rowOff>307654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015E01C-4FED-4B40-86C4-5E3FFD8D5A4F}"/>
                </a:ext>
              </a:extLst>
            </xdr14:cNvPr>
            <xdr14:cNvContentPartPr/>
          </xdr14:nvContentPartPr>
          <xdr14:nvPr macro=""/>
          <xdr14:xfrm>
            <a:off x="8205307" y="762638"/>
            <a:ext cx="2520" cy="9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015E01C-4FED-4B40-86C4-5E3FFD8D5A4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96307" y="753638"/>
              <a:ext cx="2016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519454</xdr:colOff>
      <xdr:row>9</xdr:row>
      <xdr:rowOff>13620</xdr:rowOff>
    </xdr:from>
    <xdr:to>
      <xdr:col>5</xdr:col>
      <xdr:colOff>609094</xdr:colOff>
      <xdr:row>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A3799D9-F8F9-49EE-B16E-C40345BD9388}"/>
                </a:ext>
              </a:extLst>
            </xdr14:cNvPr>
            <xdr14:cNvContentPartPr/>
          </xdr14:nvContentPartPr>
          <xdr14:nvPr macro=""/>
          <xdr14:xfrm>
            <a:off x="6246360" y="2525839"/>
            <a:ext cx="89640" cy="170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A3799D9-F8F9-49EE-B16E-C40345BD938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7720" y="2517199"/>
              <a:ext cx="10728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238126</xdr:colOff>
      <xdr:row>29</xdr:row>
      <xdr:rowOff>2</xdr:rowOff>
    </xdr:from>
    <xdr:to>
      <xdr:col>13</xdr:col>
      <xdr:colOff>63321</xdr:colOff>
      <xdr:row>30</xdr:row>
      <xdr:rowOff>152359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3A36CF-5502-4466-9BE6-4A3BFBC8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44251" y="6322221"/>
          <a:ext cx="1047619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952500</xdr:colOff>
      <xdr:row>27</xdr:row>
      <xdr:rowOff>107158</xdr:rowOff>
    </xdr:from>
    <xdr:to>
      <xdr:col>10</xdr:col>
      <xdr:colOff>6875</xdr:colOff>
      <xdr:row>32</xdr:row>
      <xdr:rowOff>59420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EE920C-BCDC-4184-BBA8-BB0126CD7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0" y="6048377"/>
          <a:ext cx="2152381" cy="904762"/>
        </a:xfrm>
        <a:prstGeom prst="rect">
          <a:avLst/>
        </a:prstGeom>
      </xdr:spPr>
    </xdr:pic>
    <xdr:clientData/>
  </xdr:twoCellAnchor>
  <xdr:twoCellAnchor>
    <xdr:from>
      <xdr:col>1</xdr:col>
      <xdr:colOff>329361</xdr:colOff>
      <xdr:row>1</xdr:row>
      <xdr:rowOff>80957</xdr:rowOff>
    </xdr:from>
    <xdr:to>
      <xdr:col>1</xdr:col>
      <xdr:colOff>370401</xdr:colOff>
      <xdr:row>1</xdr:row>
      <xdr:rowOff>281477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F50C1D80-9BEC-4493-8385-14398422F09F}"/>
                </a:ext>
              </a:extLst>
            </xdr14:cNvPr>
            <xdr14:cNvContentPartPr/>
          </xdr14:nvContentPartPr>
          <xdr14:nvPr macro=""/>
          <xdr14:xfrm>
            <a:off x="860040" y="543600"/>
            <a:ext cx="41040" cy="2005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F50C1D80-9BEC-4493-8385-14398422F09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51400" y="534600"/>
              <a:ext cx="5868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405582</xdr:colOff>
      <xdr:row>16</xdr:row>
      <xdr:rowOff>40560</xdr:rowOff>
    </xdr:from>
    <xdr:to>
      <xdr:col>10</xdr:col>
      <xdr:colOff>428622</xdr:colOff>
      <xdr:row>16</xdr:row>
      <xdr:rowOff>79800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9A19795-C7C7-48E9-9AED-34B9AF2670AC}"/>
                </a:ext>
              </a:extLst>
            </xdr14:cNvPr>
            <xdr14:cNvContentPartPr/>
          </xdr14:nvContentPartPr>
          <xdr14:nvPr macro=""/>
          <xdr14:xfrm>
            <a:off x="9740082" y="3894522"/>
            <a:ext cx="23040" cy="3924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9A19795-C7C7-48E9-9AED-34B9AF2670A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731082" y="3885882"/>
              <a:ext cx="4068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366891</xdr:colOff>
      <xdr:row>4</xdr:row>
      <xdr:rowOff>18600</xdr:rowOff>
    </xdr:from>
    <xdr:to>
      <xdr:col>8</xdr:col>
      <xdr:colOff>412971</xdr:colOff>
      <xdr:row>4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C7544021-F6C3-47FC-9F6D-E33C017F01FE}"/>
                </a:ext>
              </a:extLst>
            </xdr14:cNvPr>
            <xdr14:cNvContentPartPr/>
          </xdr14:nvContentPartPr>
          <xdr14:nvPr macro=""/>
          <xdr14:xfrm>
            <a:off x="8485122" y="1586562"/>
            <a:ext cx="46080" cy="151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C7544021-F6C3-47FC-9F6D-E33C017F01F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476122" y="1577922"/>
              <a:ext cx="6372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236211</xdr:colOff>
      <xdr:row>4</xdr:row>
      <xdr:rowOff>9600</xdr:rowOff>
    </xdr:from>
    <xdr:to>
      <xdr:col>8</xdr:col>
      <xdr:colOff>308931</xdr:colOff>
      <xdr:row>4</xdr:row>
      <xdr:rowOff>14640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0031FAD-934C-498C-A54E-F8660C106D87}"/>
                </a:ext>
              </a:extLst>
            </xdr14:cNvPr>
            <xdr14:cNvContentPartPr/>
          </xdr14:nvContentPartPr>
          <xdr14:nvPr macro=""/>
          <xdr14:xfrm>
            <a:off x="8354442" y="1577562"/>
            <a:ext cx="72720" cy="50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0031FAD-934C-498C-A54E-F8660C106D8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45802" y="1568922"/>
              <a:ext cx="9036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842091</xdr:colOff>
      <xdr:row>4</xdr:row>
      <xdr:rowOff>24360</xdr:rowOff>
    </xdr:from>
    <xdr:to>
      <xdr:col>7</xdr:col>
      <xdr:colOff>1048011</xdr:colOff>
      <xdr:row>4</xdr:row>
      <xdr:rowOff>48120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40E9C3AA-0334-4D19-B24C-AAE8C5331746}"/>
                </a:ext>
              </a:extLst>
            </xdr14:cNvPr>
            <xdr14:cNvContentPartPr/>
          </xdr14:nvContentPartPr>
          <xdr14:nvPr macro=""/>
          <xdr14:xfrm>
            <a:off x="7817322" y="1592322"/>
            <a:ext cx="205920" cy="2376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40E9C3AA-0334-4D19-B24C-AAE8C533174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808338" y="1583682"/>
              <a:ext cx="223529" cy="4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1310100</xdr:colOff>
      <xdr:row>20</xdr:row>
      <xdr:rowOff>48645</xdr:rowOff>
    </xdr:from>
    <xdr:to>
      <xdr:col>14</xdr:col>
      <xdr:colOff>147105</xdr:colOff>
      <xdr:row>21</xdr:row>
      <xdr:rowOff>83505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07DC218A-9BBF-4B31-80DC-FA3C693469EE}"/>
                </a:ext>
              </a:extLst>
            </xdr14:cNvPr>
            <xdr14:cNvContentPartPr/>
          </xdr14:nvContentPartPr>
          <xdr14:nvPr macro=""/>
          <xdr14:xfrm>
            <a:off x="15483300" y="5030220"/>
            <a:ext cx="199080" cy="22536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07DC218A-9BBF-4B31-80DC-FA3C693469E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474300" y="5021220"/>
              <a:ext cx="21672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301064</xdr:colOff>
      <xdr:row>61</xdr:row>
      <xdr:rowOff>143390</xdr:rowOff>
    </xdr:from>
    <xdr:to>
      <xdr:col>11</xdr:col>
      <xdr:colOff>321224</xdr:colOff>
      <xdr:row>61</xdr:row>
      <xdr:rowOff>156350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BB5ABEE-9D32-4FBD-99D9-EFD37D0923AC}"/>
                </a:ext>
              </a:extLst>
            </xdr14:cNvPr>
            <xdr14:cNvContentPartPr/>
          </xdr14:nvContentPartPr>
          <xdr14:nvPr macro=""/>
          <xdr14:xfrm>
            <a:off x="11184412" y="13006281"/>
            <a:ext cx="20160" cy="1296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BB5ABEE-9D32-4FBD-99D9-EFD37D0923A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175412" y="12997641"/>
              <a:ext cx="37800" cy="3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27</xdr:row>
      <xdr:rowOff>114300</xdr:rowOff>
    </xdr:from>
    <xdr:to>
      <xdr:col>17</xdr:col>
      <xdr:colOff>374539</xdr:colOff>
      <xdr:row>45</xdr:row>
      <xdr:rowOff>117645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5257800"/>
          <a:ext cx="4584589" cy="343234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6</xdr:row>
      <xdr:rowOff>114300</xdr:rowOff>
    </xdr:from>
    <xdr:to>
      <xdr:col>17</xdr:col>
      <xdr:colOff>412639</xdr:colOff>
      <xdr:row>24</xdr:row>
      <xdr:rowOff>117645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495300"/>
          <a:ext cx="4584589" cy="343234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</xdr:row>
      <xdr:rowOff>76200</xdr:rowOff>
    </xdr:from>
    <xdr:to>
      <xdr:col>8</xdr:col>
      <xdr:colOff>326914</xdr:colOff>
      <xdr:row>24</xdr:row>
      <xdr:rowOff>55159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457200"/>
          <a:ext cx="4584589" cy="340795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28575</xdr:rowOff>
    </xdr:from>
    <xdr:to>
      <xdr:col>8</xdr:col>
      <xdr:colOff>365014</xdr:colOff>
      <xdr:row>45</xdr:row>
      <xdr:rowOff>7534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5172075"/>
          <a:ext cx="4584589" cy="340795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48</xdr:row>
      <xdr:rowOff>123825</xdr:rowOff>
    </xdr:from>
    <xdr:to>
      <xdr:col>8</xdr:col>
      <xdr:colOff>422164</xdr:colOff>
      <xdr:row>66</xdr:row>
      <xdr:rowOff>121074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9839325"/>
          <a:ext cx="4584589" cy="3426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33337</xdr:rowOff>
    </xdr:from>
    <xdr:to>
      <xdr:col>9</xdr:col>
      <xdr:colOff>342900</xdr:colOff>
      <xdr:row>14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9E261-ACDD-409B-9BBF-FFDB2358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14</xdr:row>
      <xdr:rowOff>185737</xdr:rowOff>
    </xdr:from>
    <xdr:to>
      <xdr:col>9</xdr:col>
      <xdr:colOff>352425</xdr:colOff>
      <xdr:row>29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D266F8-3281-4491-AD61-FCAD7B64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1014705</xdr:colOff>
      <xdr:row>25</xdr:row>
      <xdr:rowOff>38790</xdr:rowOff>
    </xdr:from>
    <xdr:to>
      <xdr:col>10</xdr:col>
      <xdr:colOff>1158705</xdr:colOff>
      <xdr:row>25</xdr:row>
      <xdr:rowOff>163710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D2C652F-1142-46F1-A20E-FB6599B23154}"/>
                </a:ext>
              </a:extLst>
            </xdr14:cNvPr>
            <xdr14:cNvContentPartPr/>
          </xdr14:nvContentPartPr>
          <xdr14:nvPr macro=""/>
          <xdr14:xfrm>
            <a:off x="8901405" y="5239440"/>
            <a:ext cx="144000" cy="1249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D2C652F-1142-46F1-A20E-FB6599B2315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92765" y="5230440"/>
              <a:ext cx="16164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1037025</xdr:colOff>
      <xdr:row>26</xdr:row>
      <xdr:rowOff>38370</xdr:rowOff>
    </xdr:from>
    <xdr:to>
      <xdr:col>11</xdr:col>
      <xdr:colOff>219690</xdr:colOff>
      <xdr:row>27</xdr:row>
      <xdr:rowOff>179070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6BC405C-9B91-433B-810F-AA829028B0AC}"/>
                </a:ext>
              </a:extLst>
            </xdr14:cNvPr>
            <xdr14:cNvContentPartPr/>
          </xdr14:nvContentPartPr>
          <xdr14:nvPr macro=""/>
          <xdr14:xfrm>
            <a:off x="8923725" y="5429520"/>
            <a:ext cx="354240" cy="3312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6BC405C-9B91-433B-810F-AA829028B0A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914725" y="5420520"/>
              <a:ext cx="37188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423090</xdr:colOff>
      <xdr:row>26</xdr:row>
      <xdr:rowOff>178770</xdr:rowOff>
    </xdr:from>
    <xdr:to>
      <xdr:col>11</xdr:col>
      <xdr:colOff>545490</xdr:colOff>
      <xdr:row>27</xdr:row>
      <xdr:rowOff>6990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116A30D-03DF-427E-8D03-CA80EA2CAA17}"/>
                </a:ext>
              </a:extLst>
            </xdr14:cNvPr>
            <xdr14:cNvContentPartPr/>
          </xdr14:nvContentPartPr>
          <xdr14:nvPr macro=""/>
          <xdr14:xfrm>
            <a:off x="9481365" y="5569920"/>
            <a:ext cx="122400" cy="187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116A30D-03DF-427E-8D03-CA80EA2CAA1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472725" y="5561280"/>
              <a:ext cx="1400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629730</xdr:colOff>
      <xdr:row>26</xdr:row>
      <xdr:rowOff>24330</xdr:rowOff>
    </xdr:from>
    <xdr:to>
      <xdr:col>11</xdr:col>
      <xdr:colOff>1036530</xdr:colOff>
      <xdr:row>27</xdr:row>
      <xdr:rowOff>106710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B4CCB24-901A-4938-901A-CA5FBE1F6B8E}"/>
                </a:ext>
              </a:extLst>
            </xdr14:cNvPr>
            <xdr14:cNvContentPartPr/>
          </xdr14:nvContentPartPr>
          <xdr14:nvPr macro=""/>
          <xdr14:xfrm>
            <a:off x="9688005" y="5415480"/>
            <a:ext cx="406800" cy="2728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B4CCB24-901A-4938-901A-CA5FBE1F6B8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79373" y="5406840"/>
              <a:ext cx="424424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1142370</xdr:colOff>
      <xdr:row>25</xdr:row>
      <xdr:rowOff>189630</xdr:rowOff>
    </xdr:from>
    <xdr:to>
      <xdr:col>12</xdr:col>
      <xdr:colOff>411435</xdr:colOff>
      <xdr:row>27</xdr:row>
      <xdr:rowOff>73950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4914ECB-5780-42C2-82AE-BBB325C49D4D}"/>
                </a:ext>
              </a:extLst>
            </xdr14:cNvPr>
            <xdr14:cNvContentPartPr/>
          </xdr14:nvContentPartPr>
          <xdr14:nvPr macro=""/>
          <xdr14:xfrm>
            <a:off x="10200645" y="5390280"/>
            <a:ext cx="440640" cy="2653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4914ECB-5780-42C2-82AE-BBB325C49D4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191645" y="5381292"/>
              <a:ext cx="458280" cy="2829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574155</xdr:colOff>
      <xdr:row>26</xdr:row>
      <xdr:rowOff>53850</xdr:rowOff>
    </xdr:from>
    <xdr:to>
      <xdr:col>12</xdr:col>
      <xdr:colOff>772515</xdr:colOff>
      <xdr:row>27</xdr:row>
      <xdr:rowOff>39030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F00C937-0C4E-43BB-B824-28A6FE5B087F}"/>
                </a:ext>
              </a:extLst>
            </xdr14:cNvPr>
            <xdr14:cNvContentPartPr/>
          </xdr14:nvContentPartPr>
          <xdr14:nvPr macro=""/>
          <xdr14:xfrm>
            <a:off x="10804005" y="5445000"/>
            <a:ext cx="198360" cy="1756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F00C937-0C4E-43BB-B824-28A6FE5B087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795365" y="5436000"/>
              <a:ext cx="21600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1005075</xdr:colOff>
      <xdr:row>26</xdr:row>
      <xdr:rowOff>1290</xdr:rowOff>
    </xdr:from>
    <xdr:to>
      <xdr:col>13</xdr:col>
      <xdr:colOff>426780</xdr:colOff>
      <xdr:row>27</xdr:row>
      <xdr:rowOff>107790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F46B91F-C864-44D5-88B9-97AF0029F832}"/>
                </a:ext>
              </a:extLst>
            </xdr14:cNvPr>
            <xdr14:cNvContentPartPr/>
          </xdr14:nvContentPartPr>
          <xdr14:nvPr macro=""/>
          <xdr14:xfrm>
            <a:off x="11234925" y="5392440"/>
            <a:ext cx="593280" cy="2970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46B91F-C864-44D5-88B9-97AF0029F83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225930" y="5383810"/>
              <a:ext cx="610909" cy="31461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534780</xdr:colOff>
      <xdr:row>25</xdr:row>
      <xdr:rowOff>178470</xdr:rowOff>
    </xdr:from>
    <xdr:to>
      <xdr:col>13</xdr:col>
      <xdr:colOff>766980</xdr:colOff>
      <xdr:row>27</xdr:row>
      <xdr:rowOff>95910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1411CE0-224E-4187-93CF-E17915863F46}"/>
                </a:ext>
              </a:extLst>
            </xdr14:cNvPr>
            <xdr14:cNvContentPartPr/>
          </xdr14:nvContentPartPr>
          <xdr14:nvPr macro=""/>
          <xdr14:xfrm>
            <a:off x="11936205" y="5379120"/>
            <a:ext cx="232200" cy="29844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1411CE0-224E-4187-93CF-E17915863F4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27219" y="5370480"/>
              <a:ext cx="249813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473085</xdr:colOff>
      <xdr:row>25</xdr:row>
      <xdr:rowOff>175950</xdr:rowOff>
    </xdr:from>
    <xdr:to>
      <xdr:col>14</xdr:col>
      <xdr:colOff>595485</xdr:colOff>
      <xdr:row>26</xdr:row>
      <xdr:rowOff>121530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6CF8BF7-42B4-4E9E-96FD-1322C8F4F7AE}"/>
                </a:ext>
              </a:extLst>
            </xdr14:cNvPr>
            <xdr14:cNvContentPartPr/>
          </xdr14:nvContentPartPr>
          <xdr14:nvPr macro=""/>
          <xdr14:xfrm>
            <a:off x="13046085" y="5376600"/>
            <a:ext cx="122400" cy="1360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46CF8BF7-42B4-4E9E-96FD-1322C8F4F7A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037445" y="5367600"/>
              <a:ext cx="14004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655605</xdr:colOff>
      <xdr:row>25</xdr:row>
      <xdr:rowOff>135990</xdr:rowOff>
    </xdr:from>
    <xdr:to>
      <xdr:col>14</xdr:col>
      <xdr:colOff>779085</xdr:colOff>
      <xdr:row>27</xdr:row>
      <xdr:rowOff>1590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FB4D6C6-06C8-4EDC-92B3-A761C8CB7013}"/>
                </a:ext>
              </a:extLst>
            </xdr14:cNvPr>
            <xdr14:cNvContentPartPr/>
          </xdr14:nvContentPartPr>
          <xdr14:nvPr macro=""/>
          <xdr14:xfrm>
            <a:off x="13228605" y="5336640"/>
            <a:ext cx="123480" cy="246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FB4D6C6-06C8-4EDC-92B3-A761C8CB701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19605" y="5328000"/>
              <a:ext cx="1411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296685</xdr:colOff>
      <xdr:row>25</xdr:row>
      <xdr:rowOff>93510</xdr:rowOff>
    </xdr:from>
    <xdr:to>
      <xdr:col>14</xdr:col>
      <xdr:colOff>397845</xdr:colOff>
      <xdr:row>26</xdr:row>
      <xdr:rowOff>178050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1381B4F-B4FB-43C8-B37E-01F13D17E84D}"/>
                </a:ext>
              </a:extLst>
            </xdr14:cNvPr>
            <xdr14:cNvContentPartPr/>
          </xdr14:nvContentPartPr>
          <xdr14:nvPr macro=""/>
          <xdr14:xfrm>
            <a:off x="12869685" y="5294160"/>
            <a:ext cx="101160" cy="275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1381B4F-B4FB-43C8-B37E-01F13D17E84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861045" y="5285520"/>
              <a:ext cx="11880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1035180</xdr:colOff>
      <xdr:row>26</xdr:row>
      <xdr:rowOff>35130</xdr:rowOff>
    </xdr:from>
    <xdr:to>
      <xdr:col>14</xdr:col>
      <xdr:colOff>61245</xdr:colOff>
      <xdr:row>27</xdr:row>
      <xdr:rowOff>4470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7DA0CBB-8A32-4D29-87F4-B26EBB528F25}"/>
                </a:ext>
              </a:extLst>
            </xdr14:cNvPr>
            <xdr14:cNvContentPartPr/>
          </xdr14:nvContentPartPr>
          <xdr14:nvPr macro=""/>
          <xdr14:xfrm>
            <a:off x="12436605" y="5426280"/>
            <a:ext cx="197640" cy="159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7DA0CBB-8A32-4D29-87F4-B26EBB528F2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427965" y="5417640"/>
              <a:ext cx="215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888525</xdr:colOff>
      <xdr:row>25</xdr:row>
      <xdr:rowOff>119070</xdr:rowOff>
    </xdr:from>
    <xdr:to>
      <xdr:col>15</xdr:col>
      <xdr:colOff>33750</xdr:colOff>
      <xdr:row>27</xdr:row>
      <xdr:rowOff>66750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8F018F0-0279-47BC-A2FE-1F89D8FBA113}"/>
                </a:ext>
              </a:extLst>
            </xdr14:cNvPr>
            <xdr14:cNvContentPartPr/>
          </xdr14:nvContentPartPr>
          <xdr14:nvPr macro=""/>
          <xdr14:xfrm>
            <a:off x="13461525" y="5319720"/>
            <a:ext cx="316800" cy="3286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8F018F0-0279-47BC-A2FE-1F89D8FBA11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452885" y="5310730"/>
              <a:ext cx="334440" cy="34630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306180</xdr:colOff>
      <xdr:row>28</xdr:row>
      <xdr:rowOff>11970</xdr:rowOff>
    </xdr:from>
    <xdr:to>
      <xdr:col>13</xdr:col>
      <xdr:colOff>369540</xdr:colOff>
      <xdr:row>28</xdr:row>
      <xdr:rowOff>113850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DFAB00F-BAC0-4AD7-8697-D573DD3042F7}"/>
                </a:ext>
              </a:extLst>
            </xdr14:cNvPr>
            <xdr14:cNvContentPartPr/>
          </xdr14:nvContentPartPr>
          <xdr14:nvPr macro=""/>
          <xdr14:xfrm>
            <a:off x="11707605" y="5784120"/>
            <a:ext cx="63360" cy="101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DFAB00F-BAC0-4AD7-8697-D573DD3042F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698965" y="5775480"/>
              <a:ext cx="8100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542205</xdr:colOff>
      <xdr:row>27</xdr:row>
      <xdr:rowOff>134070</xdr:rowOff>
    </xdr:from>
    <xdr:to>
      <xdr:col>14</xdr:col>
      <xdr:colOff>604845</xdr:colOff>
      <xdr:row>27</xdr:row>
      <xdr:rowOff>178350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040A22F3-A46D-4788-AD51-546C40FB4D9F}"/>
                </a:ext>
              </a:extLst>
            </xdr14:cNvPr>
            <xdr14:cNvContentPartPr/>
          </xdr14:nvContentPartPr>
          <xdr14:nvPr macro=""/>
          <xdr14:xfrm>
            <a:off x="13115205" y="5715720"/>
            <a:ext cx="62640" cy="44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040A22F3-A46D-4788-AD51-546C40FB4D9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106565" y="5707080"/>
              <a:ext cx="802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732195</xdr:colOff>
      <xdr:row>1</xdr:row>
      <xdr:rowOff>133770</xdr:rowOff>
    </xdr:from>
    <xdr:to>
      <xdr:col>12</xdr:col>
      <xdr:colOff>851355</xdr:colOff>
      <xdr:row>2</xdr:row>
      <xdr:rowOff>86520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C8623402-2744-4166-BD1F-B8DF9F62FA97}"/>
                </a:ext>
              </a:extLst>
            </xdr14:cNvPr>
            <xdr14:cNvContentPartPr/>
          </xdr14:nvContentPartPr>
          <xdr14:nvPr macro=""/>
          <xdr14:xfrm>
            <a:off x="10962045" y="495720"/>
            <a:ext cx="119160" cy="352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C8623402-2744-4166-BD1F-B8DF9F62FA9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953045" y="486720"/>
              <a:ext cx="1368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1143900</xdr:colOff>
      <xdr:row>1</xdr:row>
      <xdr:rowOff>121530</xdr:rowOff>
    </xdr:from>
    <xdr:to>
      <xdr:col>16</xdr:col>
      <xdr:colOff>1137015</xdr:colOff>
      <xdr:row>2</xdr:row>
      <xdr:rowOff>117480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934F4A33-8BCD-4B44-9F64-0F1ABA8079C8}"/>
                </a:ext>
              </a:extLst>
            </xdr14:cNvPr>
            <xdr14:cNvContentPartPr/>
          </xdr14:nvContentPartPr>
          <xdr14:nvPr macro=""/>
          <xdr14:xfrm>
            <a:off x="12545325" y="483480"/>
            <a:ext cx="3507840" cy="3960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934F4A33-8BCD-4B44-9F64-0F1ABA8079C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536685" y="474480"/>
              <a:ext cx="352548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974475</xdr:colOff>
      <xdr:row>1</xdr:row>
      <xdr:rowOff>276330</xdr:rowOff>
    </xdr:from>
    <xdr:to>
      <xdr:col>13</xdr:col>
      <xdr:colOff>909180</xdr:colOff>
      <xdr:row>2</xdr:row>
      <xdr:rowOff>82200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59570552-57E7-4DEA-A491-9FA368721E0C}"/>
                </a:ext>
              </a:extLst>
            </xdr14:cNvPr>
            <xdr14:cNvContentPartPr/>
          </xdr14:nvContentPartPr>
          <xdr14:nvPr macro=""/>
          <xdr14:xfrm>
            <a:off x="11204325" y="638280"/>
            <a:ext cx="1106280" cy="205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59570552-57E7-4DEA-A491-9FA368721E0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195682" y="629640"/>
              <a:ext cx="1123926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274635</xdr:colOff>
      <xdr:row>2</xdr:row>
      <xdr:rowOff>16320</xdr:rowOff>
    </xdr:from>
    <xdr:to>
      <xdr:col>12</xdr:col>
      <xdr:colOff>456795</xdr:colOff>
      <xdr:row>2</xdr:row>
      <xdr:rowOff>46200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252CAECA-4222-4AEC-937B-8D90EBEE6216}"/>
                </a:ext>
              </a:extLst>
            </xdr14:cNvPr>
            <xdr14:cNvContentPartPr/>
          </xdr14:nvContentPartPr>
          <xdr14:nvPr macro=""/>
          <xdr14:xfrm>
            <a:off x="10504485" y="778320"/>
            <a:ext cx="182160" cy="2988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252CAECA-4222-4AEC-937B-8D90EBEE621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495845" y="769680"/>
              <a:ext cx="19980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330075</xdr:colOff>
      <xdr:row>4</xdr:row>
      <xdr:rowOff>125280</xdr:rowOff>
    </xdr:from>
    <xdr:to>
      <xdr:col>12</xdr:col>
      <xdr:colOff>511155</xdr:colOff>
      <xdr:row>4</xdr:row>
      <xdr:rowOff>137880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802A86C-275C-4438-87BA-749970080EA5}"/>
                </a:ext>
              </a:extLst>
            </xdr14:cNvPr>
            <xdr14:cNvContentPartPr/>
          </xdr14:nvContentPartPr>
          <xdr14:nvPr macro=""/>
          <xdr14:xfrm>
            <a:off x="10559925" y="1268280"/>
            <a:ext cx="181080" cy="1260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802A86C-275C-4438-87BA-749970080EA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50925" y="1259640"/>
              <a:ext cx="19872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749925</xdr:colOff>
      <xdr:row>3</xdr:row>
      <xdr:rowOff>117780</xdr:rowOff>
    </xdr:from>
    <xdr:to>
      <xdr:col>16</xdr:col>
      <xdr:colOff>692415</xdr:colOff>
      <xdr:row>5</xdr:row>
      <xdr:rowOff>101460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7082D01-3C04-4536-871C-1703015D8160}"/>
                </a:ext>
              </a:extLst>
            </xdr14:cNvPr>
            <xdr14:cNvContentPartPr/>
          </xdr14:nvContentPartPr>
          <xdr14:nvPr macro=""/>
          <xdr14:xfrm>
            <a:off x="13322925" y="1070280"/>
            <a:ext cx="2285640" cy="36468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7082D01-3C04-4536-871C-1703015D816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313925" y="1061280"/>
              <a:ext cx="230328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397980</xdr:colOff>
      <xdr:row>3</xdr:row>
      <xdr:rowOff>177180</xdr:rowOff>
    </xdr:from>
    <xdr:to>
      <xdr:col>14</xdr:col>
      <xdr:colOff>572445</xdr:colOff>
      <xdr:row>5</xdr:row>
      <xdr:rowOff>66180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E39F7C10-46F6-4DC7-B37A-C314D6744FB3}"/>
                </a:ext>
              </a:extLst>
            </xdr14:cNvPr>
            <xdr14:cNvContentPartPr/>
          </xdr14:nvContentPartPr>
          <xdr14:nvPr macro=""/>
          <xdr14:xfrm>
            <a:off x="11799405" y="1129680"/>
            <a:ext cx="1346040" cy="27000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E39F7C10-46F6-4DC7-B37A-C314D6744FB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90765" y="1121040"/>
              <a:ext cx="1363680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740835</xdr:colOff>
      <xdr:row>3</xdr:row>
      <xdr:rowOff>186900</xdr:rowOff>
    </xdr:from>
    <xdr:to>
      <xdr:col>13</xdr:col>
      <xdr:colOff>271620</xdr:colOff>
      <xdr:row>5</xdr:row>
      <xdr:rowOff>130260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270D9E5-C54A-4BFE-9CCB-C382C2C80B1A}"/>
                </a:ext>
              </a:extLst>
            </xdr14:cNvPr>
            <xdr14:cNvContentPartPr/>
          </xdr14:nvContentPartPr>
          <xdr14:nvPr macro=""/>
          <xdr14:xfrm>
            <a:off x="10970685" y="1139400"/>
            <a:ext cx="702360" cy="3243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270D9E5-C54A-4BFE-9CCB-C382C2C80B1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62045" y="1130400"/>
              <a:ext cx="720000" cy="34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02:41:50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0 16,'0'0'16,"0"0"-5,-2 0-33,2 0 33</inkml:trace>
  <inkml:trace contextRef="#ctx0" brushRef="#br0" timeOffset="336.137">24 0 32,'-2'0'0,"2"0"16,-2 0-16,2 0 16,-2 0 0,2 0-16,-2 0 32,2 0-16</inkml:trace>
  <inkml:trace contextRef="#ctx0" brushRef="#br0" timeOffset="337.137">14 0 128,'0'0'0</inkml:trace>
  <inkml:trace contextRef="#ctx0" brushRef="#br0" timeOffset="672.137">12 0 128,'-2'0'0,"-8"8"-96,10-8 80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26T15:29:57.88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12 1008,'2'-2'545,"-1"0"-81,-1-1-128,0 1-96,0 2-96,0 0-48,0-2-64,-1 2 0,1 0-16,0 0-48,0 0-48,0 0-192,0 0-80,0 0-96,0 0-32,0 2-1,3 0-271</inkml:trace>
  <inkml:trace contextRef="#ctx0" brushRef="#br0" timeOffset="332.298">56 27 448,'0'2'208,"0"-2"-80,-2 0-48,1 0-32,-1 2-48,1-2 0,1 2-96,-2-1-32,1-1-64,-1 2 32,1-2-128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40.49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1 338 1569,'0'0'195,"0"0"1,0 0 0,0 0 0,1 0-1,-1 0 1,0 0 0,0 0-1,0 0 1,0 0 0,1 0-1,-1 0 1,0 0 0,0 0 0,0 0-1,1 1 1,-1-1 0,0 0-1,0 0 1,0 0 0,0 0 0,1 0-1,-1 0 1,0 0 0,0 1-1,0-1 1,0 0 0,0 0-1,0 0 1,0 0 0,1 1 0,-1-1-1,0 0 1,0 0 0,0 0-1,0 1 1,0-1 0,0 0-1,0 0 1,0 0 0,0 0 0,0 1-1,0-1 1,0 0 0,0 0-1,0 0 1,0 1 0,0-1 0,0 0-1,0 0 1,0 0 0,-1 1-1,1-1 1,0 0 0,0 0-1,0 0 1,0 0 0,0 0 0,0 1-1,0-1 1,-1 0 0,1 0-1,0 0 1,0 0 0,0 0-1,-1 1-195,3-1 196,-1 0 0,0 0-1,0 0 1,0-1 0,0 1-1,0 0 1,0 0 0,0 0-1,0-1 1,0 1-1,0 0 1,0-1 0,0 1-1,0-1 1,0 0 0,-1 1-1,1-1 1,0 1-1,0-1 1,0 0 0,-1 0-196,35-42 442,14-19 1063,3-11-1505,-35 47 47,-5 9 98,0 0 0,-2-1 1,0 0-1,-1 0 0,-1-1 0,1-3-145,-9 21 13,0 1 0,0 0-1,0 0 1,0 0 0,0 0 0,0 0 0,0-1-1,0 1 1,0 0 0,0 0 0,0 0 0,0 0-1,0-1 1,0 1 0,0 0 0,0 0 0,0 0-1,0 0 1,1 0 0,-1 0 0,0-1 0,0 1-1,0 0 1,0 0 0,0 0 0,0 0 0,1 0-1,-1 0 1,0 0 0,0 0 0,0 0-1,0 0 1,0 0 0,1 0 0,-1 0 0,0 0-1,0-1 1,0 1 0,0 0 0,1 1 0,-1-1-1,0 0 1,0 0 0,0 0 0,0 0 0,0 0-1,1 0 1,-1 0 0,0 0 0,0 0 0,0 0-1,0 0 1,0 0 0,1 0 0,-1 0 0,0 1-1,0-1 1,0 0 0,0 0 0,0 0 0,0 0-1,0 0 1,0 0 0,1 1 0,-1-1 0,0 0-1,0 0 1,0 0 0,0 0 0,0 1-13,10 16 1257,-8-14-1030,117 208 7576,-118-209-8313,9 18 2653,-6-17-3529,-6-13-6488,-3-6-5321,3 7 6957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38.882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404 11 592,'0'-1'180,"0"1"-1,0 0 0,0-1 1,0 1-1,0 0 0,0 0 1,0-1-1,0 1 0,0 0 1,0-1-1,0 1 1,0 0-1,0-1 0,0 1 1,0 0-1,0-1 0,0 1 1,0 0-1,0 0 0,0-1 1,0 1-1,-1 0 0,1-1 1,0 1-1,0 0 0,0 0 1,0-1-1,-1 1 1,1 0-1,0 0 0,0 0 1,-1-1-1,1 1 0,0 0 1,0 0-1,-1 0 0,1 0 1,0 0-1,-1-1 0,1 1 1,0 0-1,-1 0 1,1 0-1,0 0 0,0 0 1,-1 0-1,1 0 0,0 0 1,-1 0-180,-19 18 3457,13-9-2847,-7 10 651,0 0 1,1 1-1,1 0 1,-9 21-1262,-57 142 4679,45-93-1906,-20 88-2773,26-76 1475,12-46-235,2 1 1,-4 48-1241,17-103 96,0-2-48,0 0 13,-8-21-1480,1-4-5171,5-12-7248,2 29 11357</inkml:trace>
  <inkml:trace contextRef="#ctx0" brushRef="#br0" timeOffset="731.515">0 55 128,'2'56'11075,"0"-35"-9554,1 0 1,1-1 0,1 1 0,1-1-1,5 13-1521,7 26 2468,-6-18 292,2 0 0,2 2-2760,-8-32 691,-5-15-3269,-3-27-9773,0 18 4099,0 3 6152</inkml:trace>
  <inkml:trace contextRef="#ctx0" brushRef="#br0" timeOffset="3197.682">640 388 192,'-1'0'67,"1"-1"-1,-1 1 1,0-1-1,0 1 0,1-1 1,-1 0-1,1 1 1,-1-1-1,0 0 1,1 0-1,-1 1 1,1-1-1,0 0 1,-1 0-1,1 0 1,-1 0-1,1 1 1,0-1-1,0 0 1,0 0-1,0 0 1,-1 0-1,1 0 0,0 0 1,0 0-1,1 0 1,-1 1-1,0-1 1,0 0-1,0 0 1,1 0-1,-1 0 1,0 0-1,1 0 1,-1 1-1,1-1 1,-1 0-1,1 0 1,-1 1-1,1-1 1,-1 0-1,1 1 0,0-1 1,-1 0-1,1 1 1,0-1-1,0 1 1,-1-1-1,1 1 1,0 0-1,0-1 1,0 1-67,2-2 249,2-7 7440,5 22-2911,-6-9-3936,0-1-1,0 1 1,0-1 0,0 0 0,1-1-1,0 1 1,-1-1 0,1 0 0,0 0-1,0 0-841,48 4 3986,-35-7-3415,-1 0 0,1-1 1,-1-2-1,0 1 0,0-2 1,0 0-1,15-8-571,34-19-59,-65 32-306,-14 2-9659,-14 2 1533,-13 7 677,24-8 5380,-5 3 119</inkml:trace>
  <inkml:trace contextRef="#ctx0" brushRef="#br0" timeOffset="3600.963">577 521 1105,'12'1'3380,"2"1"-570,-1-1 1,1 0 0,-1-1 0,6-1-2811,10-1 5227,-1-2 1,27-7-5228,-35 6 1589,1 1 0,1 1 1,-1 1-1,16 1-1589,-32 1-1580,12 7 5083,-9 0-6437,-7-2-3737,-3 1-5080,0-6 5882,-1 0 2489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47.762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18 5 32,'-17'2'3347,"22"2"3974,22-1 54,-4-3-7095,15-4 2239,2-1-1188,0 2-1,-1 2 1,1 1-1,11 3-1330,-30-1-8,-7 0 721,-30 8-354,-9 2-6339,7 6-10132,16-14 13793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48.92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81 161 112,'-4'14'8850,"-4"11"-4140,0-5-3928,1 0 0,2 0 0,0 1 0,1 0-1,0 12-781,4-32 61,0 1 0,0-1 1,1 0-1,-1 0 0,1 1 0,-1-1 0,1 0 0,0 0 0,-1 0 0,1 0 0,0 0 0,0 0 0,0 0 0,0 0 0,0 0 0,0 0 0,0-1 0,0 1 0,0 0 0,0-1 0,0 1 0,0 0 0,1-1 0,-1 0 1,0 1-1,0-1 0,1 0 0,-1 1 0,0-1 0,1 0 0,-1 0 0,0 0 0,0 0 0,1 0 0,-1-1 0,1 1-61,60-7 165,-49 5-65,18-4 3,-24 5-23,0-1 0,0 1 0,0 0 0,-1 0 0,1 1 0,0 0-1,0 0 1,0 0 0,0 1 0,0 0 0,0 1 0,0 0 0,2 1-80,-2-1 337,-3-1-163,0 1 0,1-1 0,-1 1 0,0 0 0,0 0 0,0 0 0,0 1 1,-1 0-1,1-1 0,-1 1 0,0 0 0,1 1 0,-1-1 0,-1 1 0,1-1 0,0 1 1,-1 0-1,1 2-174,3 6 533,-1 0 1,0 1-1,-1 0 1,0 0 0,-1 0-1,-1 0 1,0 1-1,0-1 1,-2 1-1,0 12-533,-1-16 317,2-6-198,-1 1 1,-1-1-1,1 1 0,-1-1 1,0 1-1,0-1 1,0 0-1,0 1 0,-1-1 1,0 0-1,1 0 0,-2 0 1,1 0-1,0 0 0,-1-1 1,0 1-1,0-1 1,-1 1-120,-1 2 51,0-1-52,0 0 0,1-1 1,-2 1-1,1-1 1,0 0-1,-1-1 1,0 1-1,0-1 1,0 0-1,0-1 1,0 1-1,-1-1 1,1 0-1,-1-1 1,1 0-1,-2 0 1,0-1-451,0 0 0,0-1 0,-1 0 0,1 0 1,0-1-1,0 0 0,-3-1 451,5 0-980,1 1-1,-1-1 1,1 0 0,-1-1 0,1 1 0,0-1 0,0 0 0,0-1 0,1 1 0,0-1-1,0 0 1,0 0 0,-3-4 980,-4-7-2843,5 8 1543,1 1 0,0-1 1,0 0-1,1 0 0,0-1 1,1 1-1,0-1 1,-2-6 1299,-1-10-1617</inkml:trace>
  <inkml:trace contextRef="#ctx0" brushRef="#br0" timeOffset="398.176">1 210 288,'3'-4'679,"0"1"-1,1-1 1,0 1 0,0 0-1,0 0 1,0 1 0,1-1-1,-1 1 1,0 0-1,1 0 1,4-1-679,2-1 982,5-3-460,235-108 7477,-199 91-13850,-54 28 1262,-8 7-866</inkml:trace>
  <inkml:trace contextRef="#ctx0" brushRef="#br0" timeOffset="765.115">441 116 528,'15'34'9247,"-7"42"-1676,3 24-1461,-9-92-5432,0 0 0,0 0-1,1 0 1,0-1-1,0 1 1,1-1 0,0 1-1,0-1 1,1 0 0,2 3-678,-3-6 61,1 0 1,-1-1 0,1 1 0,-1-1 0,1 0-1,0 0 1,0-1 0,0 1 0,0-1 0,1 0-1,-1-1 1,1 1 0,-1-1 0,1 0 0,-1-1-1,1 1 1,0-1 0,-1 0 0,1 0 0,0-1-1,-1 0 1,1 0 0,-1 0 0,4-2-62,8-1 150,-1-1 0,0-1 0,-1-1 0,1 0 1,-1-1-1,-1-1 0,2-1-150,4-10-2272,-19 19 1853,-1 0 0,1 0 0,-1 0 0,1 0 0,-1 0 0,0 0 0,1 0 0,-1 0 0,0 0 0,0 0 0,0 0 0,0-1 0,0 1 0,0 0-1,0 0 1,0 0 0,0 0 0,0 0 0,-1 0 0,1 0 0,0-1 0,-1 1 419,-2-3-1825,1 1 1,-1-1-1,0 1 0,0 0 1,0 0-1,0 0 0,0 0 1,0 1-1,-4-2 1825,0-2-1695,-2-2-295</inkml:trace>
  <inkml:trace contextRef="#ctx0" brushRef="#br0" timeOffset="1148.12">706 16 3217,'-1'40'7860,"-4"73"1777,5 6-4276,-1 35-1561,-2-83-3226,1-39-111,2 1 1,1-1 0,1 0-1,2 0 1,1 0-464,-4-28-1,-1 0-64,0 0 0,1-1 1,0 1-1,0-1 0,0 1 0,0-1 1,1 1-1,-1-1 0,1 0 0,0 0 0,0 0 1,0 0-1,0 1 65,0-10-8257,3-16-550,-5-17-242,-3 14 6279</inkml:trace>
  <inkml:trace contextRef="#ctx0" brushRef="#br0" timeOffset="1530.896">872 82 496,'8'58'15266,"6"-2"-8488,3-1-1,2 1-6777,-15-45 407,1-1-1,-1 0 0,2-1 0,-1 1 0,3 1-406,-6-8 75,0 0 0,0 0-1,1 0 1,-1-1 0,1 1-1,-1-1 1,1 1 0,0-1-1,0 0 1,0 0 0,0 0-1,0-1 1,0 1 0,1-1-1,-1 0 1,1 0 0,-1 0-1,1 0 1,1 0-75,-1-1 2,0 1-6,-1-1-1,1 1 1,-1-1-1,1 0 1,-1 0-1,1-1 0,-1 1 1,1-1-1,-1 0 1,1 0-1,-1 0 1,1 0-1,-1 0 1,0-1-1,0 1 1,0-1-1,0 0 1,0 0-1,0 0 0,0-1 1,0 1-1,-1-1 1,0 1-1,1-1 5,14-41-2061,-15 35 96,-1-1 1,0 0 0,-1 1 0,0-1 0,0 1 0,-1-1 1964,-14-111-16336,13 108 15459</inkml:trace>
  <inkml:trace contextRef="#ctx0" brushRef="#br0" timeOffset="1999.806">1119 7 272,'8'-6'7161,"-5"17"-1840,-3 36 1953,-19 129-70,-3 27-1669,21-187-5535,-2 27 0,2 0 0,2 0 0,4 28 0,-1-61-803,1-18-1172,0-18-2880,-15-31-14570,10 46 16901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51.293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2 649 192,'4'-11'-1865,"0"-10"10739,-2 11 3704,0 28-6433,-2-12-5623,0 0 0,-1 1 0,1-1 0,-1 0 0,0 0 0,-1 0 0,0 1-522,0-3 266,1 0-1,0 1 1,0-1 0,0 1 0,1-1-1,0 1 1,-1-1 0,1 1 0,1-1-1,-1 1 1,1-1 0,0 4-266,0-8 0,0 0 0,-1 0 0,1 1 0,-1-1 0,1 0 0,-1 0 0,1 0 0,0 0 0,-1 0 0,1 0 0,-1 0 0,1 0 0,-1 0 0,1 0 0,0-1 0,-1 1 0,1 0 0,-1 0 0,1 0 0,-1-1 0,1 1 0,-1 0 0,1-1 0,-1 1 0,1 0 0,-1-1 0,0 1 0,1-1 0,-1 1 0,1-1 0,-1 1 0,0-1 0,21-16 0,-20 16 0,3-4 0,0 1 0,0-1 0,-1 0 0,1 0 0,-1-1 0,-1 1 0,1-1 0,-1 1 0,0-1 0,0 0 0,0 0 0,-1 0 0,0 0 0,0-3 0,-31 45-12432,25-33 8264</inkml:trace>
  <inkml:trace contextRef="#ctx0" brushRef="#br0" timeOffset="700.595">222 132 144,'0'-9'2731,"0"11"2432,0 13 113,-1 1-4674,-1 7 1552,-3 51 2383,5-68-4123,0 1-1,1-1 1,-1 1 0,1 0 0,1-1 0,-1 0 0,1 1-1,0-1 1,2 5-414,-2-9 179,0 1 0,0-1 0,0 0 0,0 0-1,1 0 1,-1-1 0,0 1 0,1 0 0,-1-1 0,1 1-1,0-1 1,0 0 0,-1 0 0,1 0 0,0 0 0,0-1-1,0 1 1,0-1 0,0 0 0,0 0 0,1 0-179,68-3 1053,-69 2-1020,3 0 68,0 1 0,1-1 0,-1 1 0,1 0 0,-1 1 0,1 0 0,-1 0 0,0 0 0,1 0 0,-1 1 0,0 0 0,0 1 0,0-1 0,0 1 0,-1 0 0,1 1 0,-1-1 0,1 1 0,-1 0 0,4 4-101,-7-3 71,1-1-1,-1 1 1,1-1 0,-1 1-1,0 0 1,-1 0 0,1 0 0,-1 0-1,0 0 1,-1 0 0,1 0-1,-1 0 1,0 4-71,1-1 73,-1-1 0,-1 1-1,1-1 1,-1 1 0,0-1 0,-1 1-1,0-1 1,0 0 0,-2 3-73,2-6-385,0 0 1,0 0-1,-1 0 1,1 0-1,-1-1 1,0 1-1,0-1 0,0 0 1,-1 1-1,1-2 1,-1 1-1,0 0 1,1-1-1,-1 0 0,0 1 1,-1-2-1,1 1 1,0 0-1,0-1 0,-2 0 385,2 0-489,-1-1-1,1 0 1,-1-1-1,1 1 0,0-1 1,-1 0-1,1 0 1,0 0-1,-1 0 0,1-1 1,0 0-1,0 0 0,0 0 1,1 0-1,-1-1 1,0 1-1,1-1 0,0 0 1,-1 0-1,1 0 1,0-1-1,1 1 0,-2-3 490,-30-37-8190,17 17 4871</inkml:trace>
  <inkml:trace contextRef="#ctx0" brushRef="#br0" timeOffset="1128.799">210 86 2657,'1'-2'678,"0"0"0,0 0 0,1 0 0,-1 0 0,1 1 0,-1-1 0,1 1 0,-1-1 0,1 1 0,0 0 0,0 0 0,0-1 0,0 1 0,0 0 0,0 0-678,6-1 1491,-1 0 1,1 0-1,0 1 1,0 0-1,0 0 1,1 0-1492,11 0 2440,80-19 3276,-32 4-3793,-45 11-1648,45-5 199,-78 17-4984,-17 5-4765,17-7 5578,-29 7-7010,27-12 8581</inkml:trace>
  <inkml:trace contextRef="#ctx0" brushRef="#br0" timeOffset="2332.873">643 47 80,'0'0'55,"0"0"-1,0-1 1,0 1-1,0 0 1,0-1-1,0 1 1,0 0-1,0-1 1,0 1-1,0 0 1,0-1-1,0 1 1,0 0 0,0 0-1,0-1 1,1 1-1,-1 0 1,0-1-1,0 1 1,0 0-1,0 0 1,1-1-1,-1 1 1,0 0-1,0 0 1,0 0 0,1-1-1,-1 1 1,0 0-1,0 0 1,1 0-1,-1 0 1,0 0-1,1-1 1,-1 1-1,0 0 1,0 0-1,1 0 1,-1 0 0,0 0-1,1 0 1,-1 0-1,0 0 1,1 0-1,-1 0 1,0 0-1,0 0 1,1 0-1,-1 0 1,0 0-1,1 1 1,-1-1 0,0 0-1,0 0 1,1 0-55,22 14 7372,0-1-4156,-5-11-1846,0 0 1,0-2 0,1 0 0,-1-1-1,13-3-1370,-11 2 859,38-4 541,0-3-1,15-5-1399,-47 9 256,17-4-73,-21 4-130,-1 1 0,0 1 0,1 1 0,4 0-53,-26 3 24,1-1 1,-1 0-1,1 0 0,-1 0 0,1 0 1,-1 1-1,1-1 0,0 0 1,-1 0-1,1 1 0,-1-1 0,0 0 1,1 1-1,-1-1 0,1 1 1,-1-1-1,1 0 0,-1 1 0,0-1 1,1 1-1,-1-1 0,0 1 1,0-1-1,1 1 0,-1 0 0,0-1 1,0 1-1,0-1 0,0 1 1,0-1-1,0 1 0,0 0 0,0-1 1,0 1-1,0 0-24,-1 21 1170,1-18-906,-5 32 2153,0-1 1,-10 31-2418,5-21 597,-21 163-335,18-109-303,7-51 41,1-1 0,3 25 0,3-64-741,-1-16-2277,-1 2-2331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54.57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176 44 304,'2'-4'615,"19"-27"1490,-9 22 3739,-11 10-5361,0 0 0,0 0 0,0 0 0,0 0 0,0 0 0,0 0 0,0 1 0,0-1 0,0 0 0,-1 1 0,1-1 0,0 0 0,-1 1 0,1-1 0,-1 1 0,0-1 0,1 0 0,-1 2-483,6 38 7289,-4 2-5051,-2-1-1,-2 10-2237,0-15 860,2 0 1,1-1-1,1 1 0,7 25-860,-6-44 0,-3-14 0,1-1 0,-1 1 0,1 0 0,0-1 0,0 1 0,0-1 0,0 1 0,1-1 0,0 0 0,-1 1 0,1-1 0,0 0 0,1 0 0,-1 0 0,0 0 0,2 0 0,-5-4-2460,-15-20-14321,-13-18 5432</inkml:trace>
  <inkml:trace contextRef="#ctx0" brushRef="#br0" timeOffset="398.556">1 292 1088,'20'-8'11001,"3"-1"-5391,177-30 9458,3 13-15068,-186 25 0,0-1 0,0 2 0,0 0 0,15 2 0,-32-2 0,0 0 0,0 0 0,0 0 0,0 0 0,1 0 0,-1 0 0,0 0 0,0 0 0,0 0 0,0 0 0,0 0 0,0 0 0,0 1 0,1-1 0,-1 0 0,0 0 0,0 0 0,0 0 0,0 0 0,0 0 0,0 0 0,0 0 0,0 0 0,0 0 0,1 0 0,-1 0 0,0 0 0,0 1 0,0-1 0,0 0 0,0 0 0,0 0 0,0 0 0,0 0 0,0 0 0,0 0 0,0 1 0,0-1 0,0 0 0,0 0 0,0 0 0,0 0 0,0 0 0,0 0 0,0 0 0,0 1 0,0-1 0,0 0 0,0 0 0,0 0 0,0 0 0,0 0 0,0 0 0,0 0 0,0 0 0,0 0 0,-1 1 0,1-1 0,0 0 0,0 0 0,0 0 0,-10 8 0,-49 23-7158,48-28 1990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55.641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184 97 368,'0'-3'207,"-3"-10"4039,-17 12-1402,11 4-2087,1 0 1,-1 1-1,1-1 1,0 2-1,0-1 1,0 2-1,0-1 1,1 1-1,0 0 1,-5 4-758,6-4 626,1-1-190,-1 1 1,1 0 0,1 1-1,-1-1 1,1 1-1,0 0 1,1 0-1,-1 0 1,1 0 0,1 1-1,0-1 1,0 1-1,0-1 1,1 1-1,0 0 1,0 0 0,1 0-1,0 0 1,0 1-437,0-4 312,0-1-124,0 0 0,1 0 0,-1 0 0,1 0 1,-1 0-1,1 0 0,0 0 0,1-1 1,-1 1-1,1 0 0,0-1 0,-1 1 1,1-1-1,1 0 0,-1 0 0,0 1 1,1-1-1,0-1 0,0 1 0,0 0 1,0-1-190,4 3 268,-1-1 0,1 0 0,0 0 0,1-1 0,-1 0-1,0 0 1,1 0-267,-3-2 166,1 1-98,0-1 0,-1 0-1,1 0 1,0 0 0,0-1 0,0 0-1,0 0 1,0 0 0,0-1 0,-1 0-1,1 0 1,0 0 0,0-1 0,-1 0-1,1 0 1,-1-1 0,1 1-68,7-6 26,1 0 1,-1 0 0,0-1-1,6-7-26,-14 13 36,-1 0-33,0 0 0,-1 0 0,1 0 0,-1 0 0,1-1 0,-1 1 0,0-1-1,0 0 1,-1 0 0,1 0 0,-1 0 0,0-1 0,0 1 0,0 0 0,0-1 0,-1 0 0,0 1-1,0-1 1,0 0 0,-1 0 0,1 1 0,-1-1 0,0-2-3,0 1-11,2-11-89,-1 0 1,-1-1 0,0 1-1,-1 0 1,-1 0 0,-1 1-1,0-1 1,-2-2 99,4 15-42,-1 0 0,0 0 1,0 0-1,0 0 0,0 0 0,0 1 0,-1-1 0,0 1 0,0-1 0,0 1 0,0 0 0,0 0 0,-1 1 1,-2-2 41,-2-3-129,6 6 80,0-1 0,0 1 0,0 0-1,0-1 1,0 1 0,0 0 0,0 0 0,0 1-1,0-1 1,-1 0 0,1 1 0,0-1 0,0 1-1,-1 0 1,1 0 0,0 0 0,-1 0-1,1 0 1,0 0 0,-2 1 49,-1 0-267,1 1-1,-1-1 1,1 1 0,0 0-1,-1 1 1,1-1 0,0 1-1,0 0 1,1 0 0,-2 1 267,-8 7-1614,1 1 1,1 0 0,0 1-1,-6 10 1614,6-6-2491,0 1 0,1 1 0,1 0-1,-5 14 2492,11-23-823,-8 18-2962,1 1 0,-3 21 3785,9-30-806</inkml:trace>
  <inkml:trace contextRef="#ctx0" brushRef="#br0" timeOffset="432.519">52 451 224,'-18'-19'2220,"17"18"-2098,1 1-1,0-1 1,0 1 0,0 0 0,-1-1 0,1 1 0,0 0 0,-1 0-1,1-1 1,0 1 0,-1 0 0,1 0 0,0-1 0,-1 1-1,1 0 1,0 0 0,-1 0 0,1 0 0,0-1 0,-1 1 0,1 0-1,-1 0 1,1 0 0,0 0 0,-1 0 0,1 0 0,-1 0-1,1 0 1,0 0 0,-1 0 0,1 0 0,-1 0 0,1 1-1,0-1 1,-1 0 0,1 0-122,-10 14 3770,0 22 1365,9-27-4444,1 0-1,0 0 0,1 0 1,0 0-1,1-1 0,-1 1 1,2 0-1,-1-1 0,1 0 1,1 1-1,3 6-690,1 3 1232,-3-7-837,0-1 0,1 0 0,0-1 0,1 0 0,0 0 0,0 0 0,1-1 0,0 0 1,1 0-1,-1-1 0,2 0 0,-1-1 0,1 0 0,0 0 0,0-1 0,0-1 1,1 1-1,0-1-395,-4-1 206,4 1-164,-1 0 0,1-1 1,0 0-1,0-1 0,0 0 0,0-1 1,1 0-1,-1 0 0,0-1 1,1-1-1,-1 0 0,0-1 1,0 0-1,0 0 0,0-1 0,0-1 1,0 0-1,-1 0 0,0-1 1,0-1-1,6-3-42,-12 6 0,0 0 0,0-1 0,-1 1 0,1-1 0,-1 0 0,0 0 0,0 0 0,0 0 0,-1 0 0,1-1 0,-1 1 0,0-1 0,0 0 0,-1 1 0,1-1 0,-1 0 0,0 0 0,-1 0 0,1 0 0,-1 0 0,0-4 0,0 7 0,-4-43 0,-21-47 0,22 83 0,-1-1 0,0 1 0,-1 0 0,0 0 0,0 1 0,-1-1 0,0 1 0,0 0 0,-1 1 0,0-1 0,0 1 0,-1 1 0,0 0 0,0 0 0,-1 0 0,1 1 0,-1 0 0,0 1 0,-1-1 0,6 3 0,2 1-130,0 0 0,0 0 0,-1 0 1,1 1-1,0-1 0,0 0 0,0 1 0,0 0 0,-1-1 0,1 1 1,0 0-1,-1 0 0,1 0 0,0 0 0,0 1 0,-1-1 0,1 0 1,0 1-1,0 0 0,0 0 0,0-1 0,0 1 0,0 0 0,0 1 1,0-1-1,-2 1 130,1 2-833,-1-1 0,0 1 0,1 0-1,0 0 1,0 0 0,0 0 0,0 1 0,1-1 833,0 0-1306,-1 0 245,0 1 0,1-1 0,0 1 0,0 0 0,0-1 0,1 1 0,0 0 0,0 0 0,0 0 0,0 0 0,1 0 0,0 1 1061,-1 3-1695,-1 9-1072</inkml:trace>
  <inkml:trace contextRef="#ctx0" brushRef="#br0" timeOffset="833.781">590 574 1377,'11'-10'7644,"-11"10"-784,2 19-3268,0-9-3353,12 65 543,-12-69-1806,-1-1 0,1 0 0,0 0 0,0 0 0,1 0 0,0 0 0,0 1 1024,2-6-6293,-2-3 3390</inkml:trace>
  <inkml:trace contextRef="#ctx0" brushRef="#br0" timeOffset="1252.197">787 188 176,'0'0'315,"22"34"10090,22 22-443,35 16-3744,-34-33-3198,23 29-3020,-53-52 445,-1 1 0,0 0 0,-1 1 1,-1 0-1,-1 1 0,0 2-445,-9-17 0,0 1 0,0 0 0,-1-1 0,1 1 0,-1 0 0,-1 0 0,1 0 0,0 0 0,-1 0 0,0-1 0,0 1 0,-1 0 0,1 0 0,-1 0 0,0 0 0,0 0 0,-1-1 0,0 1 0,0 2 0,-2 0 0,0-1 0,0 1 0,-1-1 0,0 0 0,0 0 0,0 0 0,-1-1 0,1 0 0,-1 0 0,-1 0 0,-5 3 0,9-6-232,0-1 1,1 1-1,-1-1 0,0 0 0,0 0 1,0 0-1,0 0 0,1-1 0,-1 1 1,0-1-1,0 0 0,-2 0 232,0 0-975,0-1 0,0 1-1,0-1 1,0-1 0,1 1 0,-1-1-1,1 0 1,-1 0 0,1 0-1,-1 0 1,-2-3 975,-1-1-2232,-1 0-1,1-1 0,1 0 1,-1 0-1,-2-5 2233,-12-19-3554,8 8 1382</inkml:trace>
  <inkml:trace contextRef="#ctx0" brushRef="#br0" timeOffset="1253.197">800 154 2097,'3'-4'1375,"0"1"1,0-1 0,1 0-1,-1 1 1,1 0-1,0 0 1,-1 0-1,1 0 1,1 1-1,-1 0-1375,8-4 1714,0 1 0,1 1 0,-1 0 0,1 1 0,1 0-1714,6-1 1339,7-2-986,0 2 0,1 0 0,0 3-1,26 0-352,0 7-1612,0-1-5572,-53-5 6861,15-3-3352,-10-3-248,2-11-4131</inkml:trace>
  <inkml:trace contextRef="#ctx0" brushRef="#br0" timeOffset="2686.429">1372 222 80,'12'-15'1240,"-3"3"224,-9 12-1395,0 0 1,0 0-1,0 0 1,0 0-1,0 0 1,0 1-1,0-1 1,0 0 0,0 0-1,0 0 1,0 0-1,0 0 1,0 0-1,0 0 1,0 0-1,0 0 1,0 0-1,1 1 1,-1-1-1,0 0 1,0 0-1,0 0 1,0 0-1,0 0 1,0 0-1,0 0 1,0 0 0,0 0-1,0 0 1,0 0-1,1 0 1,-1 0-1,0 0 1,0 0-1,0 0 1,0 0-1,0 0 1,0 0-1,0 0 1,0 0-1,0 0 1,1 0-1,-1 0 1,0 0-1,0 0 1,0 0 0,0 0-1,0 0 1,0 0-1,0 0 1,0 0-1,0 0 1,0 0-1,1 0 1,-1 0-1,0 0 1,0 0-1,0 0 1,0-1-70,-2 4 632,1 0-1,-1-1 1,0 1 0,0-1 0,0 0 0,0 1 0,0-1-1,0 0 1,-1 0 0,-1 1-632,-5 5 1709,0 3-569,1 0-1,0 0 0,1 1 0,0 0 0,1 0 1,1 1-1,-1 2-1139,1-3 733,0-3-400,1 0 0,0 0 0,1 0 0,0 1 0,1-1-1,-1 1 1,2 0 0,0 0 0,0 0 0,0-1-1,1 1 1,1 2-333,-1 18 564,0 1 0,2-1 0,2 0 0,1 0 0,4 12-564,-7-31 100,1 0 0,1-1 0,0 1 0,0-1-1,1 0 1,1 0 0,-1-1 0,2 0 0,-1 0 0,1 0-1,0-1 1,9 8-100,-8-11 13,0-1 1,0 0-1,1 0 1,-1-1-1,1 0 0,0 0 1,0-1-1,0 0 0,1-1 1,-1 0-1,0 0 0,1-1 1,-1 0-1,0 0 0,1-1 1,4-2-14,-11 3-14,1 0 0,0 0 0,0-1 0,-1 0 1,1 0-1,0 0 0,-1 0 0,1 0 0,-1-1 1,1 1-1,-1-1 0,1 0 0,-1 0 0,0-1 1,0 1-1,0 0 0,-1-1 0,1 0 0,0 0 1,-1 0-1,0 0 0,0 0 0,0 0 0,0 0 1,0-1-1,-1 1 0,1-1 0,-1 1 0,1-2 14,24-74-458,-24 72 454,0 0 0,-1-1 0,0 1 0,0 0 0,0-1 0,-1 1 0,0-1 0,-1 1 0,0-1 0,0 1 0,0 0 0,-1 0 0,0 0 0,-1 0 0,1 0 0,-1 0 0,0 0 0,-1 1 0,0-1 0,0 1 0,0 0 0,-1 0 0,0 1 1,0-1-1,0 1 0,-1 0 0,0 1 0,0-1 0,0 1 0,0 0 0,-5-1 4,8 4 26,1 0 1,-1 0-1,1 0 1,-1 0-1,0 1 1,0 0-1,1-1 1,-1 1-1,0 0 1,0 0-1,1 0 1,-1 1-1,0-1 1,1 1-1,-1-1 0,0 1 1,1 0-1,-1 0 1,1 0-1,-1 1 1,1-1-1,0 0 1,-3 2-27,0 1 13,1 0-1,-1 0 1,1 0 0,0 0-1,0 1 1,0-1 0,1 1 0,0 0-1,0 0 1,-1 3-13,0 2 59,0-1-1,1 1 1,0 0-1,1 0 1,0 0-1,0 3-58,-2 14-3289,-4 4-6699,1-14-4029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7:59.42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1 185 816,'-1'-1'247,"1"-1"1,0 1-1,0 0 0,0 0 0,0 0 0,0-1 0,0 1 0,1 0 0,-1 0 0,0 0 0,1 0 1,-1-1-1,1 1 0,-1 0 0,1 0 0,-1 0 0,1 0 0,0 0 0,-1 0 0,1 0 0,0 0 1,0 1-1,0-1 0,0 0 0,0 0 0,0 1 0,0-1 0,0 0 0,0 1 0,0-1 0,0 1 1,0-1-1,0 1 0,0 0 0,1 0 0,-1-1 0,0 1 0,0 0 0,0 0 0,1 0 0,-1 0 0,0 0 1,0 0-1,0 1 0,1-1 0,-1 0 0,0 1 0,0-1 0,0 1 0,0-1 0,0 1-247,4 0 1307,0 1-1,0 0 1,-1 0-1,1 1 0,-1-1 1,0 1-1,0 0 1,0 0-1,0 1 0,0-1 1,3 5-1307,16 29 1164,-2 2 1,-1 1 0,0 6-1165,41 79 1484,-37-88-1484,1-1 0,20 20 0,-42-52 0,0 0 0,0 0 0,0-1 0,1 0 0,-1 1 0,1-1 0,0 0 0,0-1 0,0 1 0,0-1 0,0 0 0,0 0 0,1 0 0,-1 0 0,1-1 0,0 0 0,-1 0 0,1 0 0,2 0 0,-7-1-8,0 0-1,1 0 1,-1 0 0,0 0 0,0 0-1,1 0 1,-1 0 0,0 0 0,1 0-1,-1-1 1,0 1 0,0 0-1,1 0 1,-1 0 0,0 0 0,0 0-1,1-1 1,-1 1 0,0 0 0,0 0-1,1 0 1,-1-1 0,0 1-1,0 0 1,0 0 0,0-1 0,1 1-1,-1 0 1,0 0 0,0-1 0,0 1-1,0 0 1,0-1 0,0 1-1,0 0 1,0 0 0,0-1 0,0 1-1,0 0 1,0-1 0,0 1 0,0 0-1,0-1 1,0 1 0,0 0-1,0 0 1,0-1 0,0 1 0,0 0-1,-1-1 1,1 1 0,0 0 0,0 0-1,0 0 1,-1-1 0,1 1-1,0 0 1,0 0 0,-1-1 8,1-2-560,-9-21-3746,-14-21-11328,16 30 11523</inkml:trace>
  <inkml:trace contextRef="#ctx0" brushRef="#br0" timeOffset="399.715">469 48 304,'1'-3'476,"4"-27"883,-4 30-1288,-1-1 0,0 1 0,0-1 0,0 1 0,0-1 0,0 1 0,0-1 1,-1 1-1,1-1 0,0 1 0,0-1 0,0 1 0,0-1 0,-1 1 0,1-1 0,0 1 0,-1-1 0,1 1 1,0-1-1,-1 1 0,1-1 0,0 1 0,-1 0 0,1-1 0,-1 1 0,1 0 0,-1-1 0,1 1 1,0 0-1,-1 0 0,1-1 0,-1 1 0,0 0 0,1 0 0,-1 0 0,1 0 0,-1 0 0,1 0 0,-1 0 1,1 0-1,-1 0 0,1 0 0,-1 0 0,1 0 0,-1 0 0,0 0 0,1 0 0,-1 1 0,1-1 0,-1 0 1,1 0-1,-1 1 0,1-1-71,-9 4 1165,1 0 0,-1 0 1,1 1-1,0 0 0,1 0 0,-1 1 1,1 0-1,0 0 0,-5 7-1165,-40 42 6726,3 2 1,-30 45-6727,3 4 2920,61-84-2920,0 0 0,2 0 0,1 1 0,0 1 0,-1 8 0,11-24-1723,2 1-5225,1 1-212,-1-18-2634,0 2 6606</inkml:trace>
  <inkml:trace contextRef="#ctx0" brushRef="#br0" timeOffset="1001.564">631 494 224,'2'6'12379,"0"9"-5377,4 32 1344,-4-24-7116,-2 0-1,0 1 0,-4 18-1229,-1 49 1128,5-83-1122,0-4-15,0 0 0,0 0-1,0 1 1,0-1-1,1 0 1,-1 0-1,1 0 1,0 0 0,1 0-1,-1 0 1,1 0-1,1 2 10,-5-11-10818,0-4 2193,-2 3 2771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03.07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63 47 864,'2'-6'523,"8"-22"3096,-12 15 2516,1 13-5925,1 0 0,-1 1 0,0-1-1,1 0 1,0 0 0,-1 0 0,1 1 0,-1-1-1,1 0 1,-1 0 0,1 1 0,-1-1 0,1 1-1,0-1 1,-1 0 0,1 1 0,0-1 0,-1 1-1,1-1 1,0 1 0,0-1 0,-1 1 0,1-1 0,0 1-1,0-1 1,0 1 0,0-1 0,0 1 0,0-1-1,0 1-209,-3 4 899,-2 5 584,1 1 0,0 0 0,1 0 0,0 0 0,0 0 0,1 8-1483,-1 2 1233,2 0 0,1 0 0,1 0 0,2 13-1233,-3-27 40,2 1-1,-1-1 1,1 0 0,0 0-1,0 0 1,1 0 0,0 0-1,0-1 1,0 1 0,1-1-1,0 0 1,1 0 0,-1 0-1,1-1 1,0 0 0,0 0-1,1 0 1,0 0 0,1 0-40,1 0-12,0 0 1,0-1-1,1 0 0,0-1 1,-1 0-1,1 0 1,0-1-1,1 0 0,-1-1 1,0 1-1,0-2 1,1 0-1,4 0 12,-9 0 0,-1 0 0,1-1 0,-1 1 0,0-1 0,1 0 0,-1 0 0,0-1 0,0 1 0,0-1 0,1 0 0,-2 0 0,1 0 0,0-1 0,0 1 0,-1-1 0,1 0 0,-1 0 0,0 0 0,0 0 0,0-1 0,-1 1 0,1-1 0,-1 0 0,1-2 0,0 0 0,-1 0 0,-1 0 0,1 0 0,-1-1 0,0 1 0,-1-1 0,1 1 0,-1-1 0,-1 1 0,1-1 0,-1 1 0,0 0 0,0-1 0,-1 1 0,0 0 0,0 0 0,-1 0 0,1 0 0,-2-1 0,-37-68 0,36 67 0,0 1 0,-1-1 0,0 1 0,0 1 0,0-1 0,-1 1 0,0 0 0,-1 1 0,1 0 0,-1 0 0,0 0 0,0 1 0,0 1 0,-1-1 0,1 1 0,-1 0 0,0 1 0,0 0 0,-5 0 0,11 1-188,-1 1 0,0-1 0,0 1 0,0 0 0,1 0 0,-1 0 0,0 0-1,0 1 1,1 0 0,-1 0 0,-2 0 188,2 1-578,1-1 1,-1 1-1,1 0 0,-1 1 0,1-1 0,0 0 0,0 1 0,0 0 1,0-1-1,0 1 0,0 0 0,1 1 0,0-1 0,-2 3 578,-1 3-1500,0 1-1,1-1 1,0 1 0,1 1-1,0-1 1,1 0-1,0 1 1,0 6 1500,0-2-3578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02:45:52.10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70 1 112,'-2'10'5521,"-2"5"-4047,4-15-2578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03.742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222 200 112,'14'-39'6342,"-12"34"-6097,-1 0 0,0 0 0,0 0 0,0 0 0,-1 0 0,1 0 0,-1 0 0,0 0 0,-1 0 0,1 0-1,-1 0 1,0 0 0,-1 0 0,1 0 0,-1 0 0,0 0 0,0 1 0,0-1 0,-1 0 0,1 1 0,-1 0 0,0 0 0,0 0 0,-1 0 0,1 0 0,-1 1 0,0-1 0,0 1 0,0 0 0,-1 1 0,1-1 0,0 0 0,-1 1 0,0 0 0,-2 0-245,1-1 248,1 2 0,0-1 0,-1 1-1,1 0 1,-1 0 0,1 0 0,-1 1 0,0 0-1,1 0 1,-1 0 0,1 1 0,-1 0 0,0 0-1,1 0 1,0 1 0,-1 0 0,1 0-248,0 1 210,1 1 1,-1 0-1,1 0 1,0 1-1,0-1 1,1 1-1,-1 0 1,1-1-1,0 2 1,0-1-1,1 0 1,0 1-1,0-1 1,0 1-1,-1 4-210,1-3 196,0 1-19,0 1-1,0-1 1,1 1-1,1 0 1,-1-1 0,1 1-1,1 0 1,-1 0-1,1-1 1,1 1-1,0-1 1,0 1-1,1-1 1,0 0-1,0 0 1,1 0-1,2 4-176,-2-4 158,-2-3-131,1 1-1,1-1 1,-1 1-1,1-1 1,0 0 0,0 0-1,0-1 1,1 1-1,0-1 1,0 0 0,0 0-1,0-1 1,1 0-1,-1 0 1,1 0 0,0 0-1,0-1 1,0 0-1,0 0 1,0 0-1,0-1 1,0 0 0,1 0-1,-1-1 1,0 0-1,1 0 1,-1 0 0,0-1-1,2 0-26,0-1 1,1-1 0,-1 0-1,0 0 1,0-1 0,0 0 0,0 0-1,-1-1 1,0 0 0,0 0 0,0 0 0,0-1-1,-1 0 1,0-1 0,4-5-1,-4 6 13,-1 1 0,-1-1 0,1 0 0,-1-1 0,0 1 0,0-1 0,-1 0 0,1-3-13,-4 10 69,-3 12 2306,-16 54 1309,-11 66-3684,25-97 0,1 0 0,1 1 0,2-1 0,3 22 0,0 7 0,-2-62 0</inkml:trace>
  <inkml:trace contextRef="#ctx0" brushRef="#br0" timeOffset="399.289">281 683 32767,'0'-9'0,"-2"5"0,0 4-256,-1 2-4930,0-2-369,-1 0 16,-1 0 465,0 0 960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02.307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11 240,'2'-10'2969,"3"13"2110,2 16 882,-2 67 7105,-8 0-8293,2-31-4273,1 19-440,3 0-1,4-1 1,6 20-60,19 86 0,-32-178-291,1 0 0,-1-1-1,0 1 0,1-1 1,-1 1-1,0-1 1,0 1-1,0-1 0,1 1 1,-1-1-1,0 1 1,0-1-1,0 1 0,0-1 1,0 1-1,0-1 1,0 1-1,0 0 0,0-1 1,0 1-1,0-1 1,0 1-1,0-1 0,0 1 1,-1-1-1,1 1 1,0-1-1,0 1 0,-1-1 1,1 1-1,0-1 1,-1 1-1,1-1 0,0 0 1,-1 1-1,1-1 1,-1 1-1,1-1 0,0 0 1,-1 0-1,0 1 292,-3-3-5621</inkml:trace>
  <inkml:trace contextRef="#ctx0" brushRef="#br0" timeOffset="400.96">193 636 3474,'4'-2'864,"41"-12"10745,-44 14-11302,0 0 1,0-1-1,0 1 0,0 0 0,0 0 0,1 0 1,-1 0-1,0 0 0,0 1 0,0-1 0,0 0 0,0 0 1,1 1-1,-1-1 0,0 1 0,0-1 0,0 1 1,0-1-1,0 1 0,0 0 0,-1-1 0,1 1 0,0 0 1,0 0-1,0 0 0,-1 0 0,1 0 0,0-1 1,-1 1-1,1 0 0,-1 0 0,1 1 0,-1-1 0,1 0 1,-1 0-1,0 0 0,0 0 0,1 0 0,-1 1-307,2 39 1717,0-7-3795,0-14-7413,-2-18 4689,0-3-197,0-3 2794,-2-2-518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01.174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169 13 896,'0'0'284,"0"-1"1,1 0-1,-1 0 0,0 1 0,1-1 0,-1 1 0,0-1 0,1 0 0,-1 1 0,1-1 0,-1 1 0,1-1 0,-1 1 0,1-1 0,-1 1 0,1-1 0,0 1 0,-1 0 0,1-1 1,0 1-1,-1 0 0,1-1 0,0 1 0,-1 0 0,1 0 0,0 0 0,0 0 0,-1 0 0,1 0 0,0 0 0,0 0 0,-1 0 0,1 0 0,0 0 0,0 0 0,-1 0 0,1 0 1,0 1-1,-1-1 0,1 0 0,0 1 0,-1-1 0,1 1 0,-1-1 0,1 0 0,0 1 0,-1-1 0,1 1 0,-1-1 0,1 1 0,-1 0 0,0-1 0,1 1 0,-1 0 0,1-1 0,-1 1 1,0 0-1,0-1 0,1 1 0,-1 0 0,0-1 0,0 1 0,0 0 0,0 0-284,7 27 6919,-4-4-3455,-2-20-3352,6 109 2415,-6-86-2394,0 0 1,2 0 0,1 0 0,0-1 0,7 19-134,-9-39 6,1 4-38,0-1 0,1 1 0,0 0 0,0-1-1,1 0 1,5 7 32,-13-19-7146,-1 0 3585,-1-5-1846,-16-25-8242</inkml:trace>
  <inkml:trace contextRef="#ctx0" brushRef="#br0" timeOffset="400.434">1 212 1024,'0'0'1177,"13"0"8537,7 0-4034,146 3 9314,-150-2-14816,239 1-178,-235-1 0,-16-1 0,1 1 0,-1-1 0,1 0 0,-1 0 0,1 0 0,0-1 0,-1 0 0,1 1 0,-1-2 0,1 1 0,3-2 0,-10 2 4,2 1-6,-1 0 0,0-1 1,1 1-1,-1 0 0,1 0 0,-1-1 0,0 1 0,1 0 0,-1 0 0,0 0 1,1 0-1,-1 0 0,0 0 0,0 0 0,1 0 0,-1 0 0,0 0 1,1 0-1,-1 0 0,0 0 0,1 1 0,-1-1 0,1 0 0,-1 0 1,0 1-1,1-1 0,-1 1 0,1-1 2,-5 4-3122,-15 2-16471,12-6 14279,1 0 640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08.20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15 439 64,'-1'0'16,"1"-4"-16,1 0-16,3 4-32</inkml:trace>
  <inkml:trace contextRef="#ctx0" brushRef="#br0" timeOffset="403.691">24 397 192,'-2'-5'80,"0"3"-48,1 0-32,1-2 0,0-5-224</inkml:trace>
  <inkml:trace contextRef="#ctx0" brushRef="#br0" timeOffset="764.804">10 316 96,'1'-4'140,"-1"1"-1,1-1 1,0 1 0,0 0 0,0 0-1,0-1 1,0 1 0,1 0-1,0 0 1,-1 0 0,2 0-140,-1 0 354,0 0 0,0-1 0,-1 1 0,1 0 0,-1-1 0,0 1 0,0-1 1,0 1-1,0-1 0,0 1 0,-1-2-354,6-21 2751,-2 15 1374,0 10 7714,21 50-5500,11 32-6339,-11-24 2185,-3-17-2185,1-1 0,1-1 0,2-1 0,31 32 0,-37-45 0,-11-13 0,0-1 0,1 0 0,0 0 0,1-1 0,0 0 0,0-1 0,1-1 0,0 0 0,0 0 0,0-1 0,4 1 0,-13-6-869,-5-1-1455,-14-4-4977,12 2 5644,-1 0 0,1 0 0,-1 0 0,1-1 0,0 1 0,0-1 0,0 0 0,-2-2 1657,-11-15-6728</inkml:trace>
  <inkml:trace contextRef="#ctx0" brushRef="#br0" timeOffset="1164.533">565 6 864,'0'0'170,"-1"-1"0,1 1 0,-1-1 0,1 1 0,-1-1 0,1 1 0,-1 0 0,0-1-1,1 1 1,-1 0 0,1-1 0,-1 1 0,0 0 0,1 0 0,-1 0 0,0-1 0,1 1 0,-1 0-1,0 0 1,0 0 0,1 0 0,-1 0 0,0 0 0,1 1 0,-1-1 0,0 0 0,1 0 0,-1 0-1,0 1 1,1-1 0,-1 0 0,0 0 0,1 1 0,-1-1 0,1 1 0,-1-1 0,1 1-170,-24 8 3966,17-4-2705,0-1 1,0 1-1,0 0 1,0 0-1,1 1 0,0 0 1,0 0-1,1 0 1,-2 4-1262,-25 25 3467,31-34-3364,-66 75 6624,3 2-6727,22-21 0,3 1 0,-9 22 0,17-25 0,-87 153 0,108-192-2947,16-30-3658,10-27-3692,-14 30 5447</inkml:trace>
  <inkml:trace contextRef="#ctx0" brushRef="#br0" timeOffset="2066.739">645 661 128,'0'0'423,"-1"-1"0,1 0 0,0 0-1,-1 1 1,1-1 0,0 0 0,-1 0 0,1 1-1,0-1 1,0 0 0,0 0 0,0 1 0,0-1 0,0 0-1,0 0 1,0 0 0,0 0 0,0 1 0,0-1 0,0 0-1,1 0 1,-1 1 0,0-1 0,0 0 0,1 0 0,0 0-423,19-23 4730,40-18-2607,-48 35-1009,-11 6-1011,1 0 0,0 0 0,-1 0 0,1 0 0,0 0 0,-1 0-1,1 1 1,0-1 0,0 0 0,0 1 0,0 0 0,0-1 0,-1 1 0,1 0 0,0 0 0,0 0 0,0 0 0,0 0 0,0 0 0,0 1 0,0-1 0,0 1 0,0-1 0,-1 1 0,2 0-103,-1 1 284,1 0-1,-1 0 1,0 0 0,1 1 0,-1-1-1,0 1 1,0-1 0,-1 1 0,1-1 0,-1 1-1,1 0 1,-1 0 0,0 0 0,1 2-284,2 9 714,-1 1 0,0-1 0,0 1 0,-2 0 0,0 0 0,0 2-714,-1 0 296,-1 0-1,-1 0 1,0-1-1,-1 1 1,-4 14-296,6-26 64,-1 0 1,0 0-1,0 0 1,0 0-1,-1 0 0,0 0 1,0 0-1,0-1 1,0 0-1,-1 1 1,1-1-1,-1 0 1,0-1-1,0 1 1,-1-1-1,1 0 1,-1 0-1,0 0 0,0 0 1,0-1-65,3-1-27,-1-1 1,1 1 0,-1-1-1,1 0 1,-1 0-1,1 0 1,-1 0-1,1 0 1,0 0-1,-1-1 1,1 1-1,-1-1 1,1 0-1,0 1 1,-1-1-1,1 0 1,0 0-1,0-1 1,0 1-1,0 0 1,0-1-1,0 0 1,0 1-1,0-1 27,-6-6-132,0-1-1,0 1 0,1-1 0,0-1 1,0 0 132,-11-20-144,18 29 144,0 0 0,0 1 1,0-1-1,0 0 1,0 0-1,0 0 0,0 0 1,0 0-1,0 1 1,0-1-1,0 0 1,1 0-1,-1 0 0,0 1 1,1-1-1,-1 0 1,0 0-1,1 1 0,-1-1 1,1 0-1,-1 1 1,1-1-1,-1 0 0,1 1 1,0-1-1,-1 1 1,1-1-1,0 1 0,0-1 1,-1 1-1,1 0 1,0-1-1,0 1 0,-1 0 1,1-1-1,0 1 1,0 0-1,0 0 0,0 0 1,-1 0-1,1 0 1,0 0-1,0 0 1,0 0-1,44-2 629,-40 2-399,4 1-200,0 0-1,0 0 0,0 2 1,0-1-1,0 1 0,0 0 1,0 1-1,-1 0 0,0 0 1,0 1-1,0 0 1,0 0-1,-1 1 0,0 0 1,0 0-1,0 1 0,-1 0 1,0 0-1,0 0 0,-1 1 1,0 0-1,2 4-29,-3-5-2334,3 3-5385,-14-14-4492,1 2 7247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18.38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171 52 272,'5'-51'3532,"-5"51"-2894,0 0-246,0 0-74,0 0-30,-19 23 3308,-36 57-2585,-13 19-2350,61-86-160,0 0 1,1 1-1,0-1 0,1 3 1499,3-6-1144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18:19.26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174 1 2609,'-10'0'480,"-2"4"-239,-3 2-97,-48 37 64,48-30-160,-2-2-48,4 3 32,0 1-32,-2 0-32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21.64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27 69 416,'7'-31'1621,"-7"29"-1391,0 0 1,0 0-1,1 0 1,-1 0-1,1 0 0,-1 0 1,1 0-1,-1 0 1,1 0-1,0 0 1,0 0-1,0 1 0,0-1 1,1-1-231,0 2 385,-1 0 1,0 0 0,1 0-1,-1 1 1,0-1-1,1 1 1,-1-1-1,1 1 1,-1-1 0,1 1-1,-1 0 1,1-1-1,-1 1 1,1 0-1,-1 0 1,2 0-386,-2 2 429,1 0-1,-1-1 1,0 1 0,1 0-1,-1 0 1,0 0-1,0 0 1,0 0 0,0 0-1,-1 0 1,1 0 0,0 0-1,-1 0 1,1 0 0,-1 0-1,0 0 1,0 2-429,0-3 540,3 34 2788,-4-19-2272,-16 150 7887,-12-6-8717,-2 14-271,25-113 45,3 0 0,3 8 0,0-56 0,-1-3 0,1-1 0,1 1 0,-1-1 0,1 1 0,1-1 0,0 1 0,0-1 0,1 0 0,0 0 0,1 0 0,0 0 0,0-1 0,1 1 0,0-1 0,0 0 0,1-1 0,2 3 0,-6-8 0,0 0 0,0 0 0,1 0 0,-1 0 0,0 0 0,1 0 0,-1-1 0,1 0 0,-1 1 0,1-1 0,0 0 0,0 0 0,0 0 0,-1-1 0,1 1 0,0-1 0,0 1 0,0-1 0,0 0 0,0 0 0,2-1 0,2 0 0,1 0 0,0 0 0,-1-1 0,1-1 0,5-2 0,-5 2 0,5-1 0,0-1 0,0 0 0,0-1 0,-1-1 0,0 0 0,-1 0 0,1-1 0,5-6 0,-9 8 0,-3 0-2037,1-5-5658,3-5-976,-1 8 609,-4 3 5154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24.711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309 231 1697,'2'14'5853,"6"68"7251,-1 6-5318,1 2-4310,-3-44-3346,2 0 0,2 0 1,2-1-1,2 0 0,3-1-130,0-7-340,-2-12-7074,-10-18-3504,-17-26 67,2 3 7823</inkml:trace>
  <inkml:trace contextRef="#ctx0" brushRef="#br0" timeOffset="459.094">7 165 2705,'-1'-1'576,"1"1"-1,-1 0 1,1-1-1,0 1 0,-1-1 1,1 1-1,0-1 1,-1 1-1,1-1 1,0 1-1,-1-1 0,1 1 1,0-1-1,0 1 1,-1-1-1,1 1 1,0-1-1,0 1 0,0-1 1,0 0-1,0 1 1,0-1-1,0 1 1,0-1-1,0 1 1,0-2-576,9 0 8033,2 2-6478,176-5 3714,-136 2-5026,-46 3-243,45-3 0,0-2 0,1-3 0,192-35 0,-197 34-1897,-7 0-4336,0-1 0,-1-2 0,13-7 6233,-14 2-8668,-28 12 6942</inkml:trace>
  <inkml:trace contextRef="#ctx0" brushRef="#br0" timeOffset="1116.978">1002 122 672,'7'27'1673,"-2"1"0,-1 0 0,-1-1 0,0 14-1673,0 8 2713,5 82 1993,2 90-1908,-4-180-2492,1-1-1,12 39-305,-18-75 20,0 0-1,0 0 0,1 0 0,-1-1 0,1 1 0,0-1 1,0 1-1,0-1 0,0 0 0,3 3-19,-5-6 4,1 1-1,-1-1 1,1 1-1,-1-1 1,1 0-1,-1 1 1,1-1 0,0 0-1,-1 0 1,1 1-1,0-1 1,-1 0-1,1 0 1,-1 0-1,1 0 1,0 0 0,0 0-1,-1 0 1,1 0-1,0 0 1,-1 0-1,1 0 1,0 0-1,-1 0 1,1 0 0,-1-1-1,1 1 1,0 0-1,-1-1 1,1 1-1,0 0-3,2-3-1,0 0 0,0 0 0,-1 0 0,1 0 0,-1-1 0,1 1 0,-1-1-1,0 1 1,-1-1 0,2-2 1,1-3-24,-1 0 0,0 0 0,-1 0 0,1-1 0,-2 1 0,1 0 0,-2-1 0,1 0 0,-1 1 0,-1-7 24,1-5-152,0-166-1025,-4 128 1687,-2 2 0,-5-9-510,8 56 916,1 1 1,1-1-1,0 0 1,0 1-1,1-1 1,0 0 0,0 0-1,1 0 1,1 0-917,-2 9 149,0 0 1,1 0-1,-1 0 1,1 1-1,-1-1 1,1 0-1,-1 0 1,1 1-1,0-1 1,-1 0 0,1 1-1,0-1 1,0 1-1,-1-1 1,1 1-1,0-1 1,0 1-1,0 0 1,0-1-1,-1 1 1,1 0-1,0 0 1,0-1 0,0 1-1,0 0 1,0 0-1,0 0 1,0 0-1,0 0 1,0 0-1,0 1 1,-1-1-1,1 0 1,0 0-1,1 1-149,10-1 937,29 3-854,-1 1 0,0 3 0,-1 1-1,1 1 1,36 15-83,-74-23 0,1 0 0,0-1 0,-1 1 0,1 1 0,-1-1 0,0 0 0,1 1 0,-1-1 0,0 1 0,0-1 0,0 1 0,0 0 0,2 2 0,-4-3 0,1 0 0,0 0 0,-1 0 0,1 1 0,-1-1 0,1 0 0,-1 1 0,0-1 0,1 0 0,-1 1 0,0-1 0,0 0 0,0 1 0,0-1 0,0 1 0,0-1 0,0 0 0,-1 1 0,1 0 0,-4 6 0,0 0 0,0 0 0,0 0 0,-1 0 0,0-1 0,-1 0 0,-3 4 0,-15 21 0,17-22 0,-3 4 0,1 1 0,0 0 0,-5 13 0,12-23 0,-1 1 0,1-1 0,1 0 0,-1 1 0,1-1 0,0 1 0,0-1 0,1 1 0,0 0 0,0-1 0,0 1 0,0-1 0,1 1 0,0 0 0,0-1 0,1 1 0,0 0 0,0 1 0,0-1 0,0 0 0,1 0 0,0 0 0,0 0 0,1-1 0,0 1 0,0-1 0,0 0 0,1 0 0,-1 0 0,1-1 0,0 1 0,0-1 0,1-1 0,-1 1 0,1-1 0,0 0 0,0 0 0,0 0 0,0-1 0,1 0 0,-1 0 0,4 0 0,4 0 79,-5 1-214,1-1 1,-1-1-1,1 1 1,0-2-1,-1 1 1,1-1-1,0-1 1,-1 0-1,1 0 1,-1-1-1,1 0 1,-1 0-1,0-1 1,0-1 0,0 0-1,7-3 135,-11 4-567,36-28-6735,-35 25 5949,0 1-1,-1-1 0,0 0 1,0 0-1,-1 0 1,0-1-1,0 0 0,0 1 1,-1-1-1,0-1 0,0 1 1,1-8 1353,-2 2-1322,-1 6 984,0-1 0,1 2 0,-1-1 0,1 0 0,1 0 0,-1 0 0,1 1 0,0 0 0,1-1 0,-1 1 0,2 0 338,-2 1 92,0 0 31,1 1-1,-1 0 1,1 0 0,0 0-1,0 0 1,0 1 0,5-3-123,-7 4 282,1 1 1,0-1-1,0 1 1,-1 0-1,1 0 1,0 1-1,0-1 1,0 1-1,0-1 1,0 1-1,0 0 1,2 0-283,-2 0 319,-1 0 27,1 0 1,-1 0-1,0 0 1,1 0-1,-1 1 0,0-1 1,1 1-1,-1 0 1,0-1-1,1 1 1,-1 0-1,0 0 1,0 1-1,0-1 0,0 0 1,0 1-1,0-1 1,-1 1-1,1-1 1,0 1-1,-1 0 1,1 0-1,-1 0 0,1 0 1,-1 0-1,0 0 1,0 0-1,0 0 1,0 1-1,-1-1 0,1 0 1,0 2-347,0 0 356,5 11 1088,-1 1-1,0 0 1,-1 0-1,-1 0 1,0 0-1,-2 1 0,0-1 1,0 1-1,-2 11-1443,0-22 143,0 12 76,-1 1 1,-1-1 0,-1 0 0,0 0 0,-1 0-1,-1 0 1,-5 8-220,-2-12-224,13-14 189,-1 0-1,1 0 0,-1 0 0,1 0 1,-1 0-1,1-1 0,0 1 1,-1 0-1,1 0 0,-1 0 1,1-1-1,0 1 0,-1 0 1,1-1-1,0 1 0,-1 0 0,1-1 1,0 1-1,-1 0 0,1-1 1,0 1-1,0 0 0,0-1 1,-1 1-1,1-1 0,0 1 0,0-1 1,0 1-1,0-1 36,-2-4-269,1-1 0,0 1 0,0-1-1,1 0 1,0 1 0,0-1 0,0 0 0,0 1-1,1-2 270,3-19-284,0 0-1,2 0 0,0 0 1,2 0-1,1 1 0,1 1 1,1-1 284,-5 13 267,28-48 445,-31 56-298,0 0 0,0 0 0,0 1-1,1-1 1,0 1 0,-1 0 0,1 0-1,0 1 1,2-2-414,-4 4 70,-1 0-1,1 0 1,0 0 0,0 0-1,0 0 1,0 0-1,0 1 1,0-1 0,0 1-1,0-1 1,0 1 0,0 0-1,0 0 1,-1 0 0,1 0-1,0 0 1,-1 0-1,1 0 1,-1 0 0,2 2-70,0-1 29,0 0-29,1 1 0,-1-1 0,0 1 0,1 0 0,-2 0 0,1 1 0,0-1 0,0 0 0,-1 1 0,0 0 0,0-1 0,0 1 0,0 0 0,0 1 0,17 33 0,64 114 0,-5-11 0,-63-106-2189,-16-35 2089,1 0-1,0 1 1,0-1 0,0 0 0,0 0-1,0 1 1,0-1 0,0 0 0,-1 0 0,1 1-1,0-1 1,0 0 0,0 0 0,-1 0-1,1 0 1,0 1 0,0-1 0,-1 0-1,1 0 1,0 0 0,0 0 0,-1 0 0,1 1-1,0-1 1,0 0 0,-1 0 0,1 0-1,0 0 1,-1 0 0,1 0 0,0 0-1,0 0 1,-1 0 0,1 0 0,0 0 0,-1 0-1,1 0 1,0-1 0,0 1 0,-1 0-1,1 0 1,0 0 0,0 0 0,-1 0 0,1 0-1,0-1 1,0 1 0,-1 0 0,1 0-1,0-1 101,-7-2-1830,0-2-1,1 1 0,0-1 1,-1 0-1,-3-4 1831,-39-43-8199,-29-37 97</inkml:trace>
  <inkml:trace contextRef="#ctx0" brushRef="#br0" timeOffset="1882.904">1900 506 448,'-3'0'416,"0"0"-1,0 0 0,0 0 1,0 1-1,0-1 0,0 1 1,0 0-1,0 0 0,0 0 1,1 0-1,-1 0 0,0 1 1,1-1-1,-1 1 0,1-1 1,-1 1-1,1 0 0,-1 1-415,2-1 297,-1 1 0,1-1 0,1 0 0,-1 0 0,0 1-1,1-1 1,-1 0 0,1 1 0,-1-1 0,1 0 0,0 1-1,0-1 1,0 1 0,0-1 0,1 0 0,-1 1 0,1-1 0,-1 0-1,1 1 1,0-1 0,0 0 0,0 0 0,0 1 0,0-1 0,1 0-1,-1 0 1,1-1 0,-1 1 0,2 1-297,10 15 1097,0-1 0,0 0 1,12 9-1098,-15-16-3,2 0 0,-1-1 1,1-1-1,1 1 1,-1-2-1,1 0 0,0-1 1,2 0 2,-9-3-175,83 27-2250,-78-28 1300,1 1 1,0-2-1,0 0 1,0 0-1,3-1 1125,-4-1-867,0 0 0,0 0-1,-1-1 1,1-1 0,-1 1 0,1-2-1,-1 0 1,0 0 0,0-1-1,-1 0 1,0 0 0,6-5 867,2-1-265,-1-1-1,-1 0 1,10-10 265,38-27 4093,-63 49-3902,1 0 0,-1 0-1,1-1 1,-1 1 0,1 0-1,0 0 1,-1 0 0,1 1 0,-1-1-1,1 0 1,-1 0 0,1 0-1,-1 0 1,1 0 0,-1 1-1,1-1 1,-1 0 0,1 0-1,-1 1 1,0-1 0,1 0-1,-1 1 1,1-1 0,-1 1-1,0-1 1,1 0 0,-1 1 0,0-1-1,1 1 1,-1-1 0,0 1-1,0-1 1,0 1 0,1-1-1,-1 1 1,0-1 0,0 1-1,0 0-190,5 15 3242,24 62 5721,-5-6-4090,4 13-3283,-27-82-1596,1 2-95,-1 1-1,1-1 0,0 0 1,1 1-1,-1-1 0,1 0 1,0-1-1,0 1 1,1 0-1,-1-1 0,5 4 102,-8-8-86,0 0-1,0 0 0,0 0 1,0 1-1,1-1 0,-1 0 0,0 0 1,0 0-1,0 0 0,0 0 1,0 0-1,1 0 0,-1 0 1,0 0-1,0 0 0,0 0 0,0 0 1,1 0-1,-1 0 0,0 0 1,0 0-1,0 0 0,0 0 1,1 0-1,-1 0 0,0 0 0,0 0 1,0 0-1,0 0 0,0 0 1,1 0-1,-1 0 0,0-1 1,0 1-1,0 0 0,0 0 0,0 0 1,0 0-1,1 0 0,-1 0 1,0 0-1,0-1 0,0 1 1,0 0-1,0 0 0,0 0 0,0 0 1,0 0-1,0-1 87,5-12-2798,-2-11-834,-3 23 3428,3-63-4816,-5-26 3618,0 53 1261,2 1 1906,0 0 0,4-11-1765,-5 46 93,1 1 0,0 0 1,0-1-1,0 1 1,0-1-1,0 1 0,0 0 1,0-1-1,1 1 0,-1-1 1,0 1-1,0 0 0,0-1 1,0 1-1,0-1 1,1 1-1,-1 0 0,0-1 1,0 1-1,1 0 0,-1-1 1,0 1-1,0 0 1,1 0-1,-1-1 0,0 1 1,1 0-1,-1 0 0,0 0 1,1-1-1,-1 1 1,0 0-1,1 0 0,-1 0 1,1 0-1,-1 0 0,0 0 1,1-1-1,-1 1 0,1 0 1,-1 0-1,0 0 1,1 1-1,-1-1 0,1 0 1,-1 0-1,0 0 0,1 0 1,-1 0-1,1 0 1,-1 1-1,0-1 0,1 0 1,-1 0-1,0 0 0,1 1 1,-1-1-1,0 0 1,0 0-1,1 1 0,-1-1 1,0 0-1,0 1 0,1-1 1,-1 0-1,0 1 0,0-1 1,0 1-94,14 17 2983,-7-8-2140,-1 0-1,-1 0 1,0 1 0,0 0-1,3 11-842,-6-14 388,1 0-1,0 0 1,1 0 0,-1-1-1,2 1 1,-1-1-1,1 0 1,0 0-1,0 0 1,5 4-388,0-3 0,0 1 0,0-2 0,1 0 0,0 0 0,0-1 0,1 0 0,0-1 0,0 0 0,0-1 0,0 0 0,1-1 0,-1 0 0,1-1 0,0-1 0,-1 0 0,1-1 0,0 0 0,7-1 0,-9 0 0,0 1 0,1-2 0,-1 0 0,0 0 0,1-1 0,-1 0 0,6-3 0,6-2 0,-15 5 0,0 0 0,-1 0 0,0 0 0,1-1 0,-1 0 0,0-1 0,-1 0 0,1 0 0,-1 0 0,0-1 0,0 1 0,-1-1 0,1-1 0,-1 1 0,-1-1 0,1 0 0,-1 0 0,-1 0 0,1-1 0,-1-1 0,2 0 0,-2 2 0,0-1 0,-1 1 0,1-1 0,-2 0 0,1 0 0,-1 0 0,0 0 0,0 0 0,-1 0 0,0 0 0,-1 0 0,-1-7 0,2 15 0,0-1 0,0 1 0,0 0 0,0 0 0,0 0 0,0-1 0,0 1 0,0 0 0,0 0 0,-1 0 0,1 0 0,0-1 0,0 1 0,0 0 0,0 0 0,0 0 0,0 0 0,0-1 0,-1 1 0,1 0 0,0 0 0,0 0 0,0 0 0,0 0 0,-1 0 0,1 0 0,0-1 0,0 1 0,0 0 0,-1 0 0,1 0 0,0 0 0,0 0 0,0 0 0,0 0 0,-1 0 0,1 0 0,0 0 0,0 0 0,0 0 0,-1 0 0,1 0 0,0 0 0,0 0 0,0 0 0,-1 1 0,1-1 0,0 0 0,0 0 0,0 0 0,0 0 0,-1 0 0,1 0 0,0 0 0,0 1 0,0-1 0,0 0 0,0 0 0,0 0 0,-1 0 0,1 1 0,0-1 0,0 0 0,0 0 0,0 0 0,0 1 0,-11 13 0,7-6-22,0 1 0,1 1 0,0-1 0,0 0-1,1 1 1,0-1 0,0 8 22,1-12-84,1-1-1,-1 1 1,1 0 0,0 0-1,0-1 1,1 1-1,0 0 1,0 0-1,0-1 1,0 1 0,0-1-1,1 1 1,0-1-1,0 1 1,0-1-1,1 0 1,2 3 84,-5-7-700,1 1 1,0 0-1,0-1 0,-1 1 1,1-1-1,0 1 0,0-1 1,0 1-1,0-1 0,0 0 0,0 1 1,0-1-1,-1 0 0,1 0 1,0 0-1,0 0 0,0 0 1,1 0 699,20-5-9130,-1-6 3641,-5-1 3814,-6 2 635</inkml:trace>
  <inkml:trace contextRef="#ctx0" brushRef="#br0" timeOffset="2284.377">3470 448 656,'3'-4'618,"1"-1"-1,-1 1 0,1 0 0,-1 0 1,1 1-1,0-1 0,1 1 0,-1-1 1,1 1-1,-1 1 0,1-1-617,-52 33 12480,-6 18-5017,48-43-7188,0 1 1,0 0 0,0 1 0,1-1 0,0 1 0,0-1-1,1 1 1,-1 1 0,2-1 0,-1 0 0,1 1-1,0-1 1,0 1 0,1-1 0,0 1 0,1 0 0,0 0-1,0 2-275,0-6 16,1 0-1,0 0 1,0 0-1,1 0 0,-1 0 1,1 0-1,0 0 0,0 0 1,0-1-1,0 1 0,1-1 1,-1 0-1,1 1 0,1-1-15,5 8 55,0 1-64,1 0 1,1-1 0,-1-1-1,2 1 1,0-2-1,0 0 1,0 0-1,2-1 9,4 4-23,47 33 87,-49-35-35,0 0-1,-1 2 0,0-1 0,-1 2 1,3 4-29,-16-17 0,0 1 1,0 0 0,0 0-1,0 0 1,-1 0 0,1 0 0,0 0-1,0 0 1,-1 0 0,1 0-1,-1 0 1,1 0 0,-1 0-1,0 0 1,1 1 0,-1-1 0,0 0-1,0 0 1,0 0 0,0 1-1,0-1 1,0 0 0,0 0-1,0 0 1,0 1 0,-1-1 0,1 0-1,0 0 1,-1 1-1,-1 0 1,1 0-1,-1-1 1,0 1-1,1 0 1,-1-1 0,0 1-1,0-1 1,0 0-1,0 0 1,-1 0 0,1 0-1,0 0 1,0 0-1,-2 0 0,-9 3 0,-1-1 1,1-1-1,-1 0 0,0-1 0,-7 0 0,19-1-557,-22-2-16051,26-3 12745,4-1 368</inkml:trace>
  <inkml:trace contextRef="#ctx0" brushRef="#br0" timeOffset="2682.187">3864 730 688,'14'-10'1802,"36"-18"5747,-49 29-7220,-1-1 0,1 0 0,-1 1 0,1-1 1,-1 1-1,0-1 0,1 1 0,-1-1 0,1 1 0,-1-1 0,0 1 0,0 0 0,1-1 0,-1 1 0,0-1 0,0 1 0,0 0 0,1-1 0,-1 1 0,0 0 0,0-1 0,0 1 1,0 0-1,0-1 0,0 1 0,0-1 0,-1 1 0,1 0 0,0-1 0,0 1 0,0 0 0,-1-1 0,1 1 0,0-1-329,-5 29 6519,-2-4-5682,2 0-1,0 1 1,2 0-1,1 0 1,0 0-1,3 21-836,-1-44 2,4 60-2040,-2-51 429,0 0 0,0 0-1,1 0 1,1 0-1,4 9 1610,-1-11-7502,-3-13 2493,-1-11 190,-3 1 2364</inkml:trace>
  <inkml:trace contextRef="#ctx0" brushRef="#br0" timeOffset="3102.553">3882 583 8340,'3'-3'993,"0"0"0,0 0 0,0 0 0,0 1 0,1-1 0,-1 1 0,1 0 0,0 0 0,0 0 0,0 1 0,0-1 0,0 1 1,1 0-994,50-8 7452,-42 7-5756,71-6 1062,0 1-3147,144-18 389,-165 14 0,55-17 0,-68 7-6021,-49 21 5669,0-1 0,0 1 0,1-1 1,-1 1-1,0-1 0,0 0 0,0 0 1,0 0-1,0 0 0,0 0 1,0 0-1,0 0 0,-1 0 0,1 0 1,0 0-1,-1 0 0,1 0 0,0 0 1,-1-1-1,1 1 0,-1 0 0,0 0 1,0-1-1,1 1 0,-1 0 1,0-1-1,0 1 0,0 0 0,0-1 1,0 1-1,-1-1 352,-16-28-13169</inkml:trace>
  <inkml:trace contextRef="#ctx0" brushRef="#br0" timeOffset="3103.553">4054 617 2273,'-2'1'504,"0"1"0,0 0 0,1 0 0,-1 0 0,1 0 0,0 0 0,-1 0 0,1 0 0,0 0 0,0 0 0,0 1 1,1-1-1,-1 0 0,0 0 0,1 1 0,0-1 0,-1 1 0,1-1 0,0 0 0,0 1 0,0-1 0,1 1 0,-1-1 0,1 0 0,-1 1 0,1-1 0,0 0 0,0 1 0,0-1 0,0 0 0,0 0 0,0 0 0,1 0 0,-1 0 0,1 0 0,-1 0 0,1-1 1,0 1-1,-1 0 0,1-1 0,0 1 0,0-1 0,0 0 0,1 0 0,1 1-504,49 20 5564,-10-13-5440,44 2-2677,-58-9-2782,-1-2 0,1-1 1,3-1 5334,8-7-6571,-20 3 4033</inkml:trace>
  <inkml:trace contextRef="#ctx0" brushRef="#br0" timeOffset="3482.774">4745 758 368,'13'2'1101,"0"-1"-1,1 0 1,-1 0-1,0-2 1,6 0-1101,19 0 6545,-61 10 3820,-30 17-2938,44-23-7284,1 2-1,0-1 0,0 1 0,0 0 0,1 1 0,0 0 0,0 0 1,0 0-1,1 1 0,0 0 0,0 0 0,0 1 0,1 0 0,1 0 1,-1 0-1,1 0 0,0 1 0,0 4-142,6 12 0,21 22 0,-22-44 0,1-1 0,0 0 0,-1 0 0,1 0 0,0 0 0,1 0 0,-1 0 0,0 0 0,0-1 0,1 1 0,-1-1 0,1 0 0,-1 0 0,1 0 0,-1 0 0,1 0 0,0 0 0,0-1 0,-1 1 0,1-1 0,0 0 0,0 0 0,0 0 0,-1 0 0,6 0 0,0-1 0,0 0 0,0-1 0,0 0 0,6-2 0,-13 3 0,5-1 0,-1 0 0,0-1 0,1 0 0,-1 0 0,0 0 0,0 0 0,-1-1 0,1 0 0,-1 0 0,0 0 0,0-1 0,0 1 0,-1-1 0,1 0 0,-1 0 0,0 0 0,-1-1 0,2-1 0,1-8 0,1 0 0,-2 0 0,0 0 0,1-16 0,-4 27 0,1-5 0,-1 0 0,-1 0 0,0 1 0,0-1 0,-1 0 0,0 0 0,0 1 0,-1-1 0,0 1 0,0-1 0,-3-5 0,3 9 0,0 0 0,-1 1 0,1-1 0,-1 1 0,1 0 0,-2-1 0,1 1 0,0 1 0,-1-1 0,1 0 0,-1 1 0,0 0 0,0 0 0,-1 0 0,1 0 0,-1 1 0,-3-3 0,-11 2-4070,15 2 2137,-1 2 1,1-1-1,-1 0 1,1 1-1,0 0 0,-1-1 1,1 2-1,0-1 1,-1 1 1932,0 1-4165,1 0 724</inkml:trace>
  <inkml:trace contextRef="#ctx0" brushRef="#br0" timeOffset="4049.344">5092 542 688,'1'0'274,"-1"0"0,1 0 0,0 1 0,-1-1 1,1 0-1,0 0 0,-1 0 0,1 1 0,-1-1 0,1 0 0,0 1 0,-1-1 0,1 0 0,-1 1 0,1-1 0,-1 1 0,1-1 0,-1 1 0,1-1 0,-1 1 0,0-1 0,1 1 0,-1 0 0,0-1 0,1 1 0,-1 0 1,0-1-1,0 1 0,0 0 0,1-1 0,-1 1 0,0 0 0,0-1-274,3 42 6532,-3-37-5722,-1 216 11502,0-119-8931,1-100-3381,-1 3 0,1 0 0,0 0 0,0 0 0,0 0 0,1 1 0,-1-1 0,1-1 0,0 1 0,1 0 0,-1 0 0,2 3 0,0-14 0,0 1 0,0-1 0,0 0 0,-1 0 0,0 0 0,0 0 0,1-6 0,47-169 0,-8 64 0,-35 101 0,2-9 0,2 0 0,1 0 0,1 1 0,10-13 0,-22 35 0,2-1 0,-1 1 0,0-1 0,0 1 0,1 0 0,-1 0 0,1 0 0,0 0 0,0 0 0,0 1 0,-1-1 0,1 1 0,1 0 0,-1 0 0,2-1 0,4-1 0,-7 3 0,0-1 0,0 0 0,0 0 0,1 1 0,-1-1 0,0 1 0,0 0 0,1-1 0,-1 1 0,0 0 0,1 0 0,-1 1 0,0-1 0,0 0 0,1 1 0,-1 0 0,0-1 0,0 1 0,0 0 0,0 0 0,0 0 0,0 0 0,0 0 0,0 1 0,0-1 0,0 1 0,-1-1 0,1 1 0,-1 0 0,1-1 0,-1 1 0,1 0 0,-1 0 0,0 0 0,1 2 0,5 6 0,8 9 0,-2 1 0,0 0 0,-1 0 0,-1 1 0,4 13 0,-6-12 0,-1 1 0,-1 0 0,0 1 0,-2 0 0,-1-1 0,1 18 0,0-58-4229,15-17-9922,-6 8 6199,-5 7 5215</inkml:trace>
  <inkml:trace contextRef="#ctx0" brushRef="#br0" timeOffset="4982.052">5777 482 736,'1'0'291,"-1"0"0,1 0-1,-1 0 1,1 0 0,0 0-1,0-1 1,-1 1 0,1 0-1,0 0 1,-1 1-1,1-1 1,0 0 0,-1 0-1,1 0 1,0 0 0,-1 1-1,1-1 1,-1 0 0,1 0-1,0 1 1,-1-1 0,1 1-1,-1-1 1,1 0 0,-1 1-1,1-1 1,-1 1-1,1-1 1,-1 1 0,0-1-1,1 1 1,-1 0-291,-9 33 10933,-45 134-1663,27-47-6743,26-121-2527,1 1 0,0 0 0,0 0 0,-1-1 0,1 1 0,0 0 0,0 0 0,0-1 0,0 1 0,0 0 0,0 0 0,0-1 0,0 1 0,0 0 0,0 0 0,0-1 0,0 1 0,1 0 0,-1 0 0,0-1 0,1 1 0,-1 0 0,0-1 0,1 1 0,-1 0 0,1-1 0,-1 1 0,1-1 0,-1 1 0,1-1 0,-1 1 0,1-1 0,0 1 0,-1-1 0,1 1 0,0-1 0,-1 0 0,1 0 0,0 1 0,-1-1 0,1 0 0,0 0 0,0 0 0,-1 1 0,1-1 0,0 0 0,0 0 0,-1 0 0,1 0 0,0-1 0,0 1 0,-1 0 0,1 0 0,0 0 0,0-1 0,5-1 0,0 0 0,1-1 0,-1 0 0,0 0 0,-1 0 0,1-1 0,4-3 0,14-12 0,0-1 0,-2-1 0,-1-1 0,0 0 0,11-18 0,-22 27 0,-1 2 0,-1 1 0,0-1 0,-1-1 0,-1 1 0,4-9 0,-27 51 0,15-28 0,-1 0 0,0 1 0,1 0 0,0-1 0,-1 1 0,2 0 0,-1 0 0,0 0 0,1 1 0,0-1 0,0 0 0,0 0 0,0 1 0,1-1 0,0 1 0,0-1 0,0 0 0,0 1 0,1-1 0,-1 0 0,1 1 0,0-1 0,0-3 0,-1 1 0,1-1 0,0 0 0,-1 0 0,1 0 0,0 0 0,0 0 0,0 0 0,0-1 0,0 1 0,0 0 0,0 0 0,0-1 0,0 1 0,0 0 0,0-1 0,0 1 0,1-1 0,-1 0 0,0 1 0,1-1 0,34 1 0,-23-1 0,15-1 0,0-1 0,0-1 0,-1-1 0,1-2 0,20-7 0,136-44 0,-214 116 0,20-42 0,1-4 0,1 1 0,1-1 0,0 1 0,1 0 0,0 2 0,7-16-1,-1-1 1,0 1-1,0 0 1,0 0-1,0 0 0,0 0 1,1 0-1,-1 0 1,0 0-1,0 0 0,0 0 1,0 0-1,0 0 1,1 0-1,-1 0 0,0 0 1,0 0-1,0 0 0,0 0 1,1 0-1,-1 0 1,0 0-1,0 0 0,0 1 1,0-1-1,0 0 1,0 0-1,1 0 0,-1 0 1,0 0-1,0 0 1,0 0-1,0 0 0,0 1 1,0-1-1,0 0 1,0 0-1,1 0 0,-1 0 1,0 0-1,0 1 1,0-1-1,0 0 0,0 0 1,0 0-1,0 0 1,0 0-1,0 1 0,0-1 1,0 0-1,0 0 1,0 0-1,0 0 0,0 1 1,0-1-1,0 0 0,0 0 1,0 0-1,-1 0 1,1 0-1,0 1 0,0-1 1,0 0-1,0 0 1,0 0-1,0 0 0,0 0 1,0 0 0,16-11-119,13-15-326,-29 26 428,27-28-703,-18 18 789,-1 1 1,2 0 0,-1 0-1,1 1 1,1 0 0,-1 1-1,1 0 1,0 1 0,1 0-1,3-1-69,-13 6 15,0 1-1,0-1 0,0 1 1,0-1-1,0 1 1,0 0-1,0 0 0,0 0 1,0 0-1,0 0 0,0 0 1,0 1-1,0-1 0,0 1 1,0-1-1,0 1 0,0 0 1,0 0-1,0-1 1,0 1-1,-1 1 0,1-1 1,0 0-1,-1 0 0,1 1 1,-1-1-1,1 1 0,-1-1 1,0 1-1,1 0-14,3 5 42,0 1-1,-1 0 1,1 0 0,-1 1-1,2 6-41,-3-7 7,5 9-7,0 1 0,-1 1 0,-1-1 0,-1 1 0,0 0 0,-2 1 0,0-1 0,-1 0 0,-1 2 0,0-34 0,1 1 0,1 0 0,0 0 0,1 1 0,0-1 0,0 1 0,1-1 0,1 1 0,0 1 0,1-1 0,1-2 0,2-1 0,0 0 0,0 1 0,1 0 0,1 1 0,0 0 0,0 1 0,1 0 0,1 1 0,12-8 0,-24 17 0,1 0 0,0-1 0,-1 1 0,1 0 0,0 1 0,-1-1 0,1 0 0,0 1 0,0-1 0,-1 1 0,1 0 0,0 0 0,0 0 0,0 1 0,0-1 0,-1 0 0,1 1 0,0 0 0,0 0 0,-1 0 0,1 0 0,-1 0 0,1 0 0,-1 1 0,1-1 0,-1 1 0,0 0 0,0 0 0,1 0 0,-1 0 0,-1 0 0,1 0 0,1 2 0,9 11 0,-1 0 0,-1 1 0,0 1 0,7 16 0,-6-10 0,-7-16-226,0 0 0,-1 1 0,1 0 0,-2 0 1,1 0-1,-1 0 0,-1 0 0,1 0 0,-1 3 226,-1-10-288,-1-1 1,1 0-1,0 1 0,0-1 0,-1 1 1,1-1-1,0 0 0,-1 1 1,1-1-1,0 0 0,-1 1 0,1-1 1,0 0-1,-1 0 0,1 1 1,-1-1-1,1 0 0,0 0 0,-1 0 1,1 0-1,-1 1 0,1-1 1,-1 0-1,1 0 0,-1 0 0,1 0 1,-1 0-1,1 0 0,-1 0 0,1 0 1,-1 0-1,1 0 0,-1-1 1,1 1-1,0 0 0,-1 0 0,1 0 1,-1-1-1,1 1 0,0 0 1,-1 0-1,1-1 288,-22-8-6514,22 9 6146,-18-10-3743,-2-1 776</inkml:trace>
  <inkml:trace contextRef="#ctx0" brushRef="#br0" timeOffset="5383.204">6619 576 912,'-5'-2'859,"0"1"-1,0-1 1,0 1-1,0 0 1,1 0-1,-1 1 0,-4-1-858,9 1 243,-1 0-1,0 0 1,1 0-1,-1 0 1,0 0-1,0 1 0,1-1 1,-1 0-1,0 0 1,0 0-1,1 1 0,-1-1 1,0 0-1,1 1 1,-1-1-1,1 0 0,-1 1 1,0-1-1,1 1 1,-1-1-1,1 1 0,-1-1 1,1 1-1,-1 0-242,1 1 464,0-1-1,0 0 0,-1 1 1,2-1-1,-1 1 0,0-1 1,0 0-1,0 1 1,0-1-1,1 1 0,-1-1 1,1 0-1,-1 1 0,1-1 1,0 0-1,-1 0 0,1 1 1,0-1-1,0 1-463,7 9 1424,-1 1-1,1-1 1,1-1-1,0 1 1,1-1-1,5 3-1423,-2-2 671,0-1 0,1 0-1,1-1 1,12 5-671,-15-8 0,16 8 0,1-1 0,0-1 0,0-1 0,24 4 0,27-6-2767,16-11-6618,-87 1 8387,0 0-1,0-1 1,0 1 0,-1-2 0,1 1-1,-1-1 1,0-1 0,1 1 0,-1-1 0,-1-1-1,1 1 1,-1-2 0,2 0 998,3-5-1196,-1 1 1,-1-1-1,0-1 1,0 0-1,1-4 1196,-9 13-110,16-26-1408</inkml:trace>
  <inkml:trace contextRef="#ctx0" brushRef="#br0" timeOffset="5384.204">7330 566 256,'0'-1'84,"1"0"-1,-1 1 0,0-1 1,1 0-1,-1 0 1,0 1-1,1-1 0,-1 1 1,1-1-1,-1 0 1,1 1-1,-1-1 0,1 1 1,0-1-1,-1 1 1,1 0-1,0-1 0,-1 1 1,1 0-1,0-1 1,-1 1-1,1 0 0,0 0 1,-1-1-1,1 1 1,0 0-1,0 0 0,0 0 1,-1 0-1,1 0 1,0 0-1,0 0 0,-1 0 1,1 1-1,0-1 1,-1 0-1,1 0 0,0 1 1,0-1-1,-1 0 1,1 1-1,0-1 0,-1 0 1,1 1-1,-1-1 1,1 1-1,-1-1 0,1 1 1,-1 0-1,1-1 1,-1 1-1,1-1 0,-1 1 1,1 0-1,-1-1 1,0 1-1,1 1-83,1 2 851,-1 1 0,1 0-1,-1 0 1,0 0 0,0 0 0,-1 0 0,1 0 0,-1 0-1,0 0 1,-1 5-851,-10 128 11366,4-3-9264,5-48-7419,2-87 5127,0 0 1,0 1-1,0-1 1,0 0-1,0 1 1,0-1-1,0 0 1,-1 1 0,1-1-1,0 0 1,0 1-1,0-1 1,0 0-1,0 1 1,0-1-1,-1 0 1,1 0-1,0 1 1,0-1 0,0 0-1,-1 0 1,1 1-1,0-1 1,0 0-1,-1 0 1,1 0-1,0 0 1,0 1-1,-1-1 1,1 0 0,0 0-1,-1 0 1,1 0-1,0 0 1,-1 0-1,1 0 1,0 0-1,-1 0 1,1 0-1,0 0 1,0 0 0,-1 0-1,1 0 1,0 0-1,-1 0 1,1 0-1,0 0 1,-1 0-1,1 0 1,0 0-1,-1-1 1,1 1 0,0 0-1,0 0 1,-1 0-1,1-1 190,-15-13-7367,6-3 3723</inkml:trace>
  <inkml:trace contextRef="#ctx0" brushRef="#br0" timeOffset="5782.708">7134 386 1585,'0'-1'596,"0"0"1,0 0 0,0-1 0,0 1-1,1 0 1,-1 0 0,1-1 0,-1 1-1,1 0 1,-1 0 0,1 0 0,0 0-1,0 0 1,-1 0 0,1 0-1,0 0 1,0 0 0,0 0 0,0 0-1,0 1 1,0-1 0,0 0 0,0 1-1,0-1 1,1 1 0,-1-1-1,0 1 1,0-1 0,0 1 0,1 0-1,-1 0 1,0-1 0,1 1-597,23 3 7489,6 5-3918,-27-7-3493,171 45 274,41-2-352,-181-38 0,0-2 0,0-2 0,31-2 0,-25 0 0,-23 0-2,0 0 1,-1-2-1,1 0 0,0-1 0,-1 0 1,7-3 1,3-1-107,23-10-2499,-26-4-6015,-15 7 3093</inkml:trace>
  <inkml:trace contextRef="#ctx0" brushRef="#br0" timeOffset="6182.222">7982 555 1281,'16'51'3018,"20"27"10584,-7-16-7401,-23-47-5896,3 8-2646,-4-19-2586,1-2-3539,-3-2 5588</inkml:trace>
  <inkml:trace contextRef="#ctx0" brushRef="#br0" timeOffset="6183.222">8390 689 1169,'14'-15'3564,"-17"7"4688,2 9-7772,1-1 0,-1 0 0,0 0 0,0 0 0,1 1 1,-1-1-1,0 0 0,0 1 0,1-1 0,-1 1 0,0-1 1,1 1-1,-1-1 0,1 1 0,-1-1 0,1 1 1,-1-1-1,1 1 0,-1 0 0,1-1 0,-1 1-480,-9 22 3392,8-18-3182,0 1 1,0 0-1,1 0 0,0 0 0,0 0 1,0 0-1,1 0 0,0 0 0,0 0 0,0 0 1,1 0-1,0 0 0,0 0 0,1 0 1,-1-1-1,1 1 0,1 0 0,-1-1 0,1 1 1,0-1-1,0 0 0,0 0 0,1 0 1,0 0-1,0-1 0,0 1 0,0-1 1,1 0-1,0-1 0,3 3-210,14 10 0,1-2 0,1-1 0,15 6 0,-26-13 0,0-1 0,1-1 0,-1 0 0,1-1 0,0 0 0,0-1 0,0 0 0,1-2 0,12 0 0,41-8 0,-64 7 0,-1 0 0,1 0 0,-1 0 0,1 0 0,-1 0 0,0-1 0,0 1 0,1-1 0,-1 0 0,0 0 0,-1 0 0,1 0 0,0-1 0,0 1 0,-1-1 0,0 1 0,1-1 0,-1 0 0,0 0 0,-1 0 0,1 0 0,0-1 0,-1 1 0,0 0 0,1-1 0,-1 1 0,-1-1 0,1 1 0,0-4 0,0-5 0,-1 0 0,0 0 0,-1 0 0,0 0 0,-1 0 0,-2-10 0,2 13 0,-3-9 0,0 0 0,-1 0 0,-1 1 0,-1 0 0,0 0 0,-1 0 0,-1 1 0,-1 1 0,0 0 0,-1 0 0,0 1 0,-1 1 0,-4-3 0,14 13-149,-1 0 1,0 0-1,0 0 1,0 1-1,0-1 0,-1 1 1,1 0-1,0 0 1,-1 1-1,0-1 0,1 1 1,-4 0 148,2 0-793,-1 1 1,1 0-1,0 0 1,-1 0-1,1 1 1,0 0-1,0 1 0,0-1 1,-6 3 792,11-4-565,-1 1 1,1-1 0,-1 1-1,1-1 1,-1 1-1,1 0 1,0-1 0,-1 1-1,1 0 1,0 0-1,-1 0 1,1 0 0,0 0-1,0 0 1,0 0-1,0 1 1,0-1-1,0 0 1,1 1 0,-1-1-1,0 1 565,-2 3-2194,-2 2-1527</inkml:trace>
  <inkml:trace contextRef="#ctx0" brushRef="#br0" timeOffset="6682.427">8792 711 832,'31'5'3291,"46"9"6451,-74-13-8766,0-1 0,0 1-1,0 0 1,0 0 0,0 0 0,0 1 0,0-1 0,0 1 0,-1-1 0,1 1 0,-1 0 0,1 0-1,-1 0 1,0 0 0,0 0 0,0 1 0,0-1 0,0 1 0,0 0-976,1 9 47,-2-1 1,1 1-1,-2 0 1,1-1-1,-2 1 1,1 0-1,-2-1 1,-1 8-48,1 0-20,0-1 21,0 4-8,-1-1 0,-1 1 0,-1-1 0,-3 6 7,15-48-10589,2-4 4689,6-11 3069,-7 19 2701,0 1 0,1 1-1,0 0 1,5-6 130,-8 14-15,7-11 1098,1 1 0,1 0 0,1 1 0,0 0 0,13-8-1083,-28 22 152,1 1 1,0 0-1,0-1 1,0 1-1,0 0 1,0 0-1,0 0 1,0 0-1,0 1 0,1-1 1,-1 0-1,0 1 1,0 0-1,1-1 1,-1 1-1,0 0 1,0 0-1,1 0 0,-1 1 1,0-1-1,1 0 1,-1 1-1,0 0 1,0-1-1,0 1 0,0 0 1,0 0-1,0 0 1,0 0-1,0 1 1,2 0-153,4 6 1190,0 1 0,0-1 0,-1 1 0,0 0 0,0 1 0,1 3-1190,30 38 2602,-27-41-2602,0 0 0,0-1 0,1 0 0,0-1 0,0-1 0,1 1 0,0-2 0,0 0 0,1 0 0,0-2 0,8 3 0,-15-6 0,1-1 0,-1 0 0,0 0 0,1 0 0,-1-1 0,0 0 0,1 0 0,-1-1 0,0 1 0,0-2 0,0 1 0,0-1 0,0 0 0,-1-1 0,1 1 0,-1-1 0,0-1 0,0 1 0,-1-1 0,1 0 0,-1 0 0,4-6 0,13-14 0,-1-2 0,-1 0 0,-2-1 0,7-15 0,-11 22 0,-10 15 0,1 1 0,-1-1 0,-1 0 0,1-1 0,-1 1 0,0 0 0,-1-1 0,0 0 0,0 1 0,1-4 0,-4 10 0,1 0 0,0 0 0,0 0 0,0-1 0,0 1 0,0 0 0,0 0 0,-1 0 0,1 0 0,0 0 0,0-1 0,0 1 0,-1 0 0,1 0 0,0 0 0,0 0 0,0 0 0,-1 0 0,1 0 0,0 0 0,0 0 0,0 0 0,-1 0 0,1 0 0,0 0 0,0 0 0,0 0 0,-1 0 0,1 0 0,0 0 0,0 0 0,-1 0 0,1 0 0,0 0 0,0 0 0,0 0 0,0 0 0,-1 1 0,1-1 0,0 0 0,0 0 0,0 0 0,0 0 0,-1 0 0,1 1 0,0-1 0,0 0 0,0 0 0,0 0 0,0 0 0,0 1 0,0-1 0,-1 0 0,-19 18 0,16-13 0,-9 9 0,1 0 0,1 0 0,0 1 0,1 1 0,1-1 0,0 2 0,1-1 0,1 1 0,-2 8 0,7-20 1,-10 33-919,2 1 0,1-1 0,-1 17 918,7-31-6019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22.013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15 119 1521,'1'0'520,"-1"1"0,1 0 1,0 0-1,-1 0 0,1 0 1,-1 0-1,0 0 0,1 0 0,-1 0 1,0 0-1,1 0 0,-1 0 1,0 0-1,0 0 0,0 0 1,0 0-1,0 0 0,0 0 1,0 0-1,-1 0 0,1 0 1,0 0-1,-1 0-520,-3 38 5617,3-31-4270,-3 20 1596,-5 78 2087,9-96-4948,0 1 0,0 0 0,1-1 1,1 1-1,0-1 0,0 1 0,1-1 1,3 6-83,7 0-3917,-12-16 3511,0 0 0,-1 0 0,1 1 0,0-1 0,0 0 0,0 0 0,0 0 1,0 0-1,0-1 0,0 1 0,0 0 0,0 0 0,-1 0 0,1-1 0,0 1 0,0-1 0,0 1 0,0 0 0,-1-1 0,1 1 0,0-1 0,-1 0 0,1 1 0,0-1 0,0 0 406,18-23-8965,-9 8 7155,8-12-623,-8 13 1584</inkml:trace>
  <inkml:trace contextRef="#ctx0" brushRef="#br0" timeOffset="641.671">219 180 592,'0'0'73,"0"0"-1,0 0 0,0 0 1,0 0-1,1 0 0,-1 0 1,0 0-1,0 0 1,0 0-1,1 0 0,-1 0 1,0 0-1,0 0 0,0 0 1,1 0-1,-1 0 1,0 0-1,0 0 0,0 1 1,1-1-1,-1 0 0,0 0 1,0 0-1,0 0 1,0 0-1,1 0 0,-1 0 1,0 1-1,0-1 0,0 0 1,0 0-1,0 0 1,0 0-1,0 1 0,1-1 1,-1 0-1,0 0 0,0 0 1,0 0-1,0 1 0,0-1 1,0 0-1,0 0 1,0 0-1,0 1 0,0-1 1,0 0-1,0 0 0,0 0 1,0 1-1,0-1 1,0 0-1,0 0 0,0 0 1,-1 1-1,1-1 0,0 0 1,0 0-1,0 0 1,0 0-1,0 1 0,0-1 1,-1 0-73,-3 26 3570,1-7-1212,-10 57 3613,5-30-5027,2 1 0,1 0 1,3 7-945,2-53-165,-1 1 1,1-1-1,0 1 1,0-1-1,0 1 0,1 0 1,-1-1-1,0 1 1,0-1-1,1 1 1,-1-1-1,1 1 1,-1-1-1,1 1 0,0-1 1,0 0-1,0 1 1,0-1 164,-1-1-139,1 0 1,-1 0-1,1 0 1,0 0-1,-1 0 0,1 0 1,-1 0-1,1 0 1,0 0-1,-1 0 1,1 0-1,-1 0 0,1 0 1,0-1-1,-1 1 1,1 0-1,-1 0 1,1-1-1,-1 1 0,1-1 1,-1 1-1,1 0 1,-1-1-1,1 1 1,-1-1-1,0 1 0,1-1 1,-1 1-1,0-1 139,6-6-952,-1 0 0,0-1 0,0 0 0,0 0-1,2-8 953,16-49-840,4-9 2551,4 29 4622,-30 44-6121,0 0 0,0 0 0,0 0 0,0 1 0,0-1 0,0 0 0,1 0 1,-1 1-1,0-1 0,1 1 0,-1-1 0,0 1 0,1 0 0,-1-1 0,0 1 0,1 0 0,-1 0 1,1 0-1,-1 0 0,0 0 0,1 0 0,-1 1 0,0-1 0,1 0 0,-1 1 0,1-1 1,-1 1-1,0-1 0,0 1 0,1 0 0,-1-1 0,0 1 0,0 0 0,0 0 0,0 0 0,1 1-212,3 2 627,-1 0 0,1 0-1,-1 1 1,0 0-1,0 0 1,-1 0-1,2 2-626,29 63 2529,-27-56-2260,-1 0 0,2 0-1,0 0 1,0-1-1,1 0 1,9 9-269,-10-13 80,0-1 0,1 1 1,0-2-1,7 6-80,-13-11 4,0 0 1,0 0 0,0-1-1,0 1 1,0-1 0,1 1-1,-1-1 1,0 0 0,1 0-1,-1-1 1,1 1 0,-1-1-1,1 0 1,-1 1 0,1-2-1,-1 1 1,3 0-5,-4-1-45,0 0 1,1 0-1,-1 0 1,0-1 0,1 1-1,-1 0 1,0-1-1,0 1 1,0-1-1,0 0 1,0 0-1,-1 0 1,1 0-1,0 0 1,-1 0-1,1-2 45,2-2-216,0 2-38,-1 0 0,0 0 0,0-1 0,0 0 1,-1 0-1,1 1 0,-1-1 0,0-1 0,-1 1 1,1 0-1,-1 0 0,0-1 0,0-1 254,1-6-553,0 7 367,8-44-3688,4-47 3874,-11-7 85,3 206 6417,-4-89-6384,13 104 1871,3-54-4695,-16-58 1730,0 0 0,0 0 1,1 0-1,-1-1 0,1 1 1,0-1-1,1 0 0,-1 0 0,2 1 976,-5-4-458,1 0-1,0-1 1,1 1-1,-1 0 1,0 0-1,0-1 1,0 1-1,0-1 1,0 1-1,1-1 1,-1 1-1,0-1 1,0 0-1,1 0 1,-1 0-1,0 0 1,1 1-1,-1-2 1,0 1-1,0 0 1,1 0-1,0 0 459,8-6-3031</inkml:trace>
  <inkml:trace contextRef="#ctx0" brushRef="#br0" timeOffset="1216.349">912 129 656,'1'-1'694,"-1"-1"0,1 1 0,0 0 0,0-1 0,0 1 0,0 0 0,0 0-1,1 0 1,-1 0 0,0 0 0,0 0 0,1 0 0,-1 0 0,1 0 0,-1 1 0,1-1-1,-1 1 1,1-1 0,-1 1 0,1-1 0,-1 1-694,37-4 13510,-25 3-11309,3-1-1972,0-1-1,-1 0 1,1-1-1,-1-1 1,0-1-1,0 0 1,0-1-1,2-2-228,-16 9 0,10-6 0,0 0 0,0 0 0,-1 0 0,0-2 0,0 1 0,-1-1 0,3-3 0,-20 12 0,-1 1 0,1 0 0,0 1 0,0-1 0,0 2 0,0-1 0,-6 6 0,-1-1 0,1 2 0,1 0 0,0 1 0,0 0 0,1 1 0,1 0 0,-10 12 0,18-20 0,0 1 0,0-1 0,0 0 0,0 1 0,1 0 0,-1-1 0,1 1 0,1 0 0,-1 0 0,0 0 0,1 1 0,0-1 0,1 0 0,-1 0 0,1 4 0,0-7 0,0 0 0,1 0 0,-1 0 0,1 1 0,-1-1 0,1 0 0,0 0 0,0-1 0,0 1 0,0 0 0,0 0 0,0 0 0,0-1 0,1 1 0,-1 0 0,1-1 0,-1 1 0,1-1 0,0 0 0,-1 1 0,1-1 0,0 0 0,0 0 0,0 0 0,0 0 0,0-1 0,4 3 0,0-1 0,0 0 0,0-1 0,0 1 0,0-1 0,0 0 0,1-1 0,1 1 0,56-1 0,-80-7 0,14 6 0,1 0 0,-1 0 0,0 0 0,0 0 0,1 1 0,-1-1 0,0 1 0,0-1 0,0 1 0,0-1 0,0 1 0,0 0 0,1 0 0,-2 0 0,-3 2 0,1 0 0,0 0 0,-1 0 0,1 1 0,0 0 0,1 0 0,-1 1 0,0-1 0,1 1 0,0 0 0,0 0 0,0 0 0,0 1 0,1-1 0,-2 4 0,-1-1 0,3-4 0,1 1 0,-1 0 0,1 0 0,0 0 0,0 0 0,0 0 0,1 0 0,-1 0 0,1 1 0,0-1 0,0 0 0,1 1 0,-1-1 0,1 1 0,0-1 0,0 1 0,1-1 0,-1 0 0,1 1 0,0-1 0,0 1 0,0-1 0,1 0 0,-1 0 0,1 0 0,0 0 0,1 1 0,-2-2 0,1 0 3,0 1-1,0-1 1,0 0-1,0 0 1,0-1-1,0 1 1,1 0 0,-1-1-1,1 1 1,0-1-1,0 0 1,-1 0 0,2 0-1,-1 0 1,3 1-3,1-1-24,0 1-1,0-1 1,0 0 0,1-1 0,-1 0 0,1 0-1,-1 0 1,1-1 24,14 0-860,0-1-1,0 0 0,5-3 861,-12 2-2153,0-1-1,-1-1 1,0 0-1,0-1 1,0 0-1,10-7 2154,-8 3-3445,1-2 0,-1 0 0,11-11 3445,-5 1-2388</inkml:trace>
  <inkml:trace contextRef="#ctx0" brushRef="#br0" timeOffset="1642.066">1622 134 768,'7'-7'5411,"-7"15"-1581,-11 27 1223,7-24-3723,-6 21 2923,-25 74 2975,-15 62-5095,89-247-2942,-27 53 771,3-10 39,1 1 0,3 1 0,0 0 0,6-4-1,-13 19 100,-9 13-12,1 0 1,-1 0 0,1 1 0,0 0 0,1-1-1,-1 2 1,1-1 0,0 0 0,2-1-89,-5 5 45,-1 0 0,1 0 0,-1 0 0,1 0 0,-1 1 0,1-1 0,0 0 0,-1 1 0,1-1 1,0 1-1,-1 0 0,1-1 0,0 1 0,-1 0 0,1 0 0,0 0 0,0 0 0,-1 1 0,1-1 0,0 0 0,-1 1 0,1-1 1,0 1-1,-1-1 0,1 1 0,-1 0 0,1 0 0,-1 0 0,1 0 0,-1 0 0,1 0 0,-1 0 0,0 0 0,1 1-45,5 5 235,0 1-1,-1 0 1,0 0-1,0 0 1,1 5-235,53 83 0,32 36 0,-46-66-6894,-42-59 836,-24-35 535,-6-9-1493,5 5 4142,3 7 1097</inkml:trace>
  <inkml:trace contextRef="#ctx0" brushRef="#br0" timeOffset="2315.541">1665 151 528,'-2'1'256,"0"0"0,0 0 0,0 1-1,0-1 1,0 1 0,1 0 0,-1-1-1,0 1 1,1 0 0,-1 0 0,1 0-1,0 0 1,0 0 0,-1 1 0,1-1-1,1 0 1,-1 0 0,0 1 0,1-1 0,-1 2-256,-4 42 3274,5-40-2940,0-1-27,1 1 0,-1-1-1,1 1 1,0 0 0,0-1 0,1 0-1,-1 1 1,1-1 0,1 0 0,-1 0-1,1 0 1,-1 0 0,4 4-307,41 42 767,-38-42-728,-5-5-296,-1 0 0,1 0 0,0-1 0,1 0 0,-1 1 0,1-2 0,-1 1 0,1 0 0,0-1 0,0 0 0,0 0 0,0 0 0,0-1 0,1 0 0,-1 0 0,0 0 0,1-1 0,-1 1 0,1-1 0,-1 0 0,0-1 0,1 0-1,-1 0 1,0 0 0,1 0 0,-1-1 257,12-5-1148,-1 0 1,0-1-1,0-1 0,-1-1 0,0 0 0,10-10 1148,7-3 108,18-16-104,-38 28 643,1 1 0,0 1 1,1-1-1,0 2 0,0 0 0,4 0-647,-17 7 190,0 1 0,0 0 0,-1-1 0,1 1-1,0 0 1,0 0 0,0 0 0,0 0 0,0 0-1,-1 0 1,1 0 0,0 0 0,0 0-1,0 0 1,0 0 0,0 0 0,-1 1 0,1-1-1,0 0 1,0 1 0,0-1 0,-1 1 0,1-1-1,0 1 1,-1-1 0,1 1 0,0-1 0,-1 1-1,1-1 1,0 1 0,-1 0 0,1 0 0,-1-1-1,0 1 1,1 0 0,-1 0 0,1-1 0,-1 1-1,0 0 1,0 0 0,0 0 0,1 0-1,-1 0-189,6 53 7501,-4-34-5365,-1-2-654,-1-1-554,1 0 0,1-1-1,0 1 1,1-1 0,1 0-1,1 0 1,0 0-1,1 0 1,4 5-928,-3-8 189,-5-8-135,1 0 0,0 0-1,0 0 1,0 0 0,1-1 0,-1 1 0,2-1-54,-5-3-2,0-1 0,0 0 0,0 1 0,0-1 1,1 0-1,-1 0 0,0 0 0,0 1 0,1-1 1,-1 0-1,0 0 0,0 0 0,1 0 0,-1 1 1,0-1-1,1 0 0,-1 0 0,0 0 0,0 0 0,1 0 1,-1 0-1,0 0 0,1 0 0,-1 0 0,0 0 1,1 0-1,-1 0 0,0 0 0,1 0 0,-1 0 1,0 0-1,1 0 0,-1 0 0,0 0 0,0-1 1,1 1-1,-1 0 0,0 0 0,0 0 0,1-1 1,-1 1-1,0 0 0,0 0 0,1 0 0,-1-1 1,0 1-1,0 0 0,0 0 0,0-1 0,1 1 0,-1 0 1,0-1-1,0 1 0,0 0 0,0-1 0,0 1 1,0 0-1,0 0 0,0-1 0,0 1 0,0 0 1,0-1 1,4-27-387,-1-1 0,-2 1 0,-1-1 0,-1 1 1,-2-1-1,0 1 0,-3-3 387,-2-41-32,7 62 16,-2-7 220,2 0 1,0 1-1,1-1 1,0 0-1,2 1 1,2-14-205,-4 28 14,0 1 0,1-1 0,-1 0 0,1 1 0,0-1 0,-1 1 0,1-1 0,0 1 0,0-1 0,0 1 0,0 0 0,0-1 0,0 1 0,0 0 0,0 0 1,0 0-1,1 0 0,-1 0 0,1 0 0,-1 0 0,0 0 0,1 1 0,0-1 0,-1 0 0,1 1-14,1-1 49,0 1 0,0 0 0,1 0 1,-1 0-1,0 0 0,0 1 0,0-1 0,0 1 0,0 0 1,0-1-1,0 2 0,2 0-49,5 2 133,-1 1 1,0 0-1,-1 1 1,1-1-1,-1 2 1,6 5-134,-10-8 0,0 0 0,0 0 0,-1 0 0,0 1 0,0-1 0,0 1 0,0 0 0,-1 0 0,0 0 0,0 0 0,0 0 0,0 0 0,-1 0 0,0 1 0,0-1 0,-1 1 0,1 3 0,-2 2 0,-1 0 0,0-1 0,0 1 0,-1-1 0,-1 0 0,0 0 0,-1 3 0,-18 53 0,23-59 0,0-1 0,0 1 0,1 0 0,0-1 0,0 1 0,0-1 0,1 0 0,0 1 0,0-1 0,1 0 0,-1 0 0,2 0 0,-1-1 0,0 1 0,1-1 0,2 3 0,-3-4 0,0 1 0,-1-1 0,1 1 0,0-1 0,1 0 0,-1 1 0,1-2 0,0 1 0,0 0 0,0-1 0,0 0 0,1 0 0,-1 0 0,1 0 0,0-1 0,0 0 0,0 0 0,0 0 0,0-1 0,0 1 0,0-1 0,1 0 0,23 7 0,1-1 0,-1-1 0,1-1 0,0-2 0,0-1 0,8-2 0,15-10-1227,-49 9 1041,97-30-5621,-19-5-4146,-17-4 1770,-30 18 5046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37.67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3 240,'9'0'3091,"1"2"0,-1-1 0,1 1 1,-1 0-1,3 2-3091,41 8 9227,39 3-3371,-70-10-5397,0-1 1,1-1 0,-1-1 0,7-1-460,-29-1 0,34 0 75,0-1-1,24-5-74,-58 6 0,1 0 0,-1 0 0,0 0 0,1 0 0,-1 0 0,0 0 0,1 0 0,-1 0 0,1 0 0,-1 0 0,0 0 0,1 0 0,-1 0 0,0 0 0,1 0 0,-1-1 0,0 1 0,1 0 0,-1 0 0,0 0 0,0-1 0,1 1 0,-1 0 0,0-1 0,0 1 0,1 0 0,-1 0 0,0-1 0,0 1 0,0 0 0,0-1 0,1 1 0,-1 0 0,0-1 0,0 1 0,0 0 0,0-1 0,0 1 0,0-1 0,0 1 0,0 0 0,0-1 0,0 1 0,0 0 0,0-1 0,0 1 0,0 0 0,0-1 0,-1 1 0,1 0 0,0-1 0,0 1 0,0-1 0,-1 0 0,0 0 0,1 0 0,-1 1 0,0-1 0,0 0 0,0 0 0,0 0 0,0 0 0,0 1 0,0-1 0,0 1 0,0-1 0,0 1 0,0-1 0,0 1 0,0-1 0,-1 1 0,-45-8 0,-1 1 0,-16 2 0,37 4 0,8-1 0,-2 2 0,1 0 0,0 1 0,0 1 0,-11 2 0,30-4 0,0 0 0,1 0 0,-1 0 0,0 1 0,0-1 0,0 0 0,0 0 0,1 0 0,-1 1 0,0-1 0,0 1 0,1-1 0,-1 0 0,0 1 0,0-1 0,1 1 0,-1-1 0,1 1 0,-1 0 0,0-1 0,1 1 0,-1 0 0,1-1 0,-1 1 0,1 0 0,0 0 0,0 0 0,1 0 0,0 1 0,0-1 0,0 0 0,0 0 0,0 0 0,0 0 0,0 0 0,0 0 0,1 0 0,-1 0 0,0-1 0,1 1 0,-1 0 0,0-1 0,1 1 0,-1-1 0,1 0 0,-1 1 0,1-1 0,-1 0 0,33 11-253,1-1 0,-1-2 1,2-2-1,-1-1 0,0-1 0,1-3 1,0 0-1,4-3 253,-37 2-1376,0 0 0,0-1 0,0 1 1,0-1-1,0 0 0,-1 0 0,1 0 1,0 0-1,0-1 0,-1 1 0,3-2 1376,2-1-3971,4-3-2387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01:35.804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248 1 224,'-12'61'80,"-3"-2"0,-3-3-32,-3-8-16,2-3-32,-4-5 0,0-5 16,2-3-16,-2-6 0,1 1-32,-3-6-64,0 1-240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38.43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1 2161,'4'2'2179,"25"14"10857,-22-13-11632,0-1 0,0-1 0,0 1 0,1-1 0,-1-1 0,0 1 0,1-1 0,0-1-1404,72 4 3398,4 0-2730,78-7-668,-132-1-3369,8-8-13069,-30 8 10921,-7-1 2329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44.739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0 196 2545,'8'0'1446,"-7"-1"-1141,1 1-1,0 0 0,-1 0 0,1 0 1,-1 0-1,1 0 0,-1 0 0,1 0 1,-1 0-1,1 1 0,-1-1 0,1 1 1,-1-1-1,2 1-304,10 18 6054,-6 3-2914,-2 1 0,0 0 0,-2 0 0,-1 0 1,0 4-3141,-1 39 2761,-9 52-2761,5-67 0,1 0 0,4 16 0,1-28 0,2 1 0,1-1 0,2-1 0,2 1 0,8 17 0,-17-52-83,0 0 1,1 0-1,0 1 1,0-1-1,0 0 0,1-1 1,0 1-1,-1 0 0,1-1 1,3 4 82,-5-7-72,-1 1 0,1-1-1,0 1 1,0-1 0,-1 0 0,1 1 0,0-1 0,0 0 0,-1 1 0,1-1-1,0 0 1,0 0 0,0 0 0,0 0 0,-1 0 0,1 0 0,0 0 0,0 0-1,0 0 1,0 0 0,-1 0 0,1 0 0,0-1 0,0 1 0,0 0-1,-1-1 1,1 1 0,0 0 0,0-1 0,-1 1 72,4-4-587,-1 1 1,0 0-1,0-1 1,-1 0-1,1 0 1,-1 1-1,1-1 1,-1-1-1,-1 1 1,1 0-1,0-4 587,12-54-6982,-13 40 4910,-1 0-1,-1 0 1,-2-6 2072,-2-49-3326,-12-204-2823,10 229 6512,-2 1 0,-3 0-1,-3-5-362,8 35 1470,0 1-1,-2 0 0,0 0 0,-2 1 0,-7-11-1469,-7-16 7536,24 45-7229,1 0 0,-1-1 0,0 1 1,1 0-1,0 0 0,-1-1 0,1 1 0,0 0 0,-1-1 1,1 1-1,0 0 0,0-1 0,0 1 0,0 0 0,0-1 1,1 1-1,-1 0 0,0-1 0,1 1 0,-1 0 0,0 0 1,1-1-1,0 1 0,0-1-307,0 1 348,1-1 0,0 1 0,0-1 0,0 1 1,0 0-1,0 0 0,0 0 0,0 0 0,0 0 0,0 0 0,1 1 0,-1-1 0,0 1 1,0 0-349,33-6 915,0 3 1,0 0-1,33 3-915,90 9 1154,-132-6-1154,1 0 0,-1 2 0,16 5 0,-33-7 0,0 0 0,0 1 0,0 0 0,-1 0 0,1 1 0,-1 0 0,0 0 0,0 1 0,-7-5 0,0 0 0,0 0 0,0 0 0,0 0 0,0 0 0,0 0 0,0 0 0,0 1 0,-1-1 0,1 0 0,-1 0 0,1 1 0,-1-1 0,1 0 0,-1 1 0,1-1 0,-1 0 0,0 1 0,0-1 0,0 1 0,0-1 0,0 0 0,0 1 0,0-1 0,-1 1 0,1-1 0,0 0 0,-15 30 0,13-29 0,-5 9 0,-1 0 0,0 0 0,-1-1 0,0 0 0,-1 0 0,-6 4 0,-9 9 0,-12 14 0,25-26 0,1 0 0,0 1 0,0 1 0,1 0 0,1 0 0,0 1 0,1 0 0,-5 12 0,-22 62 0,33-83 0,0 1 0,0 0 0,1 0 0,-1-1 0,1 1 0,1 0 0,-1 0 0,1 0 0,0 0 0,0 0 0,1 0 0,0 0 0,0 0 0,0 0 0,1 0 0,0 0 0,0-1 0,0 1 0,1-1 0,0 1 0,0-1 0,0 0 0,3 3 0,45 68 0,-44-67-17,0-1 0,0 0-1,1 0 1,0-1 0,1 0 0,-1-1 0,2 0-1,-1 0 1,0-1 0,1 0 0,0 0 0,0-1-1,1-1 1,-1 1 0,1-2 0,-1 0 0,1 0 0,3 0 17,-12-2-354,-1 0 1,0 1 0,1-1 0,-1 0-1,1 0 1,-1 0 0,0 0 0,1 0-1,-1 0 1,0-1 0,1 1 0,-1 0 0,0-1-1,1 1 1,-1-1 0,0 1 0,0-1-1,0 1 1,1-1 0,-1 0 0,0 0 0,0 0-1,0 0 1,0 0 0,0 0 0,0 0-1,-1 0 1,1 0 0,0 0 0,0 0 0,-1 0-1,1 0 1,-1-1 0,1 1 0,-1 0-1,1-1 1,-1 1 0,0 0 353,1-5-1754,-1 0-1,0 0 1,0 0-1,-1 0 1,1 0 0,-1 0-1,-1-2 1755,0 0-1781,1-7-423,-1 0-485</inkml:trace>
  <inkml:trace contextRef="#ctx0" brushRef="#br0" timeOffset="504.717">762 423 1553,'10'-9'458,"28"-23"5649,-27 24-2469,0-1 1,0 2-1,1 0 0,0 0 0,0 1 1,8-3-3639,23-4 2819,-142 92-2819,93-74 0,1 1 0,0-1 0,0 1 0,0 1 0,0-1 0,1 1 0,0-1 0,-1 5 0,3-8 0,0 1 0,1-1 0,0 1 0,0 0 0,0 0 0,0-1 0,0 1 0,1 0 0,-1 0 0,1 0 0,0 0 0,1 0 0,-1-1 0,0 1 0,1 0 0,0 0 0,0 0 0,1 1 0,0-2 0,0 0 0,0 0 0,0-1 0,0 1 0,0-1 0,0 1 0,1-1 0,-1 0 0,1 0 0,0 0 0,0-1 0,0 1 0,-1-1 0,1 1 0,1-1 0,-1 0 0,0 0 0,0 0 0,0 0 0,1-1 0,-1 0 0,0 1 0,0-1 0,1 0 0,0 0 0,-4-1 0,0 1 0,0 0 0,0 0 0,0 0 0,0-1 0,0 1 0,0 0 0,0 0 0,0-1 0,0 1 0,0 0 0,0 0 0,0 0 0,0-1 0,0 1 0,0 0 0,0 0 0,0 0 0,0-1 0,0 1 0,0 0 0,0 0 0,0 0 0,-1-1 0,1 1 0,0 0 0,0 0 0,0 0 0,0 0 0,0-1 0,-1 1 0,1 0 0,0 0 0,0 0 0,0 0 0,0 0 0,-1 0 0,1 0 0,0 0 0,0-1 0,0 1 0,-1 0 0,1 0 0,0 0 0,0 0 0,0 0 0,-1 0 0,1 0 0,0 0 0,0 0 0,-1 0 0,1 0 0,0 0 0,-2 0 0,1 0 0,-1 0 0,0 0 0,0 0 0,0 0 0,1 0 0,-1 0 0,0 1 0,0-1 0,1 1 0,-1-1 0,0 1 0,1 0 0,-1-1 0,1 1 0,-1 0 0,1 0 0,-1 0 0,1 0 0,-1 1 0,1-1 0,0 0 0,0 0 0,0 1 0,0-1 0,0 1 0,0-1 0,0 1 0,0-1 0,0 1 0,1 0 0,-1-1 0,1 1 0,-1 0 0,1 0 0,0-1 0,-1 1 0,1 0 0,0 0 0,0 3 0,0-1 0,-1 0 0,2 0 0,-1 0 0,0 1 0,1-1 0,0 0 0,0 0 0,0 0 0,0 0 0,1 0 0,0 0 0,-1 0 0,1-1 0,1 1 0,-1 0 0,1-1 0,-1 0 0,1 0 0,1 2 0,2 1-192,1-1 0,0 0-1,0 0 1,0 0 0,0-1 0,1 1 0,-1-2 0,1 1-1,0-1 1,0-1 0,1 1 0,6 0 192,-3-2-808,0 0 1,0 0-1,0-1 1,-1-1-1,1 0 0,0-1 1,0 0-1,0-1 808,21-4-4610,-10 3 812,-1-2-1,1 0 1,-1-2 0,2-1 3798,5-4-4117</inkml:trace>
  <inkml:trace contextRef="#ctx0" brushRef="#br0" timeOffset="1049.228">1560 305 2129,'5'-9'-82,"3"-9"6413,-9 11 1087,-15 23-1716,6-5-4192,-1 2-355,0-1 1,1 1-1,0 1 1,1 0-1,1 0 1,0 1 0,1 0-1,-4 14-1155,-23 71 448,32-93-445,0 1-1,0 0 1,1-1-1,-1 1 1,2 0-1,-1-1 1,1 1-1,0 0 1,1 0-1,0 0 0,0-1 1,1 1-1,0-1 1,0 1-1,0-1 1,1 0-1,1 1 1,-1-1-1,1-1 1,0 1-1,0-1 1,1 1-1,0-1 1,0 0-1,1-1 1,-1 0-1,3 2-2,-3-3 0,0 0 0,0-1 0,1 0 0,-1 0 0,1 0 0,0 0 0,0-1 0,0 0 0,0-1 0,0 1 0,0-1 0,0 0 0,1-1 0,-1 1 0,0-1 0,1 0 0,-1-1 0,0 0 0,0 0 0,0 0 0,1 0 0,-1-1 0,0-1 0,2 2 0,-1-2 0,1 0 0,-1 0 0,0 0 0,-1-1 0,1 0 0,0 0 0,-1-1 0,0 1 0,0-2 0,-1 1 0,1 0 0,-1-1 0,0 0 0,-1 0 0,1-1 0,-1 0 0,-1 1 0,4-8 0,-3 6 0,0 2 0,-2-1 0,1 1 0,-1 0 0,0-1 0,0 1 0,0-1 0,-1 0 0,0 0 0,-1 1 0,0-1 0,0 0 0,0 0 0,-1 0 0,1 0 0,-2 1 0,1-1 0,-1 0 0,0 1 0,0 0 0,-1-1 0,0 1 0,0 0 0,-1 0 0,-3-5 0,5 9 0,1 0 0,-1 0 0,0 0 0,0 0 0,0 0 0,0 0 0,0 1 0,0-1 0,-1 1 0,1-1 0,0 1 0,-1 0 0,1 0 0,-1 0 0,1 0 0,-1 0 0,0 1 0,-1-1 0,3 1 0,-1 0 0,1 0 0,-1 0 0,1 0 0,-1 0 0,1 1 0,0-1 0,-1 0 0,1 1 0,-1-1 0,1 1 0,0-1 0,-1 1 0,1 0 0,0 0 0,-1-1 0,1 1 0,0 0 0,0 0 0,0 0 0,0 0 0,0 1 0,0-1 0,0 0 0,0 0 0,0 0 0,1 1 0,-1-1 0,1 1 0,-1-1 0,1 0 0,-1 1 0,1 0 0,0 0 0,0 0 0,0 0 0,0 0 0,0 1 0,0-1 0,1 0 0,-1-1 0,1 1 0,-1 0 0,1 0 0,0 0 0,0 0 0,0 0 0,0 0 0,0-1 0,0 1 0,0-1 0,0 1 0,1 0 0,-1-1 0,1 0 0,-1 1 0,1-1 0,1 1 0,39 26 0,-38-26 0,12 6 0,1 0 0,1-1 0,-1 0 0,1-2 0,0 0 0,0-1 0,1 0 0,-1-2 0,5 0 0,11-4-2287,-32 2 1784,0 0 1,-1-1-1,1 1 1,-1-1-1,1 0 1,-1 0-1,1 1 1,-1-1 0,0 0-1,1 0 1,-1 0-1,0 0 1,1-1-1,-1 1 1,0 0-1,0 0 1,0-1-1,0 0 503,1-2-1295,-1 0-1,0 0 1,0-1 0,0 1-1,-1 0 1,1 0 0,-1-1 0,0 1-1,0 0 1,0 0 0,-1-2 1295,1 5-154,2-14-3808,10-1 2395,-10 15 1333,7-8-332</inkml:trace>
  <inkml:trace contextRef="#ctx0" brushRef="#br0" timeOffset="1532.754">2077 423 304,'22'-14'1153,"-9"11"1364,-13 3-2349,0 0 0,0 0 0,1 0 0,-1 0-1,0 0 1,0 1 0,0-1 0,1 0 0,-1 0 0,0 0 0,0 0-1,0 0 1,1 0 0,-1 1 0,0-1 0,0 0 0,0 0 0,0 0-1,0 0 1,1 1 0,-1-1 0,0 0 0,0 0 0,0 0-1,0 1 1,0-1 0,0 0 0,0 0 0,0 1 0,0-1 0,0 0-1,0 0 1,0 1 0,0-1 0,0 0 0,0 0 0,0 0 0,0 1-1,0-1 1,0 0 0,0 0 0,0 0 0,-1 1-168,-4 21 4571,0-2-758,1 0 0,1 0 0,-1 17-3813,3 28 1855,3 0 0,3-1 0,7 29-1855,-3-72 9,0-20-73,4-27-815,-4-22-1610,-2-1-1,-2 0 0,-2 0 0,-4-44 2490,2-10-851,-1 71 908,0 11 633,1-1 0,0 1 1,2 0-1,0 0 0,2-3-690,-4 23 86,-1 0 0,0 0 0,0 0 1,1 0-1,-1 0 0,0 0 0,1 1 0,-1-1 0,1 0 0,-1 0 0,1 1 0,-1-1 0,1 0 0,0 1 0,-1-1 0,1 0 1,0 1-1,-1-1 0,1 1 0,0-1 0,0 1 0,0-1 0,-1 1 0,1 0 0,0 0 0,0-1 0,0 1 0,0 0 1,0 0-1,0 0 0,-1 0 0,1 0 0,0 0 0,0 0 0,0 0 0,0 0 0,0 0 0,0 0 0,0 1 0,0-1 0,-1 0 1,1 1-1,0-1 0,0 1 0,0-1 0,-1 1 0,1-1 0,0 1 0,-1-1 0,1 1-86,4 2 492,-1 0-1,0 1 1,1 0-1,-2-1 1,1 1-1,0 1 1,-1-1-1,1 1-491,3 6 0,0 1 0,0 0 0,-1 0 0,-1 1 0,0 0 0,0 0 0,-2 0 0,3 14 0,-5-14 0,0 1 0,-1-1 0,-1 1 0,0-1 0,-1 2 0,-2 57 0,4-64 0,1 0 0,0 0 0,0 0 0,1 1 0,0-1 0,0-1 0,3 7 0,1 2 0,-3-8 0,1 0 0,-1-1 0,1 1 0,1-1 0,0 1 0,0-1 0,0-1 0,1 1 0,0-1 0,0 0 0,1 0 0,0-1 0,0 1 0,0-2 0,0 1 0,1-1 0,7 3 0,-9-4 0,0 1-337,1-1-1,0-1 1,0 1 0,0-1 0,0 0-1,0-1 1,0 0 0,0 0-1,7 0 338,-7-1-578,0 0-1,0-1 0,-1 0 1,1 0-1,0 0 0,-1-1 0,1 0 1,-1-1-1,1 1 0,-1-1 0,0 0 1,0-1-1,0 1 0,-1-1 1,1 0-1,-1-1 0,0 1 0,0-1 1,-1 0-1,1 0 0,-1-1 1,0 0-1,1-2 579,4-11-3845,-2-2 249</inkml:trace>
  <inkml:trace contextRef="#ctx0" brushRef="#br0" timeOffset="2032.62">2697 331 4066,'0'0'1782,"5"1"10669,8 3-4496,9 2-1645,-16-4-6293,0-1 0,0 1 0,0-1 0,0 0 0,0 0 0,0-1 0,1 0-1,-1 0 1,0-1 0,0 1 0,0-1 0,3-1-17,-45 0 0,31 2 0,0 0 0,-1 0 0,1 1 0,0 0 0,0 0 0,0 0 0,0 1 0,0-1 0,1 1 0,-1 1 0,0-1 0,1 0 0,-1 1 0,1 0 0,0 0 0,0 0 0,0 1 0,0-1 0,1 1 0,-1 0 0,1 0 0,-2 4 0,4-5 0,0 0 0,0 0 0,1 0 0,-1 1 0,1-1 0,0 0 0,0 0 0,0 0 0,0 0 0,1 0 0,-1 0 0,1 0 0,0 0 0,0 0 0,0 0 0,0 0 0,0-1 0,1 1 0,-1 0 0,1-1 0,0 1 0,0-1 0,0 1 0,0-1 0,0 0 0,0 0 0,1 0 0,-1 0 0,1 0 0,-1-1 0,4 2 0,1 3 0,1-2 0,0 1 0,0-1 0,0 0 0,1-1 0,-1 0 0,1 0 0,0-1 0,8 1 0,-16-2 0,-1-2 0,1 1 0,-1 0 0,1 0 0,-1 0 0,1 0 0,-1 0 0,1 0 0,-1 0 0,1-1 0,-1 1 0,1 0 0,-1 0 0,1-1 0,-1 1 0,0 0 0,1-1 0,-1 1 0,0 0 0,1-1 0,-1 1 0,0-1 0,1 1 0,-1 0 0,0-1 0,0 0 0,2 6 0,-2-5 0,-1 8 0,1-1 0,1 0 0,0 1 0,0-1 0,0 0 0,1 0 0,0 0 0,0 0 0,1 0 0,0 0 0,0-1 0,0 1 0,1-1 0,0 0 0,0 0 0,1 0 0,0-1 0,0 1 0,0-1 0,1 0 0,1 1 0,20-1-838,38-11-3594,-51 3 1984,-1-1 0,1 0-1,-1 0 1,0-2 0,0 0 0,0 0-1,4-4 2449,6-5-3364</inkml:trace>
  <inkml:trace contextRef="#ctx0" brushRef="#br0" timeOffset="2431.82">3479 105 672,'6'-10'3869,"-18"10"-268,-18 10 628,24-8-3551,1 1 1,-1 0-1,0 1 0,1-1 1,0 1-1,0 0 0,0 0 1,0 1-1,0 0-678,-8 7 1624,5-3-942,0 0-1,0 0 1,1 0 0,0 1-1,0 0 1,1 1 0,1-1-1,0 1 1,0 0 0,1 1-1,0-1 1,0 4-682,1-5 624,1-2-442,0-1 0,0 0 0,1 1 0,0-1 0,0 1 0,1-1 0,0 1 0,0-1 0,1 1 0,0-1 0,0 1 0,1-1 0,0 0 0,1 2-182,1 3 188,2-1 0,0 1-1,0-1 1,1-1 0,0 1 0,1-1 0,1 0-188,8 10 0,1-1 0,0 0 0,2-1 0,0-2 0,1 0 0,9 5 0,80 59 0,-110-80 0,1 0 0,0 1 0,-1-1 0,1 0 0,-1 1 0,1-1 0,0 1 0,-1-1 0,1 0 0,-1 1 0,1 0 0,-1-1 0,1 1 0,-1-1 0,0 1 0,1-1 0,-1 1 0,0 0 0,1-1 0,-1 1 0,0 0 0,0-1 0,1 1 0,-1 0 0,0 0 0,0-1 0,0 1 0,0 0 0,0-1 0,0 1 0,0 0 0,0 0 0,0-1 0,-1 1 0,1 0 0,0-1 0,0 1 0,-1 0 0,1-1 0,0 1 0,-1 0 0,1-1 0,-1 1 0,1-1 0,0 1 0,-1-1 0,1 1 0,-1-1 0,0 1 0,1-1 0,-1 1 0,-34 11 0,31-11 0,-125 36 0,96-30-3814,33-7 3636,-1 0 1,1 0-1,0-1 1,0 1-1,-1 0 0,1 0 1,0 0-1,0 0 1,0-1-1,0 1 0,-1 0 1,1 0-1,0-1 1,0 1-1,0 0 1,0 0-1,0-1 0,0 1 1,-1 0-1,1 0 1,0-1-1,0 1 0,0 0 1,0 0-1,0-1 1,0 1-1,0 0 0,0-1 1,0 1-1,0 0 1,1 0-1,-1-1 1,0 1-1,0 0 0,0 0 1,0-1-1,0 1 1,0 0-1,1 0 0,-1-1 1,0 1-1,0 0 1,0 0-1,0 0 0,1-1 1,-1 1-1,0 0 1,0 0 177,21-23-10284,-7 11 6897,3-3 919</inkml:trace>
  <inkml:trace contextRef="#ctx0" brushRef="#br0" timeOffset="2835.428">3932 233 1233,'0'-1'251,"0"-1"0,0 1 0,0 0 0,0 0 0,0 0 0,-1 0 0,1 0 1,0-1-1,0 1 0,-1 0 0,1 0 0,-1 0 0,1 0 0,-1 0 0,0 0 1,1 0-1,-1 0 0,0 1 0,0-1 0,1 0 0,-1 0 0,0 0 0,0 1 0,0-1 1,0 0-1,0 1 0,0-1 0,0 1 0,0-1 0,0 1 0,0 0 0,0-1 1,0 1-1,-1 0 0,1 0 0,0 0 0,0 0 0,0 0 0,-1 0-251,-1 0 473,1 1 0,0-1 0,0 1-1,0-1 1,0 1 0,-1 0 0,1 0 0,0 0-1,0 0 1,1 1 0,-1-1 0,0 0-1,0 1 1,1-1 0,-1 1 0,0 0-1,1-1 1,0 1 0,-1 0 0,1 0 0,0 0-1,0 0 1,0 0 0,0 1-473,0-2 219,-3 8 1105,1 0-1,0 0 1,0 1 0,1-1 0,0 1 0,0 1-1324,2-4 312,0 1 0,0-1 1,0 0-1,1 0 1,0 1-1,0-1 1,3 6-313,0 2 6,1 1 1,1-1-1,1 0 1,0 0-1,1-1 1,1 0-1,5 7-6,23 20 0,1-2 0,12 6 0,-44-39 0,11 9 0,-1 1 0,0 0 0,-2 1 0,0 1 0,0 0 0,-2 0 0,7 15 0,-18-32 0,-1 1 0,1-1 0,-1 0 0,1 0 0,-1 0 0,0 0 0,1 1 0,-1-1 0,0 0 0,0 0 0,0 0 0,0 1 0,0-1 0,0 0 0,0 0 0,-1 0 0,1 1 0,0-1 0,-1 0 0,1 0 0,-1 0 0,1 0 0,-1 0 0,1 0 0,-1 0 0,0 0 0,1 0 0,-1 0 0,0 0 0,0 0 0,0 0 0,0 0 0,0-1 0,0 1 0,0 0 0,0-1 0,0 1 0,0-1 0,0 1 0,0-1 0,-1 0 0,1 1 0,0-1 0,0 0 0,0 0 0,-1 0 0,1 0 0,-1 0 0,-24 4 20,1-2 1,-1-1-1,-1-1-20,14 0-38,0 0 0,0-1-1,0 0 1,0-1 0,1-1-1,-1 0 1,1 0 0,0-2 38,11 5-456,0 0 1,0-1 0,0 1 0,0-1-1,0 1 1,0-1 0,1 1 0,-1-1-1,0 0 1,0 1 0,1-1 0,-1 0-1,0 0 1,1 1 0,-1-1 0,1 0-1,-1 0 1,1 0 0,-1 0 0,1 0-1,0 0 1,-1 0 0,1 0 0,0 0-1,0 0 1,0 0 0,-1 0 0,1 0-1,0 0 1,0 0 0,1 0 0,-1 0 0,0 0-1,0 0 1,0 0 0,1 0 0,-1 1-1,0-1 1,1 0 0,0 0 455,15-20-10046,-1 10 8432,0 2-990</inkml:trace>
  <inkml:trace contextRef="#ctx0" brushRef="#br0" timeOffset="3231.907">4395 555 3938,'5'0'752,"0"-2"-208,-1 2-79,-1 0-1,2 0 80,-5 0 240,0 10 1810,0-3-2018,0 1-304,0 1-112,0-1-80,0 33-800,2-35-449,-2 1-303,0-1-177,0-2-48</inkml:trace>
  <inkml:trace contextRef="#ctx0" brushRef="#br0" timeOffset="3631.344">4690 625 576,'2'-1'233,"-1"-1"-1,1 0 0,-1 0 1,0 0-1,1 0 0,-1 0 1,0 0-1,0 0 0,0 0 1,-1 0-1,1 0 0,0-2-232,-1 3 94,0 1-1,0-1 1,0 1-1,0-1 1,0 1-1,0-1 1,0 1-1,0-1 1,-1 1-1,1-1 1,0 1-1,0 0 1,0-1-1,0 1 1,-1-1-1,1 1 1,0-1-1,-1 1 1,1 0 0,0-1-1,-1 1 1,1 0-1,0-1 1,-1 1-1,1 0 1,-1-1-1,1 1 1,0 0-1,-1 0 1,1 0-1,-1-1 1,1 1-1,-1 0 1,1 0-1,-1 0 1,1 0-1,-1 0 1,1 0-1,-1 0 1,1 0-1,-1 0 1,1 0-1,-1 0 1,1 0-1,-1 0 1,1 0-1,0 1 1,-1-1-1,1 0 1,-1 0-1,1 0 1,-1 1-1,1-1 1,0 0-1,-1 1 1,1-1 0,0 0-1,-1 1-93,-1 0 199,0 0-1,0 0 1,0 1-1,0-1 1,1 0-1,-1 1 1,0 0-1,1-1 1,-1 1-1,1 0 1,0 0-1,0 0 1,-1 0-1,1 0 1,0 0-1,1 0 1,-1 0-1,0 0 1,1 0-1,-1 0 1,1 1 0,-1-1-1,1 0 1,0 0-1,0 1 1,0-1-1,0 0 1,1 0-1,-1 1 1,1-1-1,-1 0 1,1 0-1,0 0 1,-1 0-1,2 1-198,2 10 1159,0 0-1,1-1 0,1 1 1,4 6-1159,-10-19 31,3 4 178,0 0-1,1 0 1,-1 0 0,1 0-1,0-1 1,0 1-1,0-1 1,1 0-1,-1 0 1,1-1-1,-1 1 1,1-1 0,0 0-1,0 0 1,0-1-1,0 0 1,0 1-1,0-2 1,0 1 0,1-1-1,-1 1 1,0-1-1,4-1-208,-7 1 18,0 0 0,1-1 0,-1 1-1,0-1 1,0 0 0,0 1 0,1-1-1,-1 0 1,0 0 0,0 0 0,0 0-1,-1-1 1,1 1 0,0 0 0,0-1 0,-1 0-1,1 1 1,-1-1 0,1 0 0,-1 1-1,0-1 1,0 0 0,0 0 0,0 0 0,1-1-18,12-43 56,-13 42-7,1-11 0,0-1 0,-2 1 1,1 0-1,-2-1 1,0 1-1,-1-1 0,-1 1 1,-2-10-50,1 6 21,3 11-37,0 1 1,-1-1-1,0 1 0,0 0 1,0-1-1,-1 1 0,0 0 1,-1 1-1,0-1 0,0 1 1,0-1-1,0 1 1,-1 0-1,0 1 0,-6-6 16,9 10-37,0-1 0,-1 1 0,1 0 0,-1 0 0,1 0 1,-1 0-1,1 0 0,-1 0 0,0 1 0,1-1 0,-1 1 0,0 0 0,1 0 0,-1 0 0,0 0 0,1 0 0,-1 0 0,0 1 0,1 0 0,-1-1 0,-1 2 37,-2 0-222,0 0 1,1 0-1,-1 0 0,0 1 0,1 0 0,0 0 1,0 1-1,0-1 222,3-1 19,0 0 1,0-1 0,0 1-1,0 0 1,1 0-1,-1 0 1,1 0 0,-1 0-1,1 1 1,0-1-1,0 0 1,-1 2-20,2-3-205,0-1 0,0 1 0,0 0 0,0 0 0,0 0 0,0 0 0,0 0 0,0 0 0,0 0 0,0 0 0,0 0 0,0 0 0,1 0 0,-1 0 0,0-1 0,1 1 0,-1 0 0,1 0 0,-1 0 0,1 0 0,0 0 205,1 1-995,0 0-1,1 0 1,-1 0-1,1-1 1,-1 1 0,1-1-1,0 1 1,0-1-1,0 0 1,0 0-1,0 0 1,0-1 0,0 1-1,2 0 996,11 0-3308</inkml:trace>
  <inkml:trace contextRef="#ctx0" brushRef="#br0" timeOffset="4068.672">5292 555 816,'0'-1'156,"0"1"-1,0-1 0,0 1 0,1-1 0,-1 1 1,0 0-1,0-1 0,0 1 0,0-1 0,0 1 1,0-1-1,-1 1 0,1-1 0,0 1 0,0-1 1,0 1-1,0-1 0,0 1 0,-1-1 0,1 1 1,0-1-1,0 1 0,-1 0 0,1-1 0,0 1 0,-1 0 1,1-1-1,0 1 0,-1 0 0,1-1 0,-1 1 1,1 0-1,-1 0 0,1-1 0,0 1 0,-1 0 1,1 0-1,-1 0-155,-17 10 5813,-8 19 1181,-2 24-1387,4 23-2747,19-57-2435,-7 41-126,15-31-3175,-3-28 2726,0-1 0,0 0 1,0 0-1,0 1 0,0-1 1,0 0-1,0 1 0,0-1 1,1 0-1,-1 0 0,0 1 1,0-1-1,0 0 0,1 0 1,-1 1-1,0-1 0,0 0 1,1 0-1,-1 0 0,0 1 1,0-1-1,1 0 0,-1 0 1,0 0-1,1 0 0,-1 0 1,0 0-1,1 0 0,-1 1 1,0-1-1,0 0 0,1 0 0,-1 0 1,0 0-1,1 0 0,-1 0 1,0-1-1,1 1 150,13-12-5445,22-54-5469,4-49 7393,-5 11 3530,-31 81 2035,-7 21 1054,-5 17 1282,6-9-3060,0-3-672,0 1 0,0 1 0,1-1 0,0 0 0,-1 0 0,1 0 0,1 1 0,-1-1 1,1 0-1,0 1 0,0-1 0,0 1 0,0-1 0,1 0 0,0 1 0,0-1 0,0 0 0,0 0 0,1 2-648,3 5 531,0 0 1,0 1-1,1-2 0,1 1 1,-1-1-1,2 0 0,0-1 0,0 1 1,0-1-1,1-1 0,1 0 1,-1 0-1,1-1 0,9 5-531,51 20 760,-66-30-753,0 0 0,0-1 0,0 0-1,0 1 1,0-2 0,0 1-1,1 0 1,-1-1 0,0 0 0,1 0-1,-1 0 1,0 0 0,1-1-1,-1 0 1,0 0 0,0 0 0,0 0-1,1-1 1,-1 1 0,-1-1-1,1 0 1,2-2-7,0 0-85,0-1-1,-1 0 1,1 0-1,-1-1 1,0 0-1,-1 0 1,0 0-1,1 0 1,-2-1-1,3-4 86,88-199-9724,-87 193 9518,-6 14 202,0 0-1,0 0 0,0 1 1,1-1-1,-1 0 1,1 1-1,0-1 1,-1 1-1,1 0 0,0-1 1,1 0 4,-2 2 112,-2 8 1390,-11 55 6377,2 26-5628,10-71-2288,1 69-900,0-80-107,0 1-1,1-1 1,-1 1-1,1-1 1,1 0-1,1 3 1045,-3-7-1385,3 5-2713,0-5-2856,0-2 2877</inkml:trace>
  <inkml:trace contextRef="#ctx0" brushRef="#br0" timeOffset="4863.818">4402 408 1217,'6'-1'1639,"-4"1"-1249,0 0 0,0 0 0,-1 1 1,1-1-1,0 0 0,0 1 0,0-1 0,-1 1 1,1-1-1,0 1 0,-1 0 0,1 0 0,-1-1 0,1 1 1,0 0-1,-1 1 0,0-1 0,1 1-390,8 3 702,-8-5-164,-1 1 0,1-1 0,-1 1 0,0-1-1,1 1 1,-1 0 0,0-1 0,0 1 0,1 0 0,-1 0 0,0 0 0,0 0 0,0 0 0,0 0 0,0 0 0,0 0 0,0 0 0,-1 1 0,1-1 0,0 0-1,-1 1 1,1-1 0,-1 0 0,1 1 0,-1-1 0,1 1 0,-1-1 0,0 0 0,0 1 0,0-1 0,0 1 0,0-1 0,0 1 0,0-1 0,-1 1 0,1-1-1,0 0 1,-1 1 0,1-1 0,-1 1 0,0-1-538,-21 46 151,11-28-155,1 1 0,2-1 0,0 2 0,1-1 0,-1 8 4,5-17 0,0-3 0,1 0 0,0 0 0,0 0 0,1 0 0,0 1 0,1-1 0,-1 0 0,2 1 0,-1-1 0,1 0 0,0 0 0,1 1 0,1 4 0,13 6-2255,-13-18 1292,1 1-1,-1 0 0,0-1 1,0 0-1,0 0 0,1 0 1,-1 0-1,0 0 0,1-1 1,-1 1-1,1-1 0,-1 0 0,1 0 1,-1 0-1,1-1 0,-1 1 1,0-1-1,4-1 964,18-10-4722,-11 0 792</inkml:trace>
  <inkml:trace contextRef="#ctx0" brushRef="#br0" timeOffset="5631.163">6217 312 1249,'6'-1'359,"1"1"0,-1-1 0,1-1 0,-1 1 0,0-1 0,1 0 0,-1 0 0,0-1 0,0 0 1,4-2-360,-15 5 5845,-3-1-3572,-26 0-272,4 4-280,-38 6 2985,52-6-3423,0-1-37,1 1-1,0 1 1,0 0-1,1 1 1,-1 1-1,1 0 1,0 1 0,-5 3-1246,14-6 17,-1 0 1,1 0 0,0 1-1,0 0 1,0 0 0,1 0 0,0 1-1,-3 3-17,1 0-8,5-8 8,0 1 0,0-1 0,0 1 0,0-1 0,0 1 0,1-1 0,-1 1 0,0 0 0,1-1 0,-1 1 0,1 0 0,0-1 0,-1 1 0,1 0 0,0 0 0,0-1 0,0 1 0,0 0 0,1 0 0,-1-1 0,1 3 0,1 0 0,0 1 0,1-1 0,0 1 0,0-1 0,0 0 0,0 0 0,1 0 0,3 2 0,137 122 0,-70-66 0,-2 4 0,7 13 0,-78-78 0,1 0 0,-1 0 0,1 1 0,-1-1 0,0 1 0,0-1 0,0 1 0,0 0 0,0-1 0,0 1 0,0 0 0,0 0 0,-1-1 0,1 1 0,-1 0 0,1 0 0,-1 0 0,0 0 0,1 0 0,-1 0 0,0 0 0,-1 0 0,1-1 0,0 1 0,0 0 0,-1 0 0,0 1 0,0-2 0,-1 1 0,1-1 0,-1 0 0,0 0 0,0 0 0,1 0 0,-1 0 0,0 0 0,0-1 0,0 1 0,0-1 0,0 1 0,0-1 0,0 0 0,0 1 0,0-1 0,0 0 0,0 0 0,0-1 0,0 1 0,0 0 0,0-1 0,0 1 0,0-1 0,-2 0 0,-54-14-3091,29 6-4889,0-2 0,-17-10 7980,30 15-1070,-4-5-5029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40.74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1 471 2241,'0'8'3602,"0"1"207,0-3-207,1 1 32,3 1 47,1-1-703,26 10 1696,-19-17-4434,0 0-128,3 0 32,-2-4-144,57-11-3345,-50 8 992,-2 1-481,1-3-239,-1 1-177,-1 1-319</inkml:trace>
  <inkml:trace contextRef="#ctx0" brushRef="#br0" timeOffset="400.277">314 6 2369,'1'-1'294,"0"0"0,1 1 1,-1-1-1,0 1 0,1-1 0,-1 1 0,0 0 1,1-1-1,-1 1 0,1 0 0,-1 0 0,0 0 0,1 0 1,-1 0-1,1 0 0,-1 0 0,1 1 0,-1-1 0,0 0 1,1 1-1,-1-1 0,0 1 0,1 0 0,-1-1 1,0 1-1,0 0 0,0 0 0,0 0 0,1-1 0,-1 1 1,0 0-1,-1 1 0,1-1 0,0 0 0,0 0 0,0 0 1,-1 0-1,1 1 0,0-1 0,-1 0 0,1 1 1,-1-1-1,0 1 0,1 0-294,1 9 2255,-1 0-1,0 0 1,-1 0 0,0 0 0,-1 10-2255,0 4 2224,2 48-246,3-1 0,7 28-1978,-7-67 0,-2-14 0,0 0 0,2 0 0,0 0 0,7 17 0,25 63 0,-34-93 0,0-1 0,1 1 0,0-1 0,0 0 0,0 0 0,0 0 0,1 0 0,0-1 0,0 1 0,0-1 0,0 0 0,1 0 0,-1-1 0,1 1 0,0-1 0,1 0 0,-1 0 0,0-1 0,1 1 0,-1-1 0,1-1 0,2 2 0,5-1 0,1-1 0,-1 0 0,0-1 0,1 0 0,-1-1 0,0-1 0,7-1 0,-2 0 0,0 0 0,0-1 0,-1-1 0,1-1 0,-1 0 0,0-1 0,0-1 0,-1-1 0,0 0 0,-1-1 0,0-1 0,0 0 0,4-5 0,-18 14 0,6-3-549,0-1 0,-1 0 0,0 0 0,-1-1 0,1 0 0,-1-1 549,0 1-1823,-1-1 0,-1 0-1,1 0 1,-1 0 0,-1 0 0,1-1 0,-1 1-1,-1-1 1,0 0 0,1-4 1823,-1 1-2063,1-13-2585,-2 10 2519</inkml:trace>
  <inkml:trace contextRef="#ctx0" brushRef="#br0" timeOffset="832.949">1044 296 1169,'2'2'1142,"-1"0"0,1 0 1,-1 0-1,1 0 1,-1 1-1,0-1 0,0 0 1,0 1-1,0-1 1,0 1-1,0-1 0,-1 1 1,1-1-1,-1 1 1,0 1-1143,0 37 8587,-1-30-6647,-1 43 1670,1-42-3752,0 0 0,0 0 0,1 0 0,1 0 0,0 0 1,1 0-1,0 0 0,1 0 0,0-1 0,1 1 0,0 0 142,-3-11-456,0 0 0,-1 0-1,1 0 1,0 0 0,0 0 0,0 0 0,0-1 0,0 1 0,0 0 0,0 0 0,0-1 0,0 1-1,0-1 1,1 1 0,-1-1 0,0 1 0,0-1 0,0 0 0,1 1 0,-1-1 0,0 0 0,1 0-1,-1 0 1,0 0 0,0 0 0,1 0 0,-1-1 0,0 1 0,0 0 0,1-1 0,-1 1-1,0-1 1,0 1 0,0-1 0,0 1 0,1-1 0,-1 0 0,0 1 0,0-1 0,0 0 0,-1 0-1,2-1 457,26-20-6951,-7 0 4112,-6 3 921</inkml:trace>
  <inkml:trace contextRef="#ctx0" brushRef="#br0" timeOffset="2068.955">1392 262 1217,'10'-4'4908,"-7"8"-790,-12 23 2136,-4 11-2216,6-10-776,1 0 0,-1 16-3262,4-21 641,2 1 0,2 23-641,0-31 13,1 22-91,1 0 0,3-1 0,1 3 78,-5-33-784,0 0 1,0 0 0,1 0 0,0-1-1,0 0 1,1 1 0,3 4 783,-6-11-100,-1 1 1,1-1-1,-1 0 0,0 0 0,1 0 0,-1 1 1,1-1-1,-1 0 0,1 0 0,-1 0 1,1 0-1,-1 0 0,1 0 0,-1 0 1,1 0-1,-1 0 0,1 0 0,-1-1 1,1 1-1,-1 0 0,1 0 0,-1 0 1,0-1-1,1 1 0,-1 0 0,1 0 1,-1-1-1,0 1 0,1 0 0,-1-1 1,0 1-1,1 0 0,-1-1 0,0 1 0,1-1 1,-1 1-1,0 0 0,0-1 0,0 1 1,1-1-1,-1 1 0,0-1 0,0 1 1,0-1-1,0 1 0,0-1 100,15-35-2945,1-19 511,11-40 1989,13-24 445,-31 93 1012,-7 20-213,-1 0 0,2 0-1,-1 0 1,0 0 0,1 0 0,0 0 0,0 1 0,1-1-1,3-3-798,-6 9 152,-1-1 0,1 1 0,-1 0 0,1 0 0,-1 0 0,1 0 0,-1 0 0,1 0 0,-1 0 0,1 0 0,-1 0 0,1 0 0,-1 1 0,1-1 0,-1 0 0,0 0 0,1 0 0,-1 0 0,1 1 0,-1-1 0,1 0 1,-1 1-1,0-1 0,1 0 0,-1 1 0,1-1 0,-1 0 0,0 1 0,0-1 0,1 1 0,-1-1 0,0 0 0,0 1 0,1-1 0,-1 1 0,0-1 0,0 1 0,0-1 0,0 1 0,0-1 0,0 1 0,0-1 0,0 1-152,10 21 1151,-3-6-486,1 1 0,0-1 0,1 0 0,0-1-1,1 0 1,1-1 0,9 9-665,-15-20 0,-1 1 0,1-1 0,0-1 0,1 1 0,-1-1 0,0 0 0,1 0 0,0-1 0,-1 1 0,1-1 0,0-1 0,-1 1 0,1-1 0,0 0 0,0 0 0,-1 0 0,1-1 0,0 0 0,0 0 0,-1-1 0,1 1 0,-1-1 0,1 0 0,3-3 0,3-1 0,-2-1 0,1 0 0,-1-1 0,0 0 0,-1 0 0,1-1 0,-2 0 0,1-1 0,5-8 0,-8 10 0,2-1 0,-1-1 0,0-1 0,0 1 0,-1-1 0,0 0 0,-1 0 0,0-1 0,-1 0 0,0 0 0,-1 0 0,0 0 0,0-6 0,-8 20 0,-8 16 0,-9 30 0,17-27 0,2 0 0,0 1 0,2-1 0,0 0 0,1 1 0,3 15 0,-3-28 0,3 14-339,0-1-1,1 0 1,1 0 0,1 0 0,1-1-1,4 8 340,-10-26-522,0 0-1,1-1 1,-1 1-1,0-1 1,1 1-1,-1-1 1,1 1-1,0-1 1,0 0 0,0 0-1,0 0 1,0 0-1,2 0 523,-4-1-326,1-1 1,0 0-1,0 1 0,0-1 0,-1 0 1,1 0-1,0 0 0,0 1 0,0-1 1,0 0-1,0 0 0,-1 0 0,1 0 1,0-1-1,0 1 0,0 0 0,0 0 1,-1 0-1,1-1 0,0 1 0,0-1 1,0 1-1,-1 0 0,1-1 0,0 1 0,-1-1 327,20-23-8253,-13 10 6255,-6 13 2024,2-6-510,0 0 0,-1 1 0,1-1 0,-2 0 1,1 0-1,-1-1 0,0 1 0,0-7 483,4-27-499,13-145 27,-13 58 5388,-4 125-4741,-1 1-1,0 0 1,1 0-1,-1 0 0,1 0 1,0 0-1,-1 0 1,1 0-1,0 0 0,0 0 1,1 0-1,-1 0 1,0 0-1,1 1-174,0-2 662,1 1 0,-1 0 1,1 0-1,0 0 0,0 0 0,0 0 0,0 1 0,0-1 1,0 1-1,1 0 0,-1 0 0,0 0 0,2 0-662,13-1 3693,0 0-1,0 1 0,0 1 0,8 1-3692,3 0 1618,-10 1-1618,-18 4 0,-33 13 0,3-3 0,23-12 0,-1 0 0,1 0 0,0 1 0,0 0 0,0 0 0,1 1 0,0 0 0,0 0 0,0 0 0,1 0 0,0 1 0,-1 1 0,4-7 0,1 0 0,-1 0 0,0 1 0,1-1 0,-1 0 0,1 0 0,-1 0 0,1 1 0,0-1 0,-1 0 0,1 1 0,0-1 0,0 0 0,0 1 0,0-1 0,0 0 0,0 1 0,0-1 0,0 0 0,1 1 0,-1-1 0,1 0 0,-1 0 0,1 1 0,-1-1 0,1 0 0,0 0 0,-1 0 0,1 0 0,0 0 0,0 0 0,0 0 0,0 0 0,0 0 0,0 0 0,0 0 0,0-1 0,0 1 0,0 0 0,0-1 0,1 1 0,-1-1 0,0 1 0,0-1 0,1 1 0,-1-1 0,0 0 0,8 3 0,0-1 0,0-1 0,0 1 0,1-2 0,-1 1 0,2-1 0,2-9 0,-14 4 0,-11 6 0,8 0 0,0 0 0,0 0 0,0 0 0,0 1 0,0-1 0,0 1 0,0 0 0,1 0 0,-1 1 0,1-1 0,-1 1 0,1-1 0,0 1 0,0 0 0,0 1 0,0-1 0,1 0 0,0 1 0,-1-1 0,0 3 0,-1 0 0,1 1 0,-1-1 0,1 1 0,0 0 0,1 0 0,0 0 0,0 0 0,0 0 0,1 0 0,0 0 0,0 1 0,1-1 0,0 0 0,1 1 0,-1-1 0,1 0 0,0 1 0,2 3 0,0 0 32,1-1 0,0 0 0,0 0 0,1 0 0,4 6-32,-6-12-40,-1-1 0,1 1 0,0-1 0,-1 0 0,2 1 0,-1-1 0,0-1 0,1 1 0,-1 0 0,1-1 0,0 0 0,0 0 0,0 0 0,0 0 0,0 0 0,0-1 0,0 0 0,1 0 0,-1 0 0,1 0 40,5-1-685,0 1 0,0-1 1,0-1-1,0 1 0,0-2 0,3 0 685,-4 0-918,0-1 0,-1 0 0,1 0 1,-1-1-1,0 0 0,0 0 0,0-1 0,-1 0 0,0-1 0,0 1 0,0-1 0,-1-1 0,1 1 0,-1-1 0,-1 0 918,11-13-1148,-1-1-1,-1 0 1,-1-1-1,-1 0 1,-1-1-1,5-13 1149,-10 16 299,18-46 1004,-1 26 4586,-23 50-587,0 21-1727,-8 108 1912,8-119-4895,1 1 0,0-1 1,2 0-1,1 0 1,0 0-1,4 9-592,-8-28-3,0-1 1,0 0-1,0 1 0,0-1 1,0 1-1,0-1 0,1 0 0,-1 1 1,0-1-1,0 0 0,0 1 1,0-1-1,0 0 0,0 1 1,1-1-1,-1 0 0,0 1 0,0-1 1,0 0-1,1 0 0,-1 1 1,0-1-1,1 0 0,-1 0 1,0 1-1,0-1 0,1 0 1,-1 0-1,0 0 0,1 0 0,-1 1 1,0-1-1,1 0 0,-1 0 1,0 0-1,1 0 0,-1 0 1,1 0-1,-1 0 0,0 0 0,1 0 1,-1 0-1,1 0 3,8-18-307,3-46-636,-6-25-293,12-133 959,-16 199 910,-2 17-352,0-1 0,0 0-1,1 1 1,0-1 0,1 1 0,-1-1-1,1 1 1,2-4-281,3 16 0,2 9 0,-1 0 0,0 1 0,-1 0 0,-1 0 0,0 1 0,-1 0 0,-1 0 0,-1 0 0,0 5 0,2 1 0,1 0 0,1-1 0,0 1 0,9 14 0,-12-27 0,1 0 0,0 0 0,1 0 0,0 0 0,1-1 0,0 0 0,0 0 0,1-1 0,0 1 0,0-2 0,1 1 0,0-1 0,0-1 0,1 0 0,0 0 0,0-1 0,0 0 0,1-1 0,-1 0 0,1 0 0,0-1 0,0-1 0,8 1 0,-13-1 0,1-1 0,0 0 0,0 0 0,0-1 0,0 1 0,0-2 0,-1 1 0,1-1 0,0 0 0,0 0 0,0-1 0,-1 0 0,1 0 0,-1-1 0,0 1 0,1-2 0,3-1 0,-9 4-59,0 0 0,-1 1-1,1-1 1,0 0 0,0 0 0,-1 0 0,1 0-1,0 0 1,-1 0 0,1 0 0,-1 0 0,1 0-1,-1 0 1,0 0 0,1 0 0,-1 0 0,0 0 0,0 0-1,0-1 1,0 1 0,0 0 0,0 0 0,0 0-1,0-1 60,-1-1-760,0 0-1,0 1 0,0-1 0,0 0 1,0 1-1,-1-1 0,1 1 0,-1-1 1,0 1-1,-1-2 761,-31-32-14850,18 23 9259</inkml:trace>
  <inkml:trace contextRef="#ctx0" brushRef="#br0" timeOffset="2465.477">2622 539 3426,'8'8'11508,"9"-4"-4148,19-3 869,41-13-5664,-1-8-3714,-48 12-99,-26 7 351,1 0 0,-1 0 0,1 0-1,-1 0 1,0-1 0,1 1 0,-1 0-1,0-1 1,0 0 0,0 0 0,1 0 897,14-27-13904,-15 21 11324</inkml:trace>
  <inkml:trace contextRef="#ctx0" brushRef="#br0" timeOffset="3098.424">3149 213 2993,'0'0'217,"1"0"1,-1 1-1,0-1 0,1 1 0,-1-1 0,1 0 0,-1 1 0,0-1 1,0 1-1,1-1 0,-1 1 0,0-1 0,0 1 0,0-1 0,1 1 0,-1-1 1,0 1-1,0-1 0,0 1 0,0-1 0,0 1 0,0-1 0,0 1 0,0 0 1,0-1-1,0 1 0,-1-1 0,1 1 0,0-1 0,0 1 0,0-1 0,-1 1-217,1 6 1734,-5 101 13491,3-38-11286,2 14-2384,1-63-1509,1-1 1,1 0 0,1 0-1,0 0 1,2 0 0,0-1-1,1 1 1,7 11-47,-13-28 17,0-1-1,1 1 1,-1-1 0,1 1 0,-1-1-1,1 0 1,0 0 0,0 0 0,0 0-1,1 1-16,-2-2-17,-1-1-1,1 0 0,-1 0 0,1 0 0,0 0 1,-1 1-1,1-1 0,-1 0 0,1 0 0,0 0 1,-1 0-1,1 0 0,-1-1 0,1 1 0,0 0 0,-1 0 1,1 0-1,-1 0 0,1-1 0,-1 1 0,1 0 1,-1 0-1,1-1 0,-1 1 0,1-1 0,-1 1 1,1 0-1,-1-1 0,1 1 0,-1-1 0,0 1 1,1-1-1,-1 1 0,0-1 0,1 1 0,-1-1 0,0 1 1,0-1-1,0 0 0,1 1 0,-1-1 0,0 1 1,0-1-1,0 0 0,0 1 0,0-1 0,0 0 18,6-21-1499,-1 0-1,-1-1 0,-1 0 0,0 1 0,-2-1 1,-1 0-1,-1-8 1500,-4-29-3592,-2 0 0,-7-23 3592,9 60-82,0 1-1,-2-1 1,0 1 0,-2 0 0,-3-6 82,2 9 1148,-1 1 0,-1 0 0,-9-11-1148,11 8 4720,16 16-1606,13 11 105,12 9-2207,0 2 0,-2 2 0,0 0 0,24 22-1012,-11-8 218,58 33-218,-101-64 0,0 0 0,1 0 0,-1 0 0,0-1 0,0 1 0,0 0 0,0-1 0,0 1 0,0-1 0,0 1 0,-1-1 0,1 0 0,-1 1 0,1-1 0,-1 0 0,1 0 0,-1 0 0,0 0 0,-1 1 0,-31 30 0,28-23 0,0 2 0,0-1 0,1 1 0,0 0 0,1 0 0,0 0 0,1 1 0,0-1 0,1 1 0,0 0 0,1 0 0,0 6 0,1-13 0,0 0 0,0 1 0,1-1 0,0 0 0,0 0 0,0 0 0,1 0 0,-1 0 0,1 0 0,1 0 0,-1-1 0,0 1 0,3 1 0,1 5 0,-4-7 0,-1-1 0,1 0 0,0 0 0,0 0 0,1-1 0,-1 1 0,0 0 0,1-1 0,0 0 0,0 1 0,-1-1 0,1 0 0,0 0 0,1-1 0,-1 1 0,0-1 0,0 1 0,1-1 0,-1 0 0,1 0 0,-1-1 0,1 1 0,-1-1 0,1 0 0,-1 0 0,1 0 0,-1 0 0,1 0 0,8 0-210,42 1-2864,-45-2 2256,0-1 0,0 1 0,0-1 1,0-1-1,0 0 0,-1 0 0,1 0 0,-1-1 0,0-1 1,0 1-1,3-4 818,75-54-15853,-66 46 13732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2:25:39.443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64 0 3025,'0'0'1049,"1"23"4337,-9 100 6854,0-31-7451,-27 293-979,26-262-4642,5 20 832,4-143-71,0-1 0,0 1 1,1 0-1,-1 0 0,0 0 1,0 0-1,0 0 0,1 0 1,-1 0-1,0 0 0,0 0 1,0 0-1,1 0 0,-1 0 1,0 0-1,0 0 0,0 0 1,1 0-1,-1 0 0,0 0 1,0 0-1,0 0 0,1 0 1,-1 0-1,0 0 0,0 0 1,0 0-1,1 0 0,-1 0 1,0 0-1,0 1 0,0-1 1,0 0-1,1 0 0,-1 0 1,0 0-1,0 1 0,0-1 1,0 0-1,0 0 0,1 0 71,8-23-1966,3-17 126,-2-1 0,-1 0-1,0-18 1841,2-15-1394,16-96-244,15-66 1318,-33 205 3086,-5 34 462,0 19-858,1 39-983,-3-23 435,3-1-1,0 0 1,3 0-1,5 12-1821,3 2 0,3-1 0,2-1 0,23 38 0,-44-87 0,6 12 0,0 0 0,1-1 0,0 0 0,0-1 0,1 1 0,1-2 0,0 1 0,0-1 0,1 0 0,0-1 0,0 0 0,7 3 0,-14-9 0,4 3 0,-1-1 0,1 0 0,0 0 0,0 0 0,1-1 0,-1-1 0,1 1 0,-1-1 0,1 0 0,0-1 0,7 1 0,3 1 0,-14-2 0,-1-1 0,0 1 0,0-1 0,1 0 0,-1 0 0,0 0 0,0 0 0,1 0 0,-1-1 0,0 0 0,0 1 0,0-1 0,0 0 0,0-1 0,0 1 0,3-1 0,-2-2 0,-1 1 0,1 0 0,0-1 0,-1 0 0,0 0 0,0 0 0,0 0 0,0-1 0,-1 1 0,1-1 0,-1 0 0,10-19-874,-2 0 1,-1-1-1,0 1 0,-2-2 0,-1 1 1,1-12 873,4-73-5103,-9 49 1991,-2 1 1,-4-23 3111,3 58-723,-14-142-318,11 140 1865,-1 1 0,-2 0-1,0 0-823,2 21 1417,-2 22 1371,-3 68 4544,7 13-4567,8 69-1985,-4-160-815,10 140 306,7-45-3404,-13-63-175,6 17-1628,9 3-4519,-15-47 5971</inkml:trace>
  <inkml:trace contextRef="#ctx0" brushRef="#br0" timeOffset="397.5">924 487 752,'-20'26'5710,"11"-11"-4561,1 1 0,1-1 0,0 2 0,1-1 1,1 0-1,0 1 0,2 0 0,0 0 0,0 1 1,2-1-1,0 0 0,1 4-1149,0-14 351,0 1 0,1-1-1,0 0 1,0 0 0,0 0 0,1 0-1,0-1 1,1 1 0,-1 0 0,1-1 0,1 1-1,-1-1 1,2 2-351,4 7 917,-7-11-757,0 0-1,1-1 1,-1 1-1,0-1 0,1 1 1,0-1-1,0 0 1,0 0-1,0 0 1,0-1-1,1 1 1,-1-1-1,1 1 1,0-1-1,0-1 1,0 1-1,0 0 1,0-1-1,0 0 0,0 0 1,0 0-1,0 0 1,0-1-1,1 0 1,-1 1-160,7-2 104,-1 0 0,1 0 0,0-1-1,-1 0 1,0-1 0,0 0 0,2-2-104,-5 3 43,-2 1-37,-1 0 0,0-1-1,0 0 1,1 1 0,-2-1 0,1 0 0,0-1 0,0 1-1,-1-1 1,1 0 0,-1 0 0,0 0 0,1 0 0,-2 0-1,1-1 1,0 1 0,-1-1 0,1 0 0,-1 0 0,0 0-1,-1 0 1,1 0 0,0 0 0,-1-1 0,0 1 0,0 0-1,-1-1-5,7-17 22,-2 0-1,-1 0 0,-1-1 1,-1 1-1,0-1 0,-2-12-21,-3 19 24,0-1 0,-1 1 0,0 0 0,-2 0 0,0 1 0,0 0-1,-1 0 1,-1 0 0,-1 1 0,-3-3-24,6 6 18,4 7-12,0 0 0,-1 0 0,1 0 1,-1 1-1,1-1 0,-1 1 1,0 0-1,0 0 0,-1 0 1,1 0-1,-1 0 0,1 1 1,-1-1-1,0 1 0,0 0 1,0 0-1,0 1 0,0-1 0,0 1 1,-1 0-7,0 0-7,0 2 1,1-1-1,-1 0 0,0 1 1,1 0-1,-1 0 1,1 0-1,0 1 0,-1 0 1,1-1-1,0 2 1,0-1 6,2-2-7,-1 2-167,1 0 1,-1-1 0,1 1 0,-1 0-1,1 0 1,-1 1 0,1-1 0,0 0-1,0 1 1,0-1 0,0 1 0,1 0-1,-1-1 1,1 1 0,0 0 0,-1 0-1,1 0 1,0 0 0,1 0 0,-1 0-1,0 2 174,0 5-1488,0 1 0,1-1-1,0 0 1,0 1-1,1-1 1489,0-3-1181,-1-2 406,0-1-1,0 1 1,1-1 0,0 1-1,0-1 1,0 1 0,0-1 0,1 0-1,0 1 1,0-1 0,0 0-1,0 0 1,1 0 0,-1-1 0,1 1 775,7 7-2119</inkml:trace>
  <inkml:trace contextRef="#ctx0" brushRef="#br0" timeOffset="897.192">1203 561 208,'79'-48'2935,"-27"8"4260,-52 40-6980,1 0 0,-1-1 0,0 1-1,1-1 1,-1 1 0,0 0 0,1-1 0,-1 1 0,0-1-1,1 1 1,-1 0 0,1 0 0,-1-1 0,1 1-1,-1 0 1,0 0 0,1 0 0,-1-1 0,1 1 0,-1 0-1,1 0 1,-1 0 0,1 0 0,-1 0 0,1 0 0,-1 0-1,1 0 1,-1 0 0,1 0 0,-1 0 0,1 0 0,-1 1-1,1-1 1,-1 0 0,1 0 0,-1 0 0,1 1-1,-1-1 1,1 0 0,-1 1 0,0-1 0,1 0 0,-1 1-1,0-1 1,1 0 0,-1 1 0,0-1 0,1 1 0,-1-1-1,0 0 1,0 1 0,1-1 0,-1 1 0,0-1-1,0 1 1,0-1 0,0 1 0,0-1 0,0 1 0,0-1-1,0 1 1,0-1 0,0 1 0,0-1 0,0 1 0,0-1-1,0 1-214,-6 55 5379,-11 40-4051,4 0 1,2 29-1329,11-124-46,0 1-1,-1 0 1,1-1-1,0 1 1,0 0 0,0-1-1,1 1 1,-1 0-1,0-1 1,1 1 0,-1 0-1,1-1 1,-1 1-1,1-1 1,0 1 0,-1-1-1,1 1 1,0-1-1,1 1 47,-1-2-75,-1 0-1,1 0 1,0 0-1,0 0 1,0 0-1,-1-1 1,1 1-1,0 0 1,0-1-1,-1 1 1,1 0-1,0-1 1,0 1-1,-1-1 1,1 1-1,-1-1 1,1 1-1,0-1 1,-1 0-1,1 1 1,-1-1-1,1 1 1,-1-1-1,0 0 1,1 0-1,-1 1 76,7-10-770,-2 0 0,1-1 0,-1 1 0,3-10 770,61-238-2518,-58 214 2931,-7 27-185,4-12 2458,-5 43 825,4 27-1906,-5-26-1605,-1-5 0,1 0 0,0 0 0,0-1 0,1 1 0,1 0 0,-1-1 0,1 0 0,1 0 0,0 0 0,0 0 0,1-1 0,0 0 0,0 0 0,3 2 0,-2-4 0,0 2 0,0-1 0,1 0 0,0 0 0,1-1 0,-1 0 0,1-1 0,0 0 0,0 0 0,1-1 0,5 2 0,0-3 0,0 0 0,0-1 0,0-1 0,0 0 0,1-1 0,13-2 0,-24 1 0,0 1 0,-1-1 0,1-1 0,-1 1 0,1-1 0,-1 1 0,1-1 0,-1-1 0,0 1 0,0 0 0,0-1 0,0 0 0,0 0 0,-1 0 0,1-1 0,-1 1 0,0-1 0,0 0 0,1-1 0,2-5 0,-1 0 0,1 0 0,-2 0 0,1-1 0,1-9 0,-1 6 0,3-9 0,-1 0 0,-1 0 0,-1 0 0,-1-1 0,-1 0 0,-1 0 0,-1 0 0,0 5 0,-1-51 0,-1 68 0,1 0 0,0-1 0,-1 1 0,1 0 0,-1 0 0,0 0 0,0 0 0,1 0 0,-1 0 0,-1 0 0,1 1 0,0-1 0,0 0 0,-1 0 0,1 1 0,-1-1 0,1 1 0,-1-1 0,0 1 0,0 0 0,0-1 0,1 2 0,0 0 0,1-1 0,-1 1 0,0 0 0,1 0 0,-1 0 0,0 0 0,0 0 0,1 0 0,-1 0 0,0 0 0,0 0 0,1 0 0,-1 0 0,0 0 0,0 0 0,1 1 0,-1-1 0,0 0 0,1 0 0,-1 1 0,0-1 0,1 1 0,-1-1 0,1 1 0,-1-1 0,0 1 0,1-1 0,-1 1 0,-17 25 0,12-13-4,1 0 0,0 0 0,0 0 0,2 1 0,-1 0 0,2 0 0,0 0 0,0 0 0,1 0 0,1 0 0,1 0 0,1 9 4,-1-11-191,12 67-1207,-11-70-424,1 1 1,0-1-1,1 0 0,0 0 0,2 2 1822,-4-8-701,0 0 0,1-1 0,-1 1-1,0-1 1,1 1 0,0-1 0,-1 0 0,1 0 0,0 0 0,0-1 0,0 1 0,0-1 0,1 1 0,-1-1 0,0 0 0,1 0 0,-1-1-1,0 1 1,3 0 701,3 0-2105,20 1-2009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24:31.32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1136 1553 784,'6'-51'1344,"-7"30"-576,-1 19 786,-2 9 1215,-23 64-386,-2 18-2383,16-36 150,-4 38-150,17-87 4,-4 20-355,2 1 0,1-1 0,1 19 351,1-28-1151,-1 1 1,0-1-1,-2 1 1,0-1 0,-3 13 1150,1-8-1254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26:51.731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 47 32,'0'-27'3113,"0"46"1057,-2 29-3065,3-26-1048,0-30 18,2-37 17,-3 15 342,-1 51 36,1-19-477,0 21 372,1-44 14,0-29-371,-1 50-27,0 0-26,0 39 725,-1 24-480,1-63-219,0 0 41,0 0 23,4-41 27,-3 33-75,-1 0 1,1 1-1,-1-1 0,0 0 1,1-6 2,-1 14-30,0 0-12,0 0 18,0 0 61,0 0 80,-2 41 601,2-28-1472,-1-9-1892,1-2-3422,0-2 3560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27:00.098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127 41 384,'0'0'7,"-1"1"-1,1-1 0,-1 0 1,0 0-1,1 0 0,-1 0 1,0 0-1,1 0 0,-1 0 1,1 0-1,-1 0 0,0 0 1,1 0-1,-1-1 0,1 1 1,-1 0-1,0 0 1,1-1-1,-1 1 0,1 0 1,-1 0-1,1-1 0,-1 1 1,1-1-1,-1 1 0,1-1 1,0 1-1,-1 0 0,1-1 1,-1 1-1,1-1 0,0 0 1,0 1-1,-1-1 0,1 1 1,0-1-1,0 1 1,0-1-1,-1 0 0,1 1 1,0-1-1,0 1 0,0-1 1,0 0-1,0 1 0,0-1 1,0 0-1,0 1 0,1-1-6,-6-18-137,0 18 108,0 0 0,1 0 0,-1 0 0,0 1 0,0 0 0,0 0 0,0 0 0,0 0 0,-4 2 29,-3-2-25,-13 0-130,11-1 54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27:00.45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202 12 176,'-16'0'208,"2"-2"-16,2 1-48,-3-3-80,1 1 0,2 2-64,-4 1 0,-1 0-48,2 1-32,-3 2-48,1-1 0,0 1 0,-1 1-144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8T15:27:00.82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572 53 48,'-10'2'0,"1"-2"0,0 0 0,0 0-16,0 0 0</inkml:trace>
  <inkml:trace contextRef="#ctx0" brushRef="#br0" timeOffset="336.603">417 30 32,'-23'7'42,"0"-2"0,0 0 0,0-1 1,-17-1-43,18 0 7,1 1-18,-3 0 303,23-4-278,0 0 0,0 0 0,0-1 0,1 1 0,-1 0 0,0-1 1,0 1-1,1-1 0,-1 1 0,0-1 0,1 1 0,-1-1 0,0 1 0,1-1 0,-1 0 0,1 1 0,-1-1 0,1 0 0,-1 1 0,1-1 1,0 0-1,-1 0 0,1 1 0,0-1 0,-1 0 0,1 0 0,0 0 0,0 0-14,-1-1 10,1 1 0,-1-1 0,0 1-1,0-1 1,0 1 0,0-1 0,0 1 0,-1-1 0,1 1-1,0 0 1,-1 0 0,1-1 0,0 1 0,-1 0 0,1 0-1,-1 1 1,0-1 0,1 0 0,-1 0 0,0 1-1,0-1 1,1 1 0,-1 0 0,0-1 0,0 1 0,0 0-1,1 0 1,-1 0 0,-1 0-10,-66 6-24,32-1 129,32-5-121,2 0-7,1 0 0,0 1 0,0-1 0,0 0 0,-1 0 0,1 0 0,0-1 0,0 1 0,0 0 0,0-1 0,0 0 0,-1 1 0,1-1 0,0 0 0,0 0 0,1 0 0,-1 0 0,0 0 0,0-1 0,0 1 0,0-2 23,1 0-270</inkml:trace>
  <inkml:trace contextRef="#ctx0" brushRef="#br0" timeOffset="337.603">22 5 672,'0'2'545,"-2"-2"-177,-1 0-192,2 0-96,-2-3-32,2 3-96,-2-2-208,2 2-64,0 0-49,1-1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19T01:43:27.88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0 625 352,'2'-1'205,"0"1"-1,-1-1 1,1 0-1,-1 0 1,1 0-1,0 0 0,-1 0 1,1 0-1,-2 0 1,2-1-1,-1 1 1,0-1-1,1 0 1,-2 1-1,2-1 1,-1 0-1,0 0 1,0 0-1,1-1-204,18-48 1657,-15 38-985,105-290 1414,-27 96-2062,-78 190-23,-8 11 2,-20 15 9,-23 26 20,30-22-32,0-1 1,-1 0-1,0-2 1,1 0-1,-3-2 0,2-1 1,-19 5-1,22-8 55,14-7-54,23-13-45,-7 6 88,7-8-30,0 2 0,21-10-14,-36 22 87,0 1 0,1 0 0,-1 0-1,1 1 1,-1 0 0,1 1 0,0 0 0,0 1-1,-1 0 1,8 2-87,-12-1 47,-1 0 0,1 1 0,0-1-1,0 1 1,0 0 0,-1 1 0,1-1 0,-1 1-1,1 0 1,-1 0 0,0 0 0,0 0 0,1 4-47,35 56 984,-35-54-1314,0 0-1,1-1 1,-1 0 0,2 0-1,-1 0 1,0-1 0,2 0-1,-1 0 1,0-1 0,1 0-1,3 2 331,9-5-4514,-14-5 3247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K31" zoomScale="115" zoomScaleNormal="115" workbookViewId="0">
      <selection activeCell="P68" sqref="P68"/>
    </sheetView>
  </sheetViews>
  <sheetFormatPr defaultRowHeight="15" x14ac:dyDescent="0.25"/>
  <cols>
    <col min="1" max="1" width="7.85546875" style="5" customWidth="1"/>
    <col min="2" max="3" width="18.28515625" style="5" customWidth="1"/>
    <col min="4" max="6" width="18.140625" style="5" customWidth="1"/>
    <col min="7" max="7" width="5.85546875" style="5" customWidth="1"/>
    <col min="8" max="8" width="17.140625" style="5" customWidth="1"/>
    <col min="9" max="10" width="14.7109375" style="5" customWidth="1"/>
    <col min="11" max="11" width="5" style="5" customWidth="1"/>
    <col min="12" max="18" width="18.42578125" style="5" customWidth="1"/>
    <col min="19" max="20" width="9.140625" style="5"/>
    <col min="21" max="21" width="18.85546875" style="5" customWidth="1"/>
    <col min="22" max="23" width="14.28515625" style="5" customWidth="1"/>
    <col min="24" max="24" width="3.42578125" style="5" customWidth="1"/>
    <col min="25" max="25" width="14.28515625" style="5" customWidth="1"/>
    <col min="26" max="16384" width="9.140625" style="5"/>
  </cols>
  <sheetData>
    <row r="1" spans="2:26" s="7" customFormat="1" ht="36.75" customHeight="1" thickBot="1" x14ac:dyDescent="0.3">
      <c r="B1" s="7" t="s">
        <v>5</v>
      </c>
      <c r="C1" s="7" t="s">
        <v>6</v>
      </c>
      <c r="U1" s="7" t="s">
        <v>4</v>
      </c>
    </row>
    <row r="2" spans="2:26" ht="56.25" customHeight="1" thickBot="1" x14ac:dyDescent="0.3">
      <c r="B2" s="8" t="s">
        <v>1</v>
      </c>
      <c r="C2" s="9" t="s">
        <v>0</v>
      </c>
      <c r="D2" s="9" t="s">
        <v>7</v>
      </c>
      <c r="E2" s="9" t="s">
        <v>8</v>
      </c>
      <c r="F2" s="10" t="s">
        <v>9</v>
      </c>
      <c r="U2" s="35">
        <f>CORREL(B3:B40,C3:C40)</f>
        <v>-0.97363801991366328</v>
      </c>
    </row>
    <row r="3" spans="2:26" x14ac:dyDescent="0.25">
      <c r="B3" s="26">
        <v>25</v>
      </c>
      <c r="C3" s="27">
        <v>4.17</v>
      </c>
      <c r="D3" s="27">
        <f>B3*C3</f>
        <v>104.25</v>
      </c>
      <c r="E3" s="27">
        <f>B3*B3</f>
        <v>625</v>
      </c>
      <c r="F3" s="28">
        <f>C3*C3</f>
        <v>17.3889</v>
      </c>
    </row>
    <row r="4" spans="2:26" x14ac:dyDescent="0.25">
      <c r="B4" s="29">
        <v>67</v>
      </c>
      <c r="C4" s="30">
        <v>-0.66</v>
      </c>
      <c r="D4" s="30">
        <f t="shared" ref="D4:D40" si="0">B4*C4</f>
        <v>-44.22</v>
      </c>
      <c r="E4" s="30">
        <f t="shared" ref="E4:E40" si="1">B4*B4</f>
        <v>4489</v>
      </c>
      <c r="F4" s="31">
        <f t="shared" ref="F4:F40" si="2">C4*C4</f>
        <v>0.43560000000000004</v>
      </c>
    </row>
    <row r="5" spans="2:26" x14ac:dyDescent="0.25">
      <c r="B5" s="29">
        <v>68</v>
      </c>
      <c r="C5" s="30">
        <v>-1.06</v>
      </c>
      <c r="D5" s="30">
        <f t="shared" si="0"/>
        <v>-72.08</v>
      </c>
      <c r="E5" s="30">
        <f t="shared" si="1"/>
        <v>4624</v>
      </c>
      <c r="F5" s="31">
        <f t="shared" si="2"/>
        <v>1.1236000000000002</v>
      </c>
    </row>
    <row r="6" spans="2:26" x14ac:dyDescent="0.25">
      <c r="B6" s="29">
        <v>59</v>
      </c>
      <c r="C6" s="30">
        <v>0.62</v>
      </c>
      <c r="D6" s="30">
        <f t="shared" si="0"/>
        <v>36.58</v>
      </c>
      <c r="E6" s="30">
        <f t="shared" si="1"/>
        <v>3481</v>
      </c>
      <c r="F6" s="31">
        <f t="shared" si="2"/>
        <v>0.38440000000000002</v>
      </c>
    </row>
    <row r="7" spans="2:26" x14ac:dyDescent="0.25">
      <c r="B7" s="29">
        <v>47</v>
      </c>
      <c r="C7" s="30">
        <v>1.22</v>
      </c>
      <c r="D7" s="30">
        <f t="shared" si="0"/>
        <v>57.339999999999996</v>
      </c>
      <c r="E7" s="30">
        <f t="shared" si="1"/>
        <v>2209</v>
      </c>
      <c r="F7" s="31">
        <f t="shared" si="2"/>
        <v>1.4883999999999999</v>
      </c>
    </row>
    <row r="8" spans="2:26" ht="27" thickBot="1" x14ac:dyDescent="0.3">
      <c r="B8" s="29">
        <v>38</v>
      </c>
      <c r="C8" s="30">
        <v>2.97</v>
      </c>
      <c r="D8" s="30">
        <f t="shared" si="0"/>
        <v>112.86000000000001</v>
      </c>
      <c r="E8" s="30">
        <f t="shared" si="1"/>
        <v>1444</v>
      </c>
      <c r="F8" s="31">
        <f t="shared" si="2"/>
        <v>8.8209000000000017</v>
      </c>
      <c r="U8" s="22" t="s">
        <v>38</v>
      </c>
      <c r="V8" s="22" t="s">
        <v>39</v>
      </c>
      <c r="W8" s="22" t="s">
        <v>37</v>
      </c>
      <c r="X8" s="22"/>
      <c r="Y8" s="22" t="s">
        <v>40</v>
      </c>
      <c r="Z8" s="22"/>
    </row>
    <row r="9" spans="2:26" ht="24" thickBot="1" x14ac:dyDescent="0.3">
      <c r="B9" s="29">
        <v>39</v>
      </c>
      <c r="C9" s="30">
        <v>2.97</v>
      </c>
      <c r="D9" s="30">
        <f t="shared" si="0"/>
        <v>115.83000000000001</v>
      </c>
      <c r="E9" s="30">
        <f t="shared" si="1"/>
        <v>1521</v>
      </c>
      <c r="F9" s="31">
        <f t="shared" si="2"/>
        <v>8.8209000000000017</v>
      </c>
      <c r="U9" s="23">
        <v>7.4687999999999999</v>
      </c>
      <c r="V9" s="23">
        <v>-0.12189999999999999</v>
      </c>
      <c r="W9" s="25">
        <v>44.863002461033638</v>
      </c>
      <c r="X9" s="22"/>
      <c r="Y9" s="24">
        <f>U9+(V9*W9)</f>
        <v>2</v>
      </c>
      <c r="Z9" s="22"/>
    </row>
    <row r="10" spans="2:26" ht="23.25" x14ac:dyDescent="0.25">
      <c r="B10" s="29">
        <v>48</v>
      </c>
      <c r="C10" s="30">
        <v>1.1399999999999999</v>
      </c>
      <c r="D10" s="30">
        <f t="shared" si="0"/>
        <v>54.72</v>
      </c>
      <c r="E10" s="30">
        <f t="shared" si="1"/>
        <v>2304</v>
      </c>
      <c r="F10" s="31">
        <f t="shared" si="2"/>
        <v>1.2995999999999999</v>
      </c>
      <c r="U10" s="22"/>
      <c r="V10" s="22"/>
      <c r="W10" s="22"/>
      <c r="X10" s="22"/>
      <c r="Y10" s="22"/>
    </row>
    <row r="11" spans="2:26" x14ac:dyDescent="0.25">
      <c r="B11" s="29">
        <v>32</v>
      </c>
      <c r="C11" s="30">
        <v>3.12</v>
      </c>
      <c r="D11" s="30">
        <f t="shared" si="0"/>
        <v>99.84</v>
      </c>
      <c r="E11" s="30">
        <f t="shared" si="1"/>
        <v>1024</v>
      </c>
      <c r="F11" s="31">
        <f t="shared" si="2"/>
        <v>9.7344000000000008</v>
      </c>
    </row>
    <row r="12" spans="2:26" x14ac:dyDescent="0.25">
      <c r="B12" s="29">
        <v>31</v>
      </c>
      <c r="C12" s="30">
        <v>3.68</v>
      </c>
      <c r="D12" s="30">
        <f t="shared" si="0"/>
        <v>114.08</v>
      </c>
      <c r="E12" s="30">
        <f t="shared" si="1"/>
        <v>961</v>
      </c>
      <c r="F12" s="31">
        <f t="shared" si="2"/>
        <v>13.542400000000001</v>
      </c>
    </row>
    <row r="13" spans="2:26" x14ac:dyDescent="0.25">
      <c r="B13" s="29">
        <v>44</v>
      </c>
      <c r="C13" s="30">
        <v>1.84</v>
      </c>
      <c r="D13" s="30">
        <f t="shared" si="0"/>
        <v>80.960000000000008</v>
      </c>
      <c r="E13" s="30">
        <f t="shared" si="1"/>
        <v>1936</v>
      </c>
      <c r="F13" s="31">
        <f t="shared" si="2"/>
        <v>3.3856000000000002</v>
      </c>
    </row>
    <row r="14" spans="2:26" x14ac:dyDescent="0.25">
      <c r="B14" s="29">
        <v>40</v>
      </c>
      <c r="C14" s="30">
        <v>2.8</v>
      </c>
      <c r="D14" s="30">
        <f t="shared" si="0"/>
        <v>112</v>
      </c>
      <c r="E14" s="30">
        <f t="shared" si="1"/>
        <v>1600</v>
      </c>
      <c r="F14" s="31">
        <f t="shared" si="2"/>
        <v>7.839999999999999</v>
      </c>
    </row>
    <row r="15" spans="2:26" x14ac:dyDescent="0.25">
      <c r="B15" s="29">
        <v>41</v>
      </c>
      <c r="C15" s="30">
        <v>2.15</v>
      </c>
      <c r="D15" s="30">
        <f t="shared" si="0"/>
        <v>88.149999999999991</v>
      </c>
      <c r="E15" s="30">
        <f t="shared" si="1"/>
        <v>1681</v>
      </c>
      <c r="F15" s="31">
        <f t="shared" si="2"/>
        <v>4.6224999999999996</v>
      </c>
    </row>
    <row r="16" spans="2:26" x14ac:dyDescent="0.25">
      <c r="B16" s="29">
        <v>66</v>
      </c>
      <c r="C16" s="30">
        <v>-0.27</v>
      </c>
      <c r="D16" s="30">
        <f t="shared" si="0"/>
        <v>-17.82</v>
      </c>
      <c r="E16" s="30">
        <f t="shared" si="1"/>
        <v>4356</v>
      </c>
      <c r="F16" s="31">
        <f t="shared" si="2"/>
        <v>7.2900000000000006E-2</v>
      </c>
    </row>
    <row r="17" spans="2:10" x14ac:dyDescent="0.25">
      <c r="B17" s="29">
        <v>24</v>
      </c>
      <c r="C17" s="30">
        <v>4.45</v>
      </c>
      <c r="D17" s="30">
        <f t="shared" si="0"/>
        <v>106.80000000000001</v>
      </c>
      <c r="E17" s="30">
        <f t="shared" si="1"/>
        <v>576</v>
      </c>
      <c r="F17" s="31">
        <f t="shared" si="2"/>
        <v>19.802500000000002</v>
      </c>
    </row>
    <row r="18" spans="2:10" x14ac:dyDescent="0.25">
      <c r="B18" s="29">
        <v>39</v>
      </c>
      <c r="C18" s="30">
        <v>2.96</v>
      </c>
      <c r="D18" s="30">
        <f t="shared" si="0"/>
        <v>115.44</v>
      </c>
      <c r="E18" s="30">
        <f t="shared" si="1"/>
        <v>1521</v>
      </c>
      <c r="F18" s="31">
        <f t="shared" si="2"/>
        <v>8.7615999999999996</v>
      </c>
    </row>
    <row r="19" spans="2:10" x14ac:dyDescent="0.25">
      <c r="B19" s="29">
        <v>30</v>
      </c>
      <c r="C19" s="30">
        <v>4.01</v>
      </c>
      <c r="D19" s="30">
        <f t="shared" si="0"/>
        <v>120.3</v>
      </c>
      <c r="E19" s="30">
        <f t="shared" si="1"/>
        <v>900</v>
      </c>
      <c r="F19" s="31">
        <f t="shared" si="2"/>
        <v>16.080099999999998</v>
      </c>
    </row>
    <row r="20" spans="2:10" x14ac:dyDescent="0.25">
      <c r="B20" s="29">
        <v>40</v>
      </c>
      <c r="C20" s="30">
        <v>2.92</v>
      </c>
      <c r="D20" s="30">
        <f t="shared" si="0"/>
        <v>116.8</v>
      </c>
      <c r="E20" s="30">
        <f t="shared" si="1"/>
        <v>1600</v>
      </c>
      <c r="F20" s="31">
        <f t="shared" si="2"/>
        <v>8.5263999999999989</v>
      </c>
    </row>
    <row r="21" spans="2:10" x14ac:dyDescent="0.25">
      <c r="B21" s="29">
        <v>64</v>
      </c>
      <c r="C21" s="30">
        <v>0.57999999999999996</v>
      </c>
      <c r="D21" s="30">
        <f t="shared" si="0"/>
        <v>37.119999999999997</v>
      </c>
      <c r="E21" s="30">
        <f t="shared" si="1"/>
        <v>4096</v>
      </c>
      <c r="F21" s="31">
        <f t="shared" si="2"/>
        <v>0.33639999999999998</v>
      </c>
    </row>
    <row r="22" spans="2:10" x14ac:dyDescent="0.25">
      <c r="B22" s="29">
        <v>59</v>
      </c>
      <c r="C22" s="30">
        <v>0.62</v>
      </c>
      <c r="D22" s="30">
        <f t="shared" si="0"/>
        <v>36.58</v>
      </c>
      <c r="E22" s="30">
        <f t="shared" si="1"/>
        <v>3481</v>
      </c>
      <c r="F22" s="31">
        <f t="shared" si="2"/>
        <v>0.38440000000000002</v>
      </c>
    </row>
    <row r="23" spans="2:10" x14ac:dyDescent="0.25">
      <c r="B23" s="29">
        <v>45</v>
      </c>
      <c r="C23" s="30">
        <v>1.71</v>
      </c>
      <c r="D23" s="30">
        <f t="shared" si="0"/>
        <v>76.95</v>
      </c>
      <c r="E23" s="30">
        <f t="shared" si="1"/>
        <v>2025</v>
      </c>
      <c r="F23" s="31">
        <f t="shared" si="2"/>
        <v>2.9240999999999997</v>
      </c>
    </row>
    <row r="24" spans="2:10" x14ac:dyDescent="0.25">
      <c r="B24" s="29">
        <v>44</v>
      </c>
      <c r="C24" s="30">
        <v>2.09</v>
      </c>
      <c r="D24" s="30">
        <f t="shared" si="0"/>
        <v>91.96</v>
      </c>
      <c r="E24" s="30">
        <f t="shared" si="1"/>
        <v>1936</v>
      </c>
      <c r="F24" s="31">
        <f t="shared" si="2"/>
        <v>4.3680999999999992</v>
      </c>
    </row>
    <row r="25" spans="2:10" x14ac:dyDescent="0.25">
      <c r="B25" s="29">
        <v>29</v>
      </c>
      <c r="C25" s="30">
        <v>4.16</v>
      </c>
      <c r="D25" s="30">
        <f t="shared" si="0"/>
        <v>120.64</v>
      </c>
      <c r="E25" s="30">
        <f t="shared" si="1"/>
        <v>841</v>
      </c>
      <c r="F25" s="31">
        <f t="shared" si="2"/>
        <v>17.305600000000002</v>
      </c>
    </row>
    <row r="26" spans="2:10" x14ac:dyDescent="0.25">
      <c r="B26" s="29">
        <v>24</v>
      </c>
      <c r="C26" s="30">
        <v>4.2699999999999996</v>
      </c>
      <c r="D26" s="30">
        <f t="shared" si="0"/>
        <v>102.47999999999999</v>
      </c>
      <c r="E26" s="30">
        <f t="shared" si="1"/>
        <v>576</v>
      </c>
      <c r="F26" s="31">
        <f t="shared" si="2"/>
        <v>18.232899999999997</v>
      </c>
      <c r="I26" s="5" t="s">
        <v>36</v>
      </c>
    </row>
    <row r="27" spans="2:10" x14ac:dyDescent="0.25">
      <c r="B27" s="29">
        <v>66</v>
      </c>
      <c r="C27" s="30">
        <v>-0.28999999999999998</v>
      </c>
      <c r="D27" s="30">
        <f t="shared" si="0"/>
        <v>-19.139999999999997</v>
      </c>
      <c r="E27" s="30">
        <f t="shared" si="1"/>
        <v>4356</v>
      </c>
      <c r="F27" s="31">
        <f t="shared" si="2"/>
        <v>8.4099999999999994E-2</v>
      </c>
    </row>
    <row r="28" spans="2:10" x14ac:dyDescent="0.25">
      <c r="B28" s="29">
        <v>53</v>
      </c>
      <c r="C28" s="30">
        <v>0.99</v>
      </c>
      <c r="D28" s="30">
        <f t="shared" si="0"/>
        <v>52.47</v>
      </c>
      <c r="E28" s="30">
        <f t="shared" si="1"/>
        <v>2809</v>
      </c>
      <c r="F28" s="31">
        <f t="shared" si="2"/>
        <v>0.98009999999999997</v>
      </c>
    </row>
    <row r="29" spans="2:10" x14ac:dyDescent="0.25">
      <c r="B29" s="29">
        <v>58</v>
      </c>
      <c r="C29" s="30">
        <v>0.83</v>
      </c>
      <c r="D29" s="30">
        <f t="shared" si="0"/>
        <v>48.14</v>
      </c>
      <c r="E29" s="30">
        <f t="shared" si="1"/>
        <v>3364</v>
      </c>
      <c r="F29" s="31">
        <f t="shared" si="2"/>
        <v>0.68889999999999996</v>
      </c>
    </row>
    <row r="30" spans="2:10" x14ac:dyDescent="0.25">
      <c r="B30" s="29">
        <v>45</v>
      </c>
      <c r="C30" s="30">
        <v>1.53</v>
      </c>
      <c r="D30" s="30">
        <f t="shared" si="0"/>
        <v>68.849999999999994</v>
      </c>
      <c r="E30" s="30">
        <f t="shared" si="1"/>
        <v>2025</v>
      </c>
      <c r="F30" s="31">
        <f t="shared" si="2"/>
        <v>2.3409</v>
      </c>
      <c r="J30" s="21"/>
    </row>
    <row r="31" spans="2:10" x14ac:dyDescent="0.25">
      <c r="B31" s="29">
        <v>33</v>
      </c>
      <c r="C31" s="30">
        <v>3</v>
      </c>
      <c r="D31" s="30">
        <f t="shared" si="0"/>
        <v>99</v>
      </c>
      <c r="E31" s="30">
        <f t="shared" si="1"/>
        <v>1089</v>
      </c>
      <c r="F31" s="31">
        <f t="shared" si="2"/>
        <v>9</v>
      </c>
    </row>
    <row r="32" spans="2:10" x14ac:dyDescent="0.25">
      <c r="B32" s="29">
        <v>65</v>
      </c>
      <c r="C32" s="30">
        <v>-0.25</v>
      </c>
      <c r="D32" s="30">
        <f t="shared" si="0"/>
        <v>-16.25</v>
      </c>
      <c r="E32" s="30">
        <f t="shared" si="1"/>
        <v>4225</v>
      </c>
      <c r="F32" s="31">
        <f t="shared" si="2"/>
        <v>6.25E-2</v>
      </c>
    </row>
    <row r="33" spans="1:18" x14ac:dyDescent="0.25">
      <c r="B33" s="29">
        <v>21</v>
      </c>
      <c r="C33" s="30">
        <v>5.63</v>
      </c>
      <c r="D33" s="30">
        <f t="shared" si="0"/>
        <v>118.23</v>
      </c>
      <c r="E33" s="30">
        <f t="shared" si="1"/>
        <v>441</v>
      </c>
      <c r="F33" s="31">
        <f t="shared" si="2"/>
        <v>31.696899999999999</v>
      </c>
    </row>
    <row r="34" spans="1:18" x14ac:dyDescent="0.25">
      <c r="B34" s="29">
        <v>22</v>
      </c>
      <c r="C34" s="30">
        <v>5.21</v>
      </c>
      <c r="D34" s="30">
        <f t="shared" si="0"/>
        <v>114.62</v>
      </c>
      <c r="E34" s="30">
        <f t="shared" si="1"/>
        <v>484</v>
      </c>
      <c r="F34" s="31">
        <f t="shared" si="2"/>
        <v>27.144099999999998</v>
      </c>
    </row>
    <row r="35" spans="1:18" x14ac:dyDescent="0.25">
      <c r="B35" s="29">
        <v>23</v>
      </c>
      <c r="C35" s="30">
        <v>4.51</v>
      </c>
      <c r="D35" s="30">
        <f t="shared" si="0"/>
        <v>103.72999999999999</v>
      </c>
      <c r="E35" s="30">
        <f t="shared" si="1"/>
        <v>529</v>
      </c>
      <c r="F35" s="31">
        <f t="shared" si="2"/>
        <v>20.3401</v>
      </c>
    </row>
    <row r="36" spans="1:18" x14ac:dyDescent="0.25">
      <c r="B36" s="29">
        <v>70</v>
      </c>
      <c r="C36" s="30">
        <v>-2.2799999999999998</v>
      </c>
      <c r="D36" s="30">
        <f t="shared" si="0"/>
        <v>-159.6</v>
      </c>
      <c r="E36" s="30">
        <f t="shared" si="1"/>
        <v>4900</v>
      </c>
      <c r="F36" s="31">
        <f t="shared" si="2"/>
        <v>5.1983999999999995</v>
      </c>
    </row>
    <row r="37" spans="1:18" x14ac:dyDescent="0.25">
      <c r="B37" s="29">
        <v>44</v>
      </c>
      <c r="C37" s="30">
        <v>1.72</v>
      </c>
      <c r="D37" s="30">
        <f t="shared" si="0"/>
        <v>75.679999999999993</v>
      </c>
      <c r="E37" s="30">
        <f t="shared" si="1"/>
        <v>1936</v>
      </c>
      <c r="F37" s="31">
        <f t="shared" si="2"/>
        <v>2.9583999999999997</v>
      </c>
    </row>
    <row r="38" spans="1:18" x14ac:dyDescent="0.25">
      <c r="B38" s="29">
        <v>53</v>
      </c>
      <c r="C38" s="30">
        <v>1.0900000000000001</v>
      </c>
      <c r="D38" s="30">
        <f t="shared" si="0"/>
        <v>57.77</v>
      </c>
      <c r="E38" s="30">
        <f t="shared" si="1"/>
        <v>2809</v>
      </c>
      <c r="F38" s="31">
        <f t="shared" si="2"/>
        <v>1.1881000000000002</v>
      </c>
    </row>
    <row r="39" spans="1:18" x14ac:dyDescent="0.25">
      <c r="B39" s="29">
        <v>64</v>
      </c>
      <c r="C39" s="30">
        <v>0.61</v>
      </c>
      <c r="D39" s="30">
        <f t="shared" si="0"/>
        <v>39.04</v>
      </c>
      <c r="E39" s="30">
        <f t="shared" si="1"/>
        <v>4096</v>
      </c>
      <c r="F39" s="31">
        <f t="shared" si="2"/>
        <v>0.37209999999999999</v>
      </c>
    </row>
    <row r="40" spans="1:18" ht="15.75" thickBot="1" x14ac:dyDescent="0.3">
      <c r="B40" s="32">
        <v>69</v>
      </c>
      <c r="C40" s="33">
        <v>-1.75</v>
      </c>
      <c r="D40" s="33">
        <f t="shared" si="0"/>
        <v>-120.75</v>
      </c>
      <c r="E40" s="33">
        <f t="shared" si="1"/>
        <v>4761</v>
      </c>
      <c r="F40" s="34">
        <f t="shared" si="2"/>
        <v>3.0625</v>
      </c>
    </row>
    <row r="41" spans="1:18" ht="15.75" thickBot="1" x14ac:dyDescent="0.3"/>
    <row r="42" spans="1:18" ht="15.75" thickBot="1" x14ac:dyDescent="0.3">
      <c r="A42" s="11" t="s">
        <v>10</v>
      </c>
      <c r="B42" s="12">
        <f>SUM(B3:B40)</f>
        <v>1729</v>
      </c>
      <c r="C42" s="13">
        <f t="shared" ref="C42:F42" si="3">SUM(C3:C40)</f>
        <v>73.010000000000005</v>
      </c>
      <c r="D42" s="14">
        <f t="shared" si="3"/>
        <v>2229.35</v>
      </c>
      <c r="E42" s="14">
        <f t="shared" si="3"/>
        <v>87631</v>
      </c>
      <c r="F42" s="15">
        <f t="shared" si="3"/>
        <v>280.79930000000002</v>
      </c>
    </row>
    <row r="43" spans="1:18" ht="15.75" thickBot="1" x14ac:dyDescent="0.3">
      <c r="A43" s="11" t="s">
        <v>11</v>
      </c>
      <c r="B43" s="16">
        <f>COUNT(B3:B40)</f>
        <v>38</v>
      </c>
    </row>
    <row r="45" spans="1:18" x14ac:dyDescent="0.25">
      <c r="L45" t="s">
        <v>12</v>
      </c>
      <c r="M45"/>
      <c r="N45"/>
      <c r="O45"/>
      <c r="P45"/>
      <c r="Q45"/>
      <c r="R45"/>
    </row>
    <row r="46" spans="1:18" ht="15.75" thickBot="1" x14ac:dyDescent="0.3">
      <c r="L46"/>
      <c r="M46"/>
      <c r="N46"/>
      <c r="O46"/>
      <c r="P46"/>
      <c r="Q46"/>
      <c r="R46"/>
    </row>
    <row r="47" spans="1:18" x14ac:dyDescent="0.25">
      <c r="L47" s="20" t="s">
        <v>13</v>
      </c>
      <c r="M47" s="20"/>
      <c r="N47"/>
      <c r="O47"/>
      <c r="P47"/>
      <c r="Q47"/>
      <c r="R47"/>
    </row>
    <row r="48" spans="1:18" x14ac:dyDescent="0.25">
      <c r="L48" s="17" t="s">
        <v>14</v>
      </c>
      <c r="M48" s="17">
        <v>0.97363801991366328</v>
      </c>
      <c r="N48"/>
      <c r="O48"/>
      <c r="P48"/>
      <c r="Q48"/>
      <c r="R48"/>
    </row>
    <row r="49" spans="3:18" x14ac:dyDescent="0.25">
      <c r="L49" s="17" t="s">
        <v>15</v>
      </c>
      <c r="M49" s="47">
        <v>0.94797099382139904</v>
      </c>
      <c r="N49"/>
      <c r="O49"/>
      <c r="P49"/>
      <c r="Q49"/>
      <c r="R49"/>
    </row>
    <row r="50" spans="3:18" x14ac:dyDescent="0.25">
      <c r="L50" s="17" t="s">
        <v>16</v>
      </c>
      <c r="M50" s="47">
        <v>0.94652574364977127</v>
      </c>
      <c r="N50"/>
      <c r="O50"/>
      <c r="P50"/>
      <c r="Q50"/>
      <c r="R50"/>
    </row>
    <row r="51" spans="3:18" x14ac:dyDescent="0.25">
      <c r="L51" s="17" t="s">
        <v>17</v>
      </c>
      <c r="M51" s="17">
        <v>0.45065772439912122</v>
      </c>
      <c r="N51"/>
      <c r="O51"/>
      <c r="P51"/>
      <c r="Q51"/>
      <c r="R51"/>
    </row>
    <row r="52" spans="3:18" ht="15.75" thickBot="1" x14ac:dyDescent="0.3">
      <c r="L52" s="18" t="s">
        <v>18</v>
      </c>
      <c r="M52" s="18">
        <v>38</v>
      </c>
      <c r="N52"/>
      <c r="O52"/>
      <c r="P52"/>
      <c r="Q52"/>
      <c r="R52"/>
    </row>
    <row r="53" spans="3:18" x14ac:dyDescent="0.25">
      <c r="C53" s="5">
        <f>B43*D42</f>
        <v>84715.3</v>
      </c>
      <c r="D53" s="5">
        <f>B42*C42</f>
        <v>126234.29000000001</v>
      </c>
      <c r="E53" s="5">
        <f>C53-D53</f>
        <v>-41518.990000000005</v>
      </c>
      <c r="F53" s="5">
        <f>E53/E55</f>
        <v>-0.9736380199136635</v>
      </c>
      <c r="L53"/>
      <c r="M53"/>
      <c r="N53"/>
      <c r="O53"/>
      <c r="P53"/>
      <c r="Q53"/>
      <c r="R53"/>
    </row>
    <row r="54" spans="3:18" ht="15.75" thickBot="1" x14ac:dyDescent="0.3">
      <c r="L54" t="s">
        <v>19</v>
      </c>
      <c r="M54"/>
      <c r="N54"/>
      <c r="O54"/>
      <c r="P54"/>
      <c r="Q54"/>
      <c r="R54"/>
    </row>
    <row r="55" spans="3:18" x14ac:dyDescent="0.25">
      <c r="C55" s="5">
        <f>B43*E42-B42^2</f>
        <v>340537</v>
      </c>
      <c r="D55" s="5">
        <f>B43*F42-C42^2</f>
        <v>5339.9132999999993</v>
      </c>
      <c r="E55" s="5">
        <f>SQRT(C55*D55)</f>
        <v>42643.147813477604</v>
      </c>
      <c r="L55" s="19"/>
      <c r="M55" s="19" t="s">
        <v>24</v>
      </c>
      <c r="N55" s="19" t="s">
        <v>25</v>
      </c>
      <c r="O55" s="19" t="s">
        <v>26</v>
      </c>
      <c r="P55" s="19" t="s">
        <v>27</v>
      </c>
      <c r="Q55" s="19" t="s">
        <v>28</v>
      </c>
      <c r="R55"/>
    </row>
    <row r="56" spans="3:18" x14ac:dyDescent="0.25">
      <c r="L56" s="17" t="s">
        <v>20</v>
      </c>
      <c r="M56" s="17">
        <v>1</v>
      </c>
      <c r="N56" s="17">
        <v>133.21270836634488</v>
      </c>
      <c r="O56" s="17">
        <v>133.21270836634488</v>
      </c>
      <c r="P56" s="17">
        <v>655.92173066735438</v>
      </c>
      <c r="Q56" s="17">
        <v>1.0572316052559382E-24</v>
      </c>
      <c r="R56"/>
    </row>
    <row r="57" spans="3:18" x14ac:dyDescent="0.25">
      <c r="L57" s="17" t="s">
        <v>21</v>
      </c>
      <c r="M57" s="17">
        <v>36</v>
      </c>
      <c r="N57" s="17">
        <v>7.3113258441813942</v>
      </c>
      <c r="O57" s="17">
        <v>0.20309238456059428</v>
      </c>
      <c r="P57" s="17"/>
      <c r="Q57" s="17"/>
      <c r="R57"/>
    </row>
    <row r="58" spans="3:18" ht="15.75" thickBot="1" x14ac:dyDescent="0.3">
      <c r="L58" s="18" t="s">
        <v>22</v>
      </c>
      <c r="M58" s="18">
        <v>37</v>
      </c>
      <c r="N58" s="18">
        <v>140.52403421052628</v>
      </c>
      <c r="O58" s="18"/>
      <c r="P58" s="18"/>
      <c r="Q58" s="18"/>
      <c r="R58"/>
    </row>
    <row r="59" spans="3:18" ht="15.75" thickBot="1" x14ac:dyDescent="0.3">
      <c r="L59"/>
      <c r="M59"/>
      <c r="N59"/>
      <c r="O59"/>
      <c r="P59"/>
      <c r="Q59" t="s">
        <v>45</v>
      </c>
      <c r="R59"/>
    </row>
    <row r="60" spans="3:18" x14ac:dyDescent="0.25">
      <c r="L60" s="19"/>
      <c r="M60" s="19" t="s">
        <v>29</v>
      </c>
      <c r="N60" s="19" t="s">
        <v>17</v>
      </c>
      <c r="O60" s="19" t="s">
        <v>30</v>
      </c>
      <c r="P60" s="19" t="s">
        <v>31</v>
      </c>
      <c r="Q60" s="19" t="s">
        <v>32</v>
      </c>
      <c r="R60" s="19" t="s">
        <v>33</v>
      </c>
    </row>
    <row r="61" spans="3:18" x14ac:dyDescent="0.25">
      <c r="L61" s="17" t="s">
        <v>23</v>
      </c>
      <c r="M61" s="47">
        <v>7.4687718515168706</v>
      </c>
      <c r="N61" s="17">
        <v>0.22860911918892543</v>
      </c>
      <c r="O61" s="17">
        <v>32.670489602580481</v>
      </c>
      <c r="P61" s="47">
        <v>2.3557012263907012E-28</v>
      </c>
      <c r="Q61" s="17">
        <v>7.0051310683203862</v>
      </c>
      <c r="R61" s="17">
        <v>7.932412634713355</v>
      </c>
    </row>
    <row r="62" spans="3:18" ht="15.75" thickBot="1" x14ac:dyDescent="0.3">
      <c r="L62" s="18" t="s">
        <v>34</v>
      </c>
      <c r="M62" s="48">
        <v>-0.1219221112536964</v>
      </c>
      <c r="N62" s="18">
        <v>4.7605426987767435E-3</v>
      </c>
      <c r="O62" s="18">
        <v>-25.610968952137576</v>
      </c>
      <c r="P62" s="48">
        <v>1.0572316052559231E-24</v>
      </c>
      <c r="Q62" s="18">
        <v>-0.13157693934249681</v>
      </c>
      <c r="R62" s="18">
        <v>-0.112267283164896</v>
      </c>
    </row>
    <row r="63" spans="3:18" x14ac:dyDescent="0.25">
      <c r="L63"/>
      <c r="M63"/>
      <c r="N63"/>
      <c r="O63"/>
      <c r="P63"/>
      <c r="Q63"/>
      <c r="R63"/>
    </row>
    <row r="64" spans="3:18" x14ac:dyDescent="0.25">
      <c r="L64"/>
      <c r="M64"/>
      <c r="N64"/>
      <c r="O64"/>
      <c r="P64"/>
      <c r="Q64"/>
      <c r="R64"/>
    </row>
    <row r="65" spans="12:18" x14ac:dyDescent="0.25">
      <c r="L65"/>
      <c r="M65"/>
      <c r="N65"/>
      <c r="O65"/>
      <c r="P65"/>
      <c r="Q65"/>
      <c r="R65"/>
    </row>
    <row r="67" spans="12:18" x14ac:dyDescent="0.25">
      <c r="M67" s="50" t="s">
        <v>49</v>
      </c>
      <c r="O67" s="49" t="s">
        <v>46</v>
      </c>
      <c r="P67" s="52">
        <f>M61+M62*M68</f>
        <v>4.4207190701744601</v>
      </c>
    </row>
    <row r="68" spans="12:18" x14ac:dyDescent="0.25">
      <c r="M68" s="51">
        <v>25</v>
      </c>
      <c r="O68" s="49" t="s">
        <v>47</v>
      </c>
      <c r="P68" s="52">
        <f>R61+M68*R62</f>
        <v>5.1257305555909554</v>
      </c>
    </row>
    <row r="69" spans="12:18" x14ac:dyDescent="0.25">
      <c r="O69" s="49" t="s">
        <v>48</v>
      </c>
      <c r="P69" s="52">
        <f>Q61+M68*Q62</f>
        <v>3.7157075847579657</v>
      </c>
    </row>
  </sheetData>
  <sortState ref="B3:D40">
    <sortCondition descending="1" ref="D3:D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48"/>
  <sheetViews>
    <sheetView zoomScale="80" zoomScaleNormal="80" workbookViewId="0">
      <selection activeCell="A47" sqref="A47:XFD62"/>
    </sheetView>
  </sheetViews>
  <sheetFormatPr defaultRowHeight="15" x14ac:dyDescent="0.25"/>
  <cols>
    <col min="1" max="1" width="9.140625" style="2"/>
    <col min="2" max="2" width="9.140625" style="2" customWidth="1"/>
    <col min="3" max="16384" width="9.140625" style="2"/>
  </cols>
  <sheetData>
    <row r="1" spans="2:14" ht="15.75" thickBot="1" x14ac:dyDescent="0.3"/>
    <row r="2" spans="2:14" x14ac:dyDescent="0.25">
      <c r="F2" s="37" t="s">
        <v>2</v>
      </c>
      <c r="G2" s="38"/>
      <c r="H2" s="38"/>
      <c r="I2" s="38"/>
      <c r="J2" s="38"/>
      <c r="K2" s="38"/>
      <c r="L2" s="38"/>
      <c r="M2" s="38"/>
      <c r="N2" s="39"/>
    </row>
    <row r="3" spans="2:14" x14ac:dyDescent="0.25">
      <c r="F3" s="40"/>
      <c r="G3" s="41"/>
      <c r="H3" s="41"/>
      <c r="I3" s="41"/>
      <c r="J3" s="41"/>
      <c r="K3" s="41"/>
      <c r="L3" s="41"/>
      <c r="M3" s="41"/>
      <c r="N3" s="42"/>
    </row>
    <row r="4" spans="2:14" ht="15.75" thickBot="1" x14ac:dyDescent="0.3">
      <c r="F4" s="43"/>
      <c r="G4" s="44"/>
      <c r="H4" s="44"/>
      <c r="I4" s="44"/>
      <c r="J4" s="44"/>
      <c r="K4" s="44"/>
      <c r="L4" s="44"/>
      <c r="M4" s="44"/>
      <c r="N4" s="45"/>
    </row>
    <row r="5" spans="2:14" ht="33.75" customHeight="1" x14ac:dyDescent="0.25">
      <c r="F5" s="6"/>
      <c r="G5" s="6"/>
      <c r="H5" s="6"/>
      <c r="I5" s="38" t="s">
        <v>3</v>
      </c>
      <c r="J5" s="38"/>
      <c r="K5" s="38"/>
      <c r="L5" s="38"/>
      <c r="M5" s="6"/>
      <c r="N5" s="6"/>
    </row>
    <row r="6" spans="2:14" x14ac:dyDescent="0.25">
      <c r="B6" s="2">
        <v>-0.95</v>
      </c>
      <c r="K6" s="2">
        <v>-0.5</v>
      </c>
    </row>
    <row r="27" spans="2:11" x14ac:dyDescent="0.25">
      <c r="B27" s="2">
        <v>0.95</v>
      </c>
      <c r="K27" s="2">
        <v>0.5</v>
      </c>
    </row>
    <row r="48" spans="2:2" x14ac:dyDescent="0.25">
      <c r="B48" s="2">
        <v>0.2</v>
      </c>
    </row>
  </sheetData>
  <mergeCells count="2">
    <mergeCell ref="F2:N4"/>
    <mergeCell ref="I5:L5"/>
  </mergeCells>
  <pageMargins left="0.25" right="0.25" top="0.75" bottom="0.75" header="0.3" footer="0.3"/>
  <pageSetup scale="61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7"/>
  <sheetViews>
    <sheetView workbookViewId="0">
      <selection activeCell="L12" sqref="L12"/>
    </sheetView>
  </sheetViews>
  <sheetFormatPr defaultRowHeight="15" x14ac:dyDescent="0.25"/>
  <cols>
    <col min="1" max="1" width="4.28515625" customWidth="1"/>
    <col min="2" max="4" width="11.85546875" customWidth="1"/>
    <col min="6" max="10" width="13.85546875" style="3" customWidth="1"/>
    <col min="11" max="14" width="17.5703125" style="3" customWidth="1"/>
    <col min="15" max="17" width="17.5703125" customWidth="1"/>
  </cols>
  <sheetData>
    <row r="1" spans="2:16" ht="28.5" customHeight="1" x14ac:dyDescent="0.25">
      <c r="B1" s="46" t="s">
        <v>41</v>
      </c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2:16" s="4" customFormat="1" ht="31.5" customHeight="1" x14ac:dyDescent="0.25">
      <c r="B2" s="4" t="s">
        <v>42</v>
      </c>
      <c r="C2" s="4" t="s">
        <v>43</v>
      </c>
      <c r="D2" s="4" t="s">
        <v>44</v>
      </c>
    </row>
    <row r="3" spans="2:16" x14ac:dyDescent="0.25">
      <c r="B3" s="36">
        <v>7.5730000000000004</v>
      </c>
      <c r="C3" s="1">
        <v>63.339188210000003</v>
      </c>
      <c r="D3" s="1">
        <v>8.3000000000000007</v>
      </c>
    </row>
    <row r="4" spans="2:16" x14ac:dyDescent="0.25">
      <c r="B4" s="36">
        <v>49.499000000000002</v>
      </c>
      <c r="C4" s="1">
        <v>67.986852650000003</v>
      </c>
      <c r="D4" s="1">
        <v>16.7</v>
      </c>
    </row>
    <row r="5" spans="2:16" x14ac:dyDescent="0.25">
      <c r="B5" s="36">
        <v>53.045000000000002</v>
      </c>
      <c r="C5" s="1">
        <v>68.264816940000003</v>
      </c>
      <c r="D5" s="1">
        <v>21.3</v>
      </c>
      <c r="K5" t="s">
        <v>12</v>
      </c>
      <c r="L5"/>
      <c r="M5"/>
      <c r="N5"/>
    </row>
    <row r="6" spans="2:16" ht="15.75" thickBot="1" x14ac:dyDescent="0.3">
      <c r="B6" s="36">
        <v>47.661000000000001</v>
      </c>
      <c r="C6" s="1">
        <v>66.278873480000001</v>
      </c>
      <c r="D6" s="1">
        <v>21.7</v>
      </c>
      <c r="K6"/>
      <c r="L6"/>
      <c r="M6"/>
      <c r="N6"/>
    </row>
    <row r="7" spans="2:16" x14ac:dyDescent="0.25">
      <c r="B7" s="36">
        <v>25.312000000000001</v>
      </c>
      <c r="C7" s="1">
        <v>64.293236399999998</v>
      </c>
      <c r="D7" s="1">
        <v>15.4</v>
      </c>
      <c r="K7" s="20" t="s">
        <v>13</v>
      </c>
      <c r="L7" s="20"/>
      <c r="M7"/>
      <c r="N7"/>
    </row>
    <row r="8" spans="2:16" x14ac:dyDescent="0.25">
      <c r="B8" s="36">
        <v>14.814</v>
      </c>
      <c r="C8" s="1">
        <v>64.610560559999996</v>
      </c>
      <c r="D8" s="1">
        <v>9.5</v>
      </c>
      <c r="K8" s="17" t="s">
        <v>14</v>
      </c>
      <c r="L8" s="17">
        <v>0.83343074447463839</v>
      </c>
      <c r="M8"/>
      <c r="N8"/>
    </row>
    <row r="9" spans="2:16" x14ac:dyDescent="0.25">
      <c r="B9" s="36">
        <v>26.222000000000001</v>
      </c>
      <c r="C9" s="1">
        <v>64.483428549999999</v>
      </c>
      <c r="D9" s="1">
        <v>15</v>
      </c>
      <c r="K9" s="17" t="s">
        <v>15</v>
      </c>
      <c r="L9" s="17">
        <v>0.69460680583555001</v>
      </c>
      <c r="M9"/>
      <c r="N9"/>
    </row>
    <row r="10" spans="2:16" x14ac:dyDescent="0.25">
      <c r="B10" s="36">
        <v>19.443000000000001</v>
      </c>
      <c r="C10" s="1">
        <v>64.05780919</v>
      </c>
      <c r="D10" s="1">
        <v>11</v>
      </c>
      <c r="K10" s="17" t="s">
        <v>16</v>
      </c>
      <c r="L10" s="17">
        <v>0.6711150216690539</v>
      </c>
      <c r="M10"/>
      <c r="N10"/>
    </row>
    <row r="11" spans="2:16" x14ac:dyDescent="0.25">
      <c r="B11" s="36">
        <v>70.453000000000003</v>
      </c>
      <c r="C11" s="1">
        <v>65.667792320000004</v>
      </c>
      <c r="D11" s="1">
        <v>22.8</v>
      </c>
      <c r="K11" s="17" t="s">
        <v>17</v>
      </c>
      <c r="L11" s="17">
        <v>14.900389308248609</v>
      </c>
      <c r="M11"/>
      <c r="N11"/>
    </row>
    <row r="12" spans="2:16" ht="15.75" thickBot="1" x14ac:dyDescent="0.3">
      <c r="B12" s="36">
        <v>5.3040000000000003</v>
      </c>
      <c r="C12" s="1">
        <v>65.410393159999998</v>
      </c>
      <c r="D12" s="1">
        <v>7</v>
      </c>
      <c r="K12" s="18" t="s">
        <v>18</v>
      </c>
      <c r="L12" s="18">
        <v>29</v>
      </c>
      <c r="M12"/>
      <c r="N12"/>
    </row>
    <row r="13" spans="2:16" x14ac:dyDescent="0.25">
      <c r="B13" s="36">
        <v>41.792000000000002</v>
      </c>
      <c r="C13" s="1">
        <v>66.607475960000002</v>
      </c>
      <c r="D13" s="1">
        <v>16.399999999999999</v>
      </c>
      <c r="K13"/>
      <c r="L13"/>
      <c r="M13"/>
      <c r="N13"/>
    </row>
    <row r="14" spans="2:16" ht="15.75" thickBot="1" x14ac:dyDescent="0.3">
      <c r="B14" s="36">
        <v>14.191000000000001</v>
      </c>
      <c r="C14" s="1">
        <v>63.128819730000004</v>
      </c>
      <c r="D14" s="1">
        <v>9.9</v>
      </c>
      <c r="K14" t="s">
        <v>19</v>
      </c>
      <c r="L14"/>
      <c r="M14"/>
      <c r="N14"/>
    </row>
    <row r="15" spans="2:16" x14ac:dyDescent="0.25">
      <c r="B15" s="36">
        <v>14.007</v>
      </c>
      <c r="C15" s="1">
        <v>66.153766680000004</v>
      </c>
      <c r="D15" s="1">
        <v>9.8000000000000007</v>
      </c>
      <c r="K15" s="19"/>
      <c r="L15" s="19" t="s">
        <v>24</v>
      </c>
      <c r="M15" s="19" t="s">
        <v>25</v>
      </c>
      <c r="N15" s="19" t="s">
        <v>26</v>
      </c>
      <c r="O15" s="19" t="s">
        <v>27</v>
      </c>
      <c r="P15" s="19" t="s">
        <v>28</v>
      </c>
    </row>
    <row r="16" spans="2:16" x14ac:dyDescent="0.25">
      <c r="B16" s="36">
        <v>22.148</v>
      </c>
      <c r="C16" s="1">
        <v>65.308401630000006</v>
      </c>
      <c r="D16" s="1">
        <v>14.5</v>
      </c>
      <c r="K16" s="17" t="s">
        <v>20</v>
      </c>
      <c r="L16" s="17">
        <v>2</v>
      </c>
      <c r="M16" s="17">
        <v>13129.502159338739</v>
      </c>
      <c r="N16" s="17">
        <v>6564.7510796693696</v>
      </c>
      <c r="O16" s="17">
        <v>29.568073710901622</v>
      </c>
      <c r="P16" s="17">
        <v>2.009886840662314E-7</v>
      </c>
    </row>
    <row r="17" spans="2:17" x14ac:dyDescent="0.25">
      <c r="B17" s="36">
        <v>48.218000000000004</v>
      </c>
      <c r="C17" s="1">
        <v>66.456211850000003</v>
      </c>
      <c r="D17" s="1">
        <v>21.2</v>
      </c>
      <c r="K17" s="17" t="s">
        <v>21</v>
      </c>
      <c r="L17" s="17">
        <v>26</v>
      </c>
      <c r="M17" s="17">
        <v>5772.5616399716064</v>
      </c>
      <c r="N17" s="17">
        <v>222.02160153736946</v>
      </c>
      <c r="O17" s="17"/>
      <c r="P17" s="17"/>
    </row>
    <row r="18" spans="2:17" ht="15.75" thickBot="1" x14ac:dyDescent="0.3">
      <c r="B18" s="36">
        <v>43.243000000000002</v>
      </c>
      <c r="C18" s="1">
        <v>65.700525440000007</v>
      </c>
      <c r="D18" s="1">
        <v>17.399999999999999</v>
      </c>
      <c r="F18"/>
      <c r="G18"/>
      <c r="H18"/>
      <c r="I18"/>
      <c r="J18"/>
      <c r="K18" s="18" t="s">
        <v>22</v>
      </c>
      <c r="L18" s="18">
        <v>28</v>
      </c>
      <c r="M18" s="18">
        <v>18902.063799310345</v>
      </c>
      <c r="N18" s="18"/>
      <c r="O18" s="18"/>
      <c r="P18" s="18"/>
    </row>
    <row r="19" spans="2:17" ht="15.75" thickBot="1" x14ac:dyDescent="0.3">
      <c r="B19" s="36">
        <v>25.318999999999999</v>
      </c>
      <c r="C19" s="1">
        <v>66.930954700000001</v>
      </c>
      <c r="D19" s="1">
        <v>15</v>
      </c>
      <c r="F19"/>
      <c r="G19"/>
      <c r="H19"/>
      <c r="I19"/>
      <c r="J19"/>
      <c r="K19"/>
      <c r="L19"/>
      <c r="M19"/>
      <c r="N19"/>
    </row>
    <row r="20" spans="2:17" x14ac:dyDescent="0.25">
      <c r="B20" s="36">
        <v>9.7140000000000004</v>
      </c>
      <c r="C20" s="1">
        <v>63.833514370000003</v>
      </c>
      <c r="D20" s="1">
        <v>8.6</v>
      </c>
      <c r="F20"/>
      <c r="G20"/>
      <c r="H20"/>
      <c r="I20"/>
      <c r="J20"/>
      <c r="K20" s="19"/>
      <c r="L20" s="19" t="s">
        <v>29</v>
      </c>
      <c r="M20" s="19" t="s">
        <v>17</v>
      </c>
      <c r="N20" s="19" t="s">
        <v>30</v>
      </c>
      <c r="O20" s="19" t="s">
        <v>31</v>
      </c>
      <c r="P20" s="19" t="s">
        <v>32</v>
      </c>
      <c r="Q20" s="19" t="s">
        <v>33</v>
      </c>
    </row>
    <row r="21" spans="2:17" x14ac:dyDescent="0.25">
      <c r="B21" s="36">
        <v>28.027999999999999</v>
      </c>
      <c r="C21" s="1">
        <v>65.523618499999998</v>
      </c>
      <c r="D21" s="1">
        <v>15.2</v>
      </c>
      <c r="F21"/>
      <c r="G21"/>
      <c r="H21"/>
      <c r="I21"/>
      <c r="J21"/>
      <c r="K21" s="17" t="s">
        <v>23</v>
      </c>
      <c r="L21" s="17">
        <v>-544.56842087191785</v>
      </c>
      <c r="M21" s="17">
        <v>111.81095112058081</v>
      </c>
      <c r="N21" s="17">
        <v>-4.8704390349442281</v>
      </c>
      <c r="O21" s="17">
        <v>4.7306132272438253E-5</v>
      </c>
      <c r="P21" s="17">
        <v>-774.39912246293102</v>
      </c>
      <c r="Q21" s="17">
        <v>-314.73771928090468</v>
      </c>
    </row>
    <row r="22" spans="2:17" x14ac:dyDescent="0.25">
      <c r="B22" s="36">
        <v>38.137999999999998</v>
      </c>
      <c r="C22" s="1">
        <v>66.414735190000002</v>
      </c>
      <c r="D22" s="1">
        <v>19.8</v>
      </c>
      <c r="F22"/>
      <c r="G22"/>
      <c r="H22"/>
      <c r="I22"/>
      <c r="J22"/>
      <c r="K22" s="17" t="s">
        <v>34</v>
      </c>
      <c r="L22" s="17">
        <v>8.5571140756771964</v>
      </c>
      <c r="M22" s="17">
        <v>1.7773952800309594</v>
      </c>
      <c r="N22" s="17">
        <v>4.8144125124086887</v>
      </c>
      <c r="O22" s="17">
        <v>5.4849367954449132E-5</v>
      </c>
      <c r="P22" s="17">
        <v>4.9036257534686669</v>
      </c>
      <c r="Q22" s="17">
        <v>12.210602397885726</v>
      </c>
    </row>
    <row r="23" spans="2:17" ht="15.75" thickBot="1" x14ac:dyDescent="0.3">
      <c r="B23" s="36">
        <v>72.593999999999994</v>
      </c>
      <c r="C23" s="1">
        <v>67.322071910000005</v>
      </c>
      <c r="D23" s="1">
        <v>24.4</v>
      </c>
      <c r="F23"/>
      <c r="G23"/>
      <c r="H23"/>
      <c r="I23"/>
      <c r="J23"/>
      <c r="K23" s="18" t="s">
        <v>35</v>
      </c>
      <c r="L23" s="18">
        <v>1.0953323340374321</v>
      </c>
      <c r="M23" s="18">
        <v>0.62307593727103738</v>
      </c>
      <c r="N23" s="18">
        <v>1.7579435643668</v>
      </c>
      <c r="O23" s="18">
        <v>9.0526110313598737E-2</v>
      </c>
      <c r="P23" s="18">
        <v>-0.18541859753318524</v>
      </c>
      <c r="Q23" s="18">
        <v>2.3760832656080497</v>
      </c>
    </row>
    <row r="24" spans="2:17" x14ac:dyDescent="0.25">
      <c r="B24" s="36">
        <v>85.727999999999994</v>
      </c>
      <c r="C24" s="1">
        <v>67.767387659999997</v>
      </c>
      <c r="D24" s="1">
        <v>8.1999999999999993</v>
      </c>
      <c r="F24"/>
      <c r="G24"/>
      <c r="H24"/>
      <c r="I24"/>
      <c r="J24"/>
      <c r="K24"/>
      <c r="L24"/>
      <c r="M24"/>
      <c r="N24"/>
    </row>
    <row r="25" spans="2:17" x14ac:dyDescent="0.25">
      <c r="B25" s="36">
        <v>17.501999999999999</v>
      </c>
      <c r="C25" s="1">
        <v>63.348930279999998</v>
      </c>
      <c r="D25" s="1">
        <v>8.4</v>
      </c>
      <c r="F25"/>
      <c r="G25"/>
      <c r="H25"/>
      <c r="I25"/>
      <c r="J25"/>
      <c r="K25"/>
      <c r="L25"/>
      <c r="M25"/>
      <c r="N25"/>
    </row>
    <row r="26" spans="2:17" x14ac:dyDescent="0.25">
      <c r="B26" s="36">
        <v>8.0760000000000005</v>
      </c>
      <c r="C26" s="1">
        <v>64.36616592</v>
      </c>
      <c r="D26" s="1">
        <v>6.4</v>
      </c>
      <c r="F26"/>
      <c r="G26"/>
      <c r="H26"/>
      <c r="I26"/>
      <c r="J26"/>
      <c r="K26"/>
      <c r="L26"/>
      <c r="M26"/>
      <c r="N26"/>
    </row>
    <row r="27" spans="2:17" x14ac:dyDescent="0.25">
      <c r="B27" s="36">
        <v>96.305000000000007</v>
      </c>
      <c r="C27" s="1">
        <v>72.0970662</v>
      </c>
      <c r="D27" s="1">
        <v>25.6</v>
      </c>
      <c r="F27"/>
      <c r="G27"/>
      <c r="H27"/>
      <c r="I27"/>
      <c r="J27"/>
      <c r="K27"/>
      <c r="L27"/>
      <c r="M27"/>
      <c r="N27"/>
    </row>
    <row r="28" spans="2:17" x14ac:dyDescent="0.25">
      <c r="B28" s="36">
        <v>49.512</v>
      </c>
      <c r="C28" s="1">
        <v>66.655967219999994</v>
      </c>
      <c r="D28" s="1">
        <v>23.3</v>
      </c>
      <c r="F28"/>
      <c r="G28"/>
      <c r="H28"/>
      <c r="I28"/>
      <c r="J28"/>
      <c r="K28"/>
      <c r="L28"/>
      <c r="M28"/>
      <c r="N28"/>
    </row>
    <row r="29" spans="2:17" x14ac:dyDescent="0.25">
      <c r="B29" s="36">
        <v>18.036000000000001</v>
      </c>
      <c r="C29" s="1">
        <v>65.13320693</v>
      </c>
      <c r="D29" s="1">
        <v>13.6</v>
      </c>
      <c r="F29"/>
      <c r="G29"/>
      <c r="H29"/>
      <c r="I29"/>
      <c r="J29"/>
      <c r="K29"/>
      <c r="L29"/>
      <c r="M29"/>
      <c r="N29"/>
    </row>
    <row r="30" spans="2:17" x14ac:dyDescent="0.25">
      <c r="B30" s="36">
        <v>91.751000000000005</v>
      </c>
      <c r="C30" s="1">
        <v>69.587547839999999</v>
      </c>
      <c r="D30" s="1">
        <v>14.8</v>
      </c>
      <c r="F30"/>
      <c r="G30"/>
      <c r="H30"/>
      <c r="I30"/>
      <c r="J30"/>
      <c r="K30"/>
      <c r="L30"/>
      <c r="M30"/>
      <c r="N30"/>
    </row>
    <row r="31" spans="2:17" x14ac:dyDescent="0.25">
      <c r="B31" s="36">
        <v>32.207000000000001</v>
      </c>
      <c r="C31" s="1">
        <v>68.122592139999995</v>
      </c>
      <c r="D31" s="1">
        <v>19.5</v>
      </c>
      <c r="F31"/>
      <c r="G31"/>
      <c r="H31"/>
      <c r="I31"/>
      <c r="J31"/>
      <c r="K31"/>
      <c r="L31"/>
      <c r="M31"/>
      <c r="N31"/>
    </row>
    <row r="32" spans="2:17" x14ac:dyDescent="0.25">
      <c r="F32"/>
      <c r="G32"/>
      <c r="H32"/>
      <c r="I32"/>
      <c r="J32"/>
      <c r="K32"/>
      <c r="L32"/>
      <c r="M32"/>
      <c r="N32"/>
    </row>
    <row r="33" spans="6:14" x14ac:dyDescent="0.25">
      <c r="F33"/>
      <c r="G33"/>
      <c r="H33"/>
      <c r="I33"/>
      <c r="J33"/>
      <c r="K33"/>
      <c r="L33"/>
      <c r="M33"/>
      <c r="N33"/>
    </row>
    <row r="34" spans="6:14" x14ac:dyDescent="0.25">
      <c r="F34"/>
      <c r="G34"/>
      <c r="H34"/>
      <c r="I34"/>
      <c r="J34"/>
      <c r="K34"/>
      <c r="L34"/>
      <c r="M34"/>
      <c r="N34"/>
    </row>
    <row r="35" spans="6:14" x14ac:dyDescent="0.25">
      <c r="F35"/>
      <c r="G35"/>
      <c r="H35"/>
      <c r="I35"/>
      <c r="J35"/>
      <c r="K35"/>
      <c r="L35"/>
      <c r="M35"/>
      <c r="N35"/>
    </row>
    <row r="36" spans="6:14" x14ac:dyDescent="0.25">
      <c r="F36"/>
      <c r="G36"/>
      <c r="H36"/>
      <c r="I36"/>
      <c r="J36"/>
      <c r="K36"/>
      <c r="L36"/>
      <c r="M36"/>
      <c r="N36"/>
    </row>
    <row r="37" spans="6:14" x14ac:dyDescent="0.25">
      <c r="F37"/>
      <c r="G37"/>
      <c r="H37"/>
      <c r="I37"/>
      <c r="J37"/>
      <c r="K37"/>
      <c r="L37"/>
      <c r="M37"/>
      <c r="N37"/>
    </row>
    <row r="38" spans="6:14" x14ac:dyDescent="0.25">
      <c r="F38"/>
      <c r="G38"/>
      <c r="H38"/>
      <c r="I38"/>
      <c r="J38"/>
      <c r="K38"/>
      <c r="L38"/>
      <c r="M38"/>
      <c r="N38"/>
    </row>
    <row r="39" spans="6:14" x14ac:dyDescent="0.25">
      <c r="F39"/>
      <c r="G39"/>
      <c r="H39"/>
      <c r="I39"/>
      <c r="J39"/>
      <c r="K39"/>
      <c r="L39"/>
      <c r="M39"/>
      <c r="N39"/>
    </row>
    <row r="40" spans="6:14" x14ac:dyDescent="0.25">
      <c r="F40"/>
      <c r="G40"/>
      <c r="H40"/>
      <c r="I40"/>
      <c r="J40"/>
      <c r="K40"/>
      <c r="L40"/>
      <c r="M40"/>
      <c r="N40"/>
    </row>
    <row r="41" spans="6:14" x14ac:dyDescent="0.25">
      <c r="F41"/>
      <c r="G41"/>
      <c r="H41"/>
      <c r="I41"/>
      <c r="J41"/>
      <c r="K41"/>
      <c r="L41"/>
      <c r="M41"/>
      <c r="N41"/>
    </row>
    <row r="42" spans="6:14" x14ac:dyDescent="0.25">
      <c r="F42"/>
      <c r="G42"/>
      <c r="H42"/>
      <c r="I42"/>
      <c r="J42"/>
      <c r="K42"/>
      <c r="L42"/>
      <c r="M42"/>
      <c r="N42"/>
    </row>
    <row r="43" spans="6:14" x14ac:dyDescent="0.25">
      <c r="F43"/>
      <c r="G43"/>
      <c r="H43"/>
      <c r="I43"/>
      <c r="J43"/>
      <c r="K43"/>
      <c r="L43"/>
      <c r="M43"/>
      <c r="N43"/>
    </row>
    <row r="44" spans="6:14" x14ac:dyDescent="0.25">
      <c r="F44"/>
      <c r="G44"/>
      <c r="H44"/>
      <c r="I44"/>
      <c r="J44"/>
      <c r="K44"/>
      <c r="L44"/>
      <c r="M44"/>
      <c r="N44"/>
    </row>
    <row r="45" spans="6:14" x14ac:dyDescent="0.25">
      <c r="F45"/>
      <c r="G45"/>
      <c r="H45"/>
      <c r="I45"/>
      <c r="J45"/>
      <c r="K45"/>
      <c r="L45"/>
      <c r="M45"/>
      <c r="N45"/>
    </row>
    <row r="46" spans="6:14" x14ac:dyDescent="0.25">
      <c r="F46"/>
      <c r="G46"/>
      <c r="H46"/>
      <c r="I46"/>
      <c r="J46"/>
      <c r="K46"/>
      <c r="L46"/>
      <c r="M46"/>
      <c r="N46"/>
    </row>
    <row r="47" spans="6:14" x14ac:dyDescent="0.25">
      <c r="F47"/>
      <c r="G47"/>
      <c r="H47"/>
      <c r="I47"/>
      <c r="J47"/>
      <c r="K47"/>
      <c r="L47"/>
      <c r="M47"/>
      <c r="N47"/>
    </row>
    <row r="48" spans="6:14" x14ac:dyDescent="0.25">
      <c r="F48"/>
      <c r="G48"/>
      <c r="H48"/>
      <c r="I48"/>
      <c r="J48"/>
      <c r="K48"/>
      <c r="L48"/>
      <c r="M48"/>
      <c r="N48"/>
    </row>
    <row r="49" spans="6:14" x14ac:dyDescent="0.25">
      <c r="F49"/>
      <c r="G49"/>
      <c r="H49"/>
      <c r="I49"/>
      <c r="J49"/>
      <c r="K49"/>
      <c r="L49"/>
      <c r="M49"/>
      <c r="N49"/>
    </row>
    <row r="50" spans="6:14" x14ac:dyDescent="0.25">
      <c r="F50"/>
      <c r="G50"/>
      <c r="H50"/>
      <c r="I50"/>
      <c r="J50"/>
      <c r="K50"/>
      <c r="L50"/>
      <c r="M50"/>
      <c r="N50"/>
    </row>
    <row r="51" spans="6:14" x14ac:dyDescent="0.25">
      <c r="F51"/>
      <c r="G51"/>
      <c r="H51"/>
      <c r="I51"/>
      <c r="J51"/>
      <c r="K51"/>
      <c r="L51"/>
      <c r="M51"/>
      <c r="N51"/>
    </row>
    <row r="52" spans="6:14" x14ac:dyDescent="0.25">
      <c r="F52"/>
      <c r="G52"/>
      <c r="H52"/>
      <c r="I52"/>
      <c r="J52"/>
      <c r="K52"/>
      <c r="L52"/>
      <c r="M52"/>
      <c r="N52"/>
    </row>
    <row r="53" spans="6:14" x14ac:dyDescent="0.25">
      <c r="F53"/>
      <c r="G53"/>
      <c r="H53"/>
      <c r="I53"/>
      <c r="J53"/>
      <c r="K53"/>
      <c r="L53"/>
      <c r="M53"/>
      <c r="N53"/>
    </row>
    <row r="54" spans="6:14" x14ac:dyDescent="0.25">
      <c r="F54"/>
      <c r="G54"/>
      <c r="H54"/>
      <c r="I54"/>
      <c r="J54"/>
      <c r="K54"/>
      <c r="L54"/>
      <c r="M54"/>
      <c r="N54"/>
    </row>
    <row r="55" spans="6:14" x14ac:dyDescent="0.25">
      <c r="F55"/>
      <c r="G55"/>
      <c r="H55"/>
      <c r="I55"/>
      <c r="J55"/>
      <c r="K55"/>
      <c r="L55"/>
      <c r="M55"/>
      <c r="N55"/>
    </row>
    <row r="56" spans="6:14" x14ac:dyDescent="0.25">
      <c r="F56"/>
      <c r="G56"/>
      <c r="H56"/>
      <c r="I56"/>
      <c r="J56"/>
      <c r="K56"/>
      <c r="L56"/>
      <c r="M56"/>
      <c r="N56"/>
    </row>
    <row r="57" spans="6:14" x14ac:dyDescent="0.25">
      <c r="F57"/>
      <c r="G57"/>
      <c r="H57"/>
      <c r="I57"/>
      <c r="J57"/>
      <c r="K57"/>
      <c r="L57"/>
      <c r="M57"/>
      <c r="N57"/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Regression, Nail</vt:lpstr>
      <vt:lpstr>Correlation Plots</vt:lpstr>
      <vt:lpstr>Composite Samples Regression</vt:lpstr>
    </vt:vector>
  </TitlesOfParts>
  <Company>OhioStarForge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rhark</cp:lastModifiedBy>
  <cp:lastPrinted>2018-12-24T13:07:11Z</cp:lastPrinted>
  <dcterms:created xsi:type="dcterms:W3CDTF">2018-11-08T21:30:49Z</dcterms:created>
  <dcterms:modified xsi:type="dcterms:W3CDTF">2018-12-26T17:33:54Z</dcterms:modified>
</cp:coreProperties>
</file>