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rmals\Desktop\asia\asiaproject1\RESULTS\"/>
    </mc:Choice>
  </mc:AlternateContent>
  <xr:revisionPtr revIDLastSave="0" documentId="13_ncr:1_{A55192E3-13DE-4E54-8F6F-73ADCE91C8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14" i="1" l="1"/>
  <c r="N114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O5" i="1"/>
  <c r="N5" i="1"/>
</calcChain>
</file>

<file path=xl/sharedStrings.xml><?xml version="1.0" encoding="utf-8"?>
<sst xmlns="http://schemas.openxmlformats.org/spreadsheetml/2006/main" count="24" uniqueCount="19">
  <si>
    <t>0-500</t>
  </si>
  <si>
    <t>500-1000</t>
  </si>
  <si>
    <t>1000-1500</t>
  </si>
  <si>
    <t>1500-2000</t>
  </si>
  <si>
    <t>2000-2500</t>
  </si>
  <si>
    <t>2500-3000</t>
  </si>
  <si>
    <t>3000-3500</t>
  </si>
  <si>
    <t>3500-4000</t>
  </si>
  <si>
    <t>4000-4500</t>
  </si>
  <si>
    <t>4500-5000</t>
  </si>
  <si>
    <t># of pro</t>
  </si>
  <si>
    <t>pro mol%</t>
  </si>
  <si>
    <t>water OPC3    +  1-propanol 3SSPP</t>
  </si>
  <si>
    <t>T</t>
  </si>
  <si>
    <t>avarege</t>
  </si>
  <si>
    <t>stander-dev.</t>
  </si>
  <si>
    <t>water Tip4p    +  1-propanol 3SSPP</t>
  </si>
  <si>
    <t>Surface tention (mN/m)</t>
  </si>
  <si>
    <t>run number (1ns run)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</si>
</sst>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5"/>
  <sheetViews>
    <sheetView tabSelected="1" workbookViewId="0">
      <selection activeCell="D4" sqref="D4"/>
    </sheetView>
  </sheetViews>
  <sheetFormatPr defaultRowHeight="14.4" x14ac:dyDescent="0.3"/>
  <cols>
    <col min="1" max="13" width="10" customWidth="1"/>
    <col min="15" max="15" width="11.88671875" customWidth="1"/>
  </cols>
  <sheetData>
    <row r="1" spans="1:15" ht="23.4" x14ac:dyDescent="0.45">
      <c r="A1" s="10" t="s">
        <v>17</v>
      </c>
    </row>
    <row r="2" spans="1:15" ht="21" x14ac:dyDescent="0.4">
      <c r="A2" s="9" t="s">
        <v>12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ht="21" x14ac:dyDescent="0.4">
      <c r="A3" s="1"/>
      <c r="B3" s="1"/>
      <c r="C3" s="1"/>
      <c r="D3" s="9" t="s">
        <v>18</v>
      </c>
      <c r="E3" s="9"/>
      <c r="F3" s="9"/>
      <c r="G3" s="9"/>
      <c r="H3" s="9"/>
      <c r="I3" s="9"/>
      <c r="J3" s="9"/>
      <c r="K3" s="9"/>
      <c r="L3" s="9"/>
      <c r="M3" s="9"/>
      <c r="N3" s="1"/>
      <c r="O3" s="1"/>
    </row>
    <row r="4" spans="1:15" ht="15.6" x14ac:dyDescent="0.3">
      <c r="A4" s="3" t="s">
        <v>13</v>
      </c>
      <c r="B4" s="3" t="s">
        <v>10</v>
      </c>
      <c r="C4" s="3" t="s">
        <v>11</v>
      </c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J4" s="3">
        <v>7</v>
      </c>
      <c r="K4" s="3">
        <v>8</v>
      </c>
      <c r="L4" s="3">
        <v>9</v>
      </c>
      <c r="M4" s="3">
        <v>10</v>
      </c>
      <c r="N4" s="4" t="s">
        <v>14</v>
      </c>
      <c r="O4" s="4" t="s">
        <v>15</v>
      </c>
    </row>
    <row r="5" spans="1:15" ht="15.6" x14ac:dyDescent="0.3">
      <c r="A5" s="7">
        <v>243</v>
      </c>
      <c r="B5" s="2">
        <v>0</v>
      </c>
      <c r="C5" s="6">
        <v>0</v>
      </c>
      <c r="D5" s="2">
        <v>64.302000000000007</v>
      </c>
      <c r="E5" s="2">
        <v>69.433000000000007</v>
      </c>
      <c r="F5" s="2">
        <v>66.569000000000003</v>
      </c>
      <c r="G5" s="2">
        <v>66.311999999999998</v>
      </c>
      <c r="H5" s="2">
        <v>64.445999999999998</v>
      </c>
      <c r="I5" s="2">
        <v>65.762</v>
      </c>
      <c r="J5" s="2">
        <v>66.605000000000004</v>
      </c>
      <c r="K5" s="2">
        <v>68.132999999999996</v>
      </c>
      <c r="L5" s="2">
        <v>63.545000000000002</v>
      </c>
      <c r="M5" s="2">
        <v>70.427999999999997</v>
      </c>
      <c r="N5" s="5">
        <f>AVERAGE(D5:M5)</f>
        <v>66.5535</v>
      </c>
      <c r="O5" s="5">
        <f>_xlfn.STDEV.P(D5:M5)</f>
        <v>2.1224433679134989</v>
      </c>
    </row>
    <row r="6" spans="1:15" ht="15.6" x14ac:dyDescent="0.3">
      <c r="A6" s="2"/>
      <c r="B6" s="2">
        <v>48</v>
      </c>
      <c r="C6" s="6">
        <v>8</v>
      </c>
      <c r="D6" s="2">
        <v>67.616</v>
      </c>
      <c r="E6" s="2">
        <v>54.683</v>
      </c>
      <c r="F6" s="2">
        <v>54.874000000000002</v>
      </c>
      <c r="G6" s="2">
        <v>57.256</v>
      </c>
      <c r="H6" s="2">
        <v>54.462000000000003</v>
      </c>
      <c r="I6" s="2">
        <v>55</v>
      </c>
      <c r="J6" s="2">
        <v>57.521999999999998</v>
      </c>
      <c r="K6" s="2">
        <v>62.462000000000003</v>
      </c>
      <c r="L6" s="2">
        <v>60.338000000000001</v>
      </c>
      <c r="M6" s="2">
        <v>57.533999999999999</v>
      </c>
      <c r="N6" s="5">
        <f t="shared" ref="N6:N69" si="0">AVERAGE(D6:M6)</f>
        <v>58.174699999999994</v>
      </c>
      <c r="O6" s="5">
        <f t="shared" ref="O6:O69" si="1">_xlfn.STDEV.P(D6:M6)</f>
        <v>4.0103482155543544</v>
      </c>
    </row>
    <row r="7" spans="1:15" ht="15.6" x14ac:dyDescent="0.3">
      <c r="A7" s="2"/>
      <c r="B7" s="2">
        <v>120</v>
      </c>
      <c r="C7" s="6">
        <v>20</v>
      </c>
      <c r="D7" s="2">
        <v>44.465000000000003</v>
      </c>
      <c r="E7" s="2">
        <v>51.896999999999998</v>
      </c>
      <c r="F7" s="2">
        <v>41.841000000000001</v>
      </c>
      <c r="G7" s="2">
        <v>35.171999999999997</v>
      </c>
      <c r="H7" s="2">
        <v>40.750999999999998</v>
      </c>
      <c r="I7" s="2">
        <v>35.009</v>
      </c>
      <c r="J7" s="2">
        <v>35.966000000000001</v>
      </c>
      <c r="K7" s="2">
        <v>38.017000000000003</v>
      </c>
      <c r="L7" s="2">
        <v>40.283999999999999</v>
      </c>
      <c r="M7" s="2">
        <v>36.643000000000001</v>
      </c>
      <c r="N7" s="5">
        <f t="shared" si="0"/>
        <v>40.004499999999993</v>
      </c>
      <c r="O7" s="5">
        <f t="shared" si="1"/>
        <v>4.9517989508864693</v>
      </c>
    </row>
    <row r="8" spans="1:15" ht="15.6" x14ac:dyDescent="0.3">
      <c r="A8" s="2"/>
      <c r="B8" s="2">
        <v>180</v>
      </c>
      <c r="C8" s="6">
        <v>30</v>
      </c>
      <c r="D8" s="2">
        <v>14.702</v>
      </c>
      <c r="E8" s="2">
        <v>17.98</v>
      </c>
      <c r="F8" s="2">
        <v>43.683</v>
      </c>
      <c r="G8" s="2">
        <v>36.414000000000001</v>
      </c>
      <c r="H8" s="2">
        <v>30.879000000000001</v>
      </c>
      <c r="I8" s="2">
        <v>18.402999999999999</v>
      </c>
      <c r="J8" s="2">
        <v>33.874000000000002</v>
      </c>
      <c r="K8" s="2">
        <v>18.89</v>
      </c>
      <c r="L8" s="2">
        <v>23.696000000000002</v>
      </c>
      <c r="M8" s="2">
        <v>37.597000000000001</v>
      </c>
      <c r="N8" s="5">
        <f t="shared" si="0"/>
        <v>27.611799999999999</v>
      </c>
      <c r="O8" s="5">
        <f t="shared" si="1"/>
        <v>9.596853378060958</v>
      </c>
    </row>
    <row r="9" spans="1:15" ht="15.6" x14ac:dyDescent="0.3">
      <c r="A9" s="2"/>
      <c r="B9" s="2">
        <v>240</v>
      </c>
      <c r="C9" s="6">
        <v>40</v>
      </c>
      <c r="D9" s="2">
        <v>13.031000000000001</v>
      </c>
      <c r="E9" s="2">
        <v>32.159999999999997</v>
      </c>
      <c r="F9" s="2">
        <v>26.376999999999999</v>
      </c>
      <c r="G9" s="2">
        <v>9.9489999999999998</v>
      </c>
      <c r="H9" s="2">
        <v>29.265000000000001</v>
      </c>
      <c r="I9" s="2">
        <v>23.89</v>
      </c>
      <c r="J9" s="2">
        <v>14.943</v>
      </c>
      <c r="K9" s="2">
        <v>31.148</v>
      </c>
      <c r="L9" s="2">
        <v>8.6869999999999994</v>
      </c>
      <c r="M9" s="2">
        <v>28.548999999999999</v>
      </c>
      <c r="N9" s="5">
        <f t="shared" si="0"/>
        <v>21.799900000000001</v>
      </c>
      <c r="O9" s="5">
        <f t="shared" si="1"/>
        <v>8.7041239587910173</v>
      </c>
    </row>
    <row r="10" spans="1:15" ht="15.6" x14ac:dyDescent="0.3">
      <c r="A10" s="2"/>
      <c r="B10" s="2">
        <v>300</v>
      </c>
      <c r="C10" s="6">
        <v>50</v>
      </c>
      <c r="D10" s="2">
        <v>27.891999999999999</v>
      </c>
      <c r="E10" s="2">
        <v>27.175999999999998</v>
      </c>
      <c r="F10" s="2">
        <v>18.23</v>
      </c>
      <c r="G10" s="2">
        <v>16.071000000000002</v>
      </c>
      <c r="H10" s="2">
        <v>9.6880000000000006</v>
      </c>
      <c r="I10" s="2">
        <v>21.23</v>
      </c>
      <c r="J10" s="2">
        <v>22.83</v>
      </c>
      <c r="K10" s="2">
        <v>18.613</v>
      </c>
      <c r="L10" s="2">
        <v>22.940999999999999</v>
      </c>
      <c r="M10" s="2">
        <v>22.184000000000001</v>
      </c>
      <c r="N10" s="5">
        <f t="shared" si="0"/>
        <v>20.685500000000001</v>
      </c>
      <c r="O10" s="5">
        <f t="shared" si="1"/>
        <v>5.0877473256835186</v>
      </c>
    </row>
    <row r="11" spans="1:15" ht="15.6" x14ac:dyDescent="0.3">
      <c r="A11" s="2"/>
      <c r="B11" s="2">
        <v>360</v>
      </c>
      <c r="C11" s="6">
        <v>60</v>
      </c>
      <c r="D11" s="2">
        <v>22.06</v>
      </c>
      <c r="E11" s="2">
        <v>40.146999999999998</v>
      </c>
      <c r="F11" s="2">
        <v>25.661000000000001</v>
      </c>
      <c r="G11" s="2">
        <v>27.462</v>
      </c>
      <c r="H11" s="2">
        <v>20.61</v>
      </c>
      <c r="I11" s="2">
        <v>14.558999999999999</v>
      </c>
      <c r="J11" s="2">
        <v>20.271999999999998</v>
      </c>
      <c r="K11" s="2">
        <v>19.09</v>
      </c>
      <c r="L11" s="2">
        <v>35.533999999999999</v>
      </c>
      <c r="M11" s="2">
        <v>25.306999999999999</v>
      </c>
      <c r="N11" s="5">
        <f t="shared" si="0"/>
        <v>25.070199999999996</v>
      </c>
      <c r="O11" s="5">
        <f t="shared" si="1"/>
        <v>7.3563058908667056</v>
      </c>
    </row>
    <row r="12" spans="1:15" ht="15.6" x14ac:dyDescent="0.3">
      <c r="A12" s="2"/>
      <c r="B12" s="2">
        <v>426</v>
      </c>
      <c r="C12" s="6">
        <v>71</v>
      </c>
      <c r="D12" s="2">
        <v>23.132999999999999</v>
      </c>
      <c r="E12" s="2">
        <v>12.065</v>
      </c>
      <c r="F12" s="2">
        <v>27.657</v>
      </c>
      <c r="G12" s="2">
        <v>18.670999999999999</v>
      </c>
      <c r="H12" s="2">
        <v>22.465</v>
      </c>
      <c r="I12" s="2">
        <v>21.385999999999999</v>
      </c>
      <c r="J12" s="2">
        <v>20.416</v>
      </c>
      <c r="K12" s="2">
        <v>24.777000000000001</v>
      </c>
      <c r="L12" s="2">
        <v>20.417999999999999</v>
      </c>
      <c r="M12" s="2">
        <v>23.962</v>
      </c>
      <c r="N12" s="5">
        <f t="shared" si="0"/>
        <v>21.494999999999997</v>
      </c>
      <c r="O12" s="5">
        <f t="shared" si="1"/>
        <v>3.9709914127331074</v>
      </c>
    </row>
    <row r="13" spans="1:15" ht="15.6" x14ac:dyDescent="0.3">
      <c r="A13" s="2"/>
      <c r="B13" s="2">
        <v>480</v>
      </c>
      <c r="C13" s="6">
        <v>80</v>
      </c>
      <c r="D13" s="2">
        <v>21.318999999999999</v>
      </c>
      <c r="E13" s="2">
        <v>26.117999999999999</v>
      </c>
      <c r="F13" s="2">
        <v>9.3569999999999993</v>
      </c>
      <c r="G13" s="2">
        <v>18.79</v>
      </c>
      <c r="H13" s="2">
        <v>23.495000000000001</v>
      </c>
      <c r="I13" s="2">
        <v>16.98</v>
      </c>
      <c r="J13" s="2">
        <v>23.503</v>
      </c>
      <c r="K13" s="2">
        <v>30.652000000000001</v>
      </c>
      <c r="L13" s="2">
        <v>21.117999999999999</v>
      </c>
      <c r="M13" s="2">
        <v>27.635999999999999</v>
      </c>
      <c r="N13" s="5">
        <f t="shared" si="0"/>
        <v>21.896799999999999</v>
      </c>
      <c r="O13" s="5">
        <f t="shared" si="1"/>
        <v>5.6970052624163934</v>
      </c>
    </row>
    <row r="14" spans="1:15" ht="15.6" x14ac:dyDescent="0.3">
      <c r="A14" s="2"/>
      <c r="B14" s="2">
        <v>534</v>
      </c>
      <c r="C14" s="6">
        <v>89</v>
      </c>
      <c r="D14" s="2">
        <v>19.446000000000002</v>
      </c>
      <c r="E14" s="2">
        <v>21.783999999999999</v>
      </c>
      <c r="F14" s="2">
        <v>23.073</v>
      </c>
      <c r="G14" s="2">
        <v>22.709</v>
      </c>
      <c r="H14" s="2">
        <v>15.715999999999999</v>
      </c>
      <c r="I14" s="2">
        <v>23.864000000000001</v>
      </c>
      <c r="J14" s="2">
        <v>17.942</v>
      </c>
      <c r="K14" s="2">
        <v>21.364000000000001</v>
      </c>
      <c r="L14" s="2">
        <v>21.739000000000001</v>
      </c>
      <c r="M14" s="2">
        <v>25.436</v>
      </c>
      <c r="N14" s="5">
        <f t="shared" si="0"/>
        <v>21.307300000000001</v>
      </c>
      <c r="O14" s="5">
        <f t="shared" si="1"/>
        <v>2.7410669108943555</v>
      </c>
    </row>
    <row r="15" spans="1:15" ht="15.6" x14ac:dyDescent="0.3">
      <c r="A15" s="2"/>
      <c r="B15" s="2">
        <v>600</v>
      </c>
      <c r="C15" s="6">
        <v>100</v>
      </c>
      <c r="D15" s="2">
        <v>19.960999999999999</v>
      </c>
      <c r="E15" s="2">
        <v>14.448</v>
      </c>
      <c r="F15" s="2">
        <v>20.129000000000001</v>
      </c>
      <c r="G15" s="2">
        <v>19.82</v>
      </c>
      <c r="H15" s="2">
        <v>18.494</v>
      </c>
      <c r="I15" s="2">
        <v>21.244</v>
      </c>
      <c r="J15" s="2">
        <v>19.326000000000001</v>
      </c>
      <c r="K15" s="2">
        <v>19.562999999999999</v>
      </c>
      <c r="L15" s="2">
        <v>19.172999999999998</v>
      </c>
      <c r="M15" s="2">
        <v>17.754999999999999</v>
      </c>
      <c r="N15" s="5">
        <f t="shared" si="0"/>
        <v>18.991299999999999</v>
      </c>
      <c r="O15" s="5">
        <f t="shared" si="1"/>
        <v>1.7574208403225449</v>
      </c>
    </row>
    <row r="16" spans="1:15" ht="15.6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8"/>
      <c r="O16" s="8"/>
    </row>
    <row r="17" spans="1:15" ht="15.6" x14ac:dyDescent="0.3">
      <c r="A17" s="7">
        <v>253</v>
      </c>
      <c r="B17" s="2">
        <v>0</v>
      </c>
      <c r="C17" s="6">
        <v>0</v>
      </c>
      <c r="D17" s="2">
        <v>62.899000000000001</v>
      </c>
      <c r="E17" s="2">
        <v>63.956000000000003</v>
      </c>
      <c r="F17" s="2">
        <v>66.664000000000001</v>
      </c>
      <c r="G17" s="2">
        <v>61.932000000000002</v>
      </c>
      <c r="H17" s="2">
        <v>66.852000000000004</v>
      </c>
      <c r="I17" s="2">
        <v>63.792000000000002</v>
      </c>
      <c r="J17" s="2">
        <v>63.572000000000003</v>
      </c>
      <c r="K17" s="2">
        <v>66.856999999999999</v>
      </c>
      <c r="L17" s="2">
        <v>70.344999999999999</v>
      </c>
      <c r="M17" s="2">
        <v>64.462999999999994</v>
      </c>
      <c r="N17" s="5">
        <f t="shared" si="0"/>
        <v>65.133200000000002</v>
      </c>
      <c r="O17" s="5">
        <f t="shared" si="1"/>
        <v>2.3820669512001542</v>
      </c>
    </row>
    <row r="18" spans="1:15" ht="15.6" x14ac:dyDescent="0.3">
      <c r="A18" s="2"/>
      <c r="B18" s="2">
        <v>48</v>
      </c>
      <c r="C18" s="6">
        <v>8</v>
      </c>
      <c r="D18" s="2">
        <v>55.892000000000003</v>
      </c>
      <c r="E18" s="2">
        <v>54.44</v>
      </c>
      <c r="F18" s="2">
        <v>56.892000000000003</v>
      </c>
      <c r="G18" s="2">
        <v>53.944000000000003</v>
      </c>
      <c r="H18" s="2">
        <v>44.493000000000002</v>
      </c>
      <c r="I18" s="2">
        <v>55.164000000000001</v>
      </c>
      <c r="J18" s="2">
        <v>50.667000000000002</v>
      </c>
      <c r="K18" s="2">
        <v>55.499000000000002</v>
      </c>
      <c r="L18" s="2">
        <v>45.710999999999999</v>
      </c>
      <c r="M18" s="2">
        <v>53.360999999999997</v>
      </c>
      <c r="N18" s="5">
        <f t="shared" si="0"/>
        <v>52.606299999999997</v>
      </c>
      <c r="O18" s="5">
        <f t="shared" si="1"/>
        <v>4.0856547100801368</v>
      </c>
    </row>
    <row r="19" spans="1:15" ht="15.6" x14ac:dyDescent="0.3">
      <c r="A19" s="2"/>
      <c r="B19" s="2">
        <v>120</v>
      </c>
      <c r="C19" s="6">
        <v>20</v>
      </c>
      <c r="D19" s="2">
        <v>31.616</v>
      </c>
      <c r="E19" s="2">
        <v>25.588000000000001</v>
      </c>
      <c r="F19" s="2">
        <v>35.503</v>
      </c>
      <c r="G19" s="2">
        <v>27.558</v>
      </c>
      <c r="H19" s="2">
        <v>20.581</v>
      </c>
      <c r="I19" s="2">
        <v>27.809000000000001</v>
      </c>
      <c r="J19" s="2">
        <v>24.433</v>
      </c>
      <c r="K19" s="2">
        <v>23.59</v>
      </c>
      <c r="L19" s="2">
        <v>26.573</v>
      </c>
      <c r="M19" s="2">
        <v>31.053000000000001</v>
      </c>
      <c r="N19" s="5">
        <f t="shared" si="0"/>
        <v>27.430399999999999</v>
      </c>
      <c r="O19" s="5">
        <f t="shared" si="1"/>
        <v>4.1321410963325276</v>
      </c>
    </row>
    <row r="20" spans="1:15" ht="15.6" x14ac:dyDescent="0.3">
      <c r="A20" s="2"/>
      <c r="B20" s="2">
        <v>180</v>
      </c>
      <c r="C20" s="6">
        <v>30</v>
      </c>
      <c r="D20" s="2">
        <v>24.536999999999999</v>
      </c>
      <c r="E20" s="2">
        <v>32.545999999999999</v>
      </c>
      <c r="F20" s="2">
        <v>35.369</v>
      </c>
      <c r="G20" s="2">
        <v>15.233000000000001</v>
      </c>
      <c r="H20" s="2">
        <v>22.099</v>
      </c>
      <c r="I20" s="2">
        <v>18.821000000000002</v>
      </c>
      <c r="J20" s="2">
        <v>22.66</v>
      </c>
      <c r="K20" s="2">
        <v>27.846</v>
      </c>
      <c r="L20" s="2">
        <v>27.969000000000001</v>
      </c>
      <c r="M20" s="2">
        <v>25.231000000000002</v>
      </c>
      <c r="N20" s="5">
        <f t="shared" si="0"/>
        <v>25.231099999999998</v>
      </c>
      <c r="O20" s="5">
        <f t="shared" si="1"/>
        <v>5.7321230176959785</v>
      </c>
    </row>
    <row r="21" spans="1:15" ht="15.6" x14ac:dyDescent="0.3">
      <c r="A21" s="2"/>
      <c r="B21" s="2">
        <v>240</v>
      </c>
      <c r="C21" s="6">
        <v>40</v>
      </c>
      <c r="D21" s="2">
        <v>33.872</v>
      </c>
      <c r="E21" s="2">
        <v>9.5869999999999997</v>
      </c>
      <c r="F21" s="2">
        <v>18.346</v>
      </c>
      <c r="G21" s="2">
        <v>20.018999999999998</v>
      </c>
      <c r="H21" s="2">
        <v>18.571000000000002</v>
      </c>
      <c r="I21" s="2">
        <v>30.709</v>
      </c>
      <c r="J21" s="2">
        <v>28.777999999999999</v>
      </c>
      <c r="K21" s="2">
        <v>28.771999999999998</v>
      </c>
      <c r="L21" s="2">
        <v>30.091000000000001</v>
      </c>
      <c r="M21" s="2">
        <v>24.134</v>
      </c>
      <c r="N21" s="5">
        <f t="shared" si="0"/>
        <v>24.2879</v>
      </c>
      <c r="O21" s="5">
        <f t="shared" si="1"/>
        <v>7.1371030040206076</v>
      </c>
    </row>
    <row r="22" spans="1:15" ht="15.6" x14ac:dyDescent="0.3">
      <c r="A22" s="2"/>
      <c r="B22" s="2">
        <v>300</v>
      </c>
      <c r="C22" s="6">
        <v>50</v>
      </c>
      <c r="D22" s="2">
        <v>16.568999999999999</v>
      </c>
      <c r="E22" s="2">
        <v>23.81</v>
      </c>
      <c r="F22" s="2">
        <v>21.327999999999999</v>
      </c>
      <c r="G22" s="2">
        <v>20.001000000000001</v>
      </c>
      <c r="H22" s="2">
        <v>25.047999999999998</v>
      </c>
      <c r="I22" s="2">
        <v>24.754000000000001</v>
      </c>
      <c r="J22" s="2">
        <v>20.353999999999999</v>
      </c>
      <c r="K22" s="2">
        <v>22.158999999999999</v>
      </c>
      <c r="L22" s="2">
        <v>22.263000000000002</v>
      </c>
      <c r="M22" s="2">
        <v>32.442</v>
      </c>
      <c r="N22" s="5">
        <f t="shared" si="0"/>
        <v>22.872799999999998</v>
      </c>
      <c r="O22" s="5">
        <f t="shared" si="1"/>
        <v>3.9788892620931309</v>
      </c>
    </row>
    <row r="23" spans="1:15" ht="15.6" x14ac:dyDescent="0.3">
      <c r="A23" s="2"/>
      <c r="B23" s="2">
        <v>360</v>
      </c>
      <c r="C23" s="6">
        <v>60</v>
      </c>
      <c r="D23" s="2">
        <v>20.562999999999999</v>
      </c>
      <c r="E23" s="2">
        <v>23.516999999999999</v>
      </c>
      <c r="F23" s="2">
        <v>27.632999999999999</v>
      </c>
      <c r="G23" s="2">
        <v>23.693000000000001</v>
      </c>
      <c r="H23" s="2">
        <v>28.042999999999999</v>
      </c>
      <c r="I23" s="2">
        <v>16.48</v>
      </c>
      <c r="J23" s="2">
        <v>25.975000000000001</v>
      </c>
      <c r="K23" s="2">
        <v>22.826000000000001</v>
      </c>
      <c r="L23" s="2">
        <v>24.253</v>
      </c>
      <c r="M23" s="2">
        <v>27.588000000000001</v>
      </c>
      <c r="N23" s="5">
        <f t="shared" si="0"/>
        <v>24.057099999999995</v>
      </c>
      <c r="O23" s="5">
        <f t="shared" si="1"/>
        <v>3.4120301127042145</v>
      </c>
    </row>
    <row r="24" spans="1:15" ht="15.6" x14ac:dyDescent="0.3">
      <c r="A24" s="2"/>
      <c r="B24" s="2">
        <v>426</v>
      </c>
      <c r="C24" s="6">
        <v>71</v>
      </c>
      <c r="D24" s="2">
        <v>24.69</v>
      </c>
      <c r="E24" s="2">
        <v>21.082999999999998</v>
      </c>
      <c r="F24" s="2">
        <v>21.469000000000001</v>
      </c>
      <c r="G24" s="2">
        <v>11.851000000000001</v>
      </c>
      <c r="H24" s="2">
        <v>19.577000000000002</v>
      </c>
      <c r="I24" s="2">
        <v>25.244</v>
      </c>
      <c r="J24" s="2">
        <v>21.82</v>
      </c>
      <c r="K24" s="2">
        <v>22.728000000000002</v>
      </c>
      <c r="L24" s="2">
        <v>20.404</v>
      </c>
      <c r="M24" s="2">
        <v>17.311</v>
      </c>
      <c r="N24" s="5">
        <f t="shared" si="0"/>
        <v>20.617699999999999</v>
      </c>
      <c r="O24" s="5">
        <f t="shared" si="1"/>
        <v>3.6571082032119446</v>
      </c>
    </row>
    <row r="25" spans="1:15" ht="15.6" x14ac:dyDescent="0.3">
      <c r="A25" s="2"/>
      <c r="B25" s="2">
        <v>480</v>
      </c>
      <c r="C25" s="6">
        <v>80</v>
      </c>
      <c r="D25" s="2">
        <v>17.899000000000001</v>
      </c>
      <c r="E25" s="2">
        <v>19.460999999999999</v>
      </c>
      <c r="F25" s="2">
        <v>21.786999999999999</v>
      </c>
      <c r="G25" s="2">
        <v>26.547999999999998</v>
      </c>
      <c r="H25" s="2">
        <v>21.007999999999999</v>
      </c>
      <c r="I25" s="2">
        <v>19.850999999999999</v>
      </c>
      <c r="J25" s="2">
        <v>22.44</v>
      </c>
      <c r="K25" s="2">
        <v>26.698</v>
      </c>
      <c r="L25" s="2">
        <v>20.866</v>
      </c>
      <c r="M25" s="2">
        <v>23.021000000000001</v>
      </c>
      <c r="N25" s="5">
        <f t="shared" si="0"/>
        <v>21.957900000000002</v>
      </c>
      <c r="O25" s="5">
        <f t="shared" si="1"/>
        <v>2.7234562030625833</v>
      </c>
    </row>
    <row r="26" spans="1:15" ht="15.6" x14ac:dyDescent="0.3">
      <c r="A26" s="2"/>
      <c r="B26" s="2">
        <v>534</v>
      </c>
      <c r="C26" s="6">
        <v>89</v>
      </c>
      <c r="D26" s="2">
        <v>24.777999999999999</v>
      </c>
      <c r="E26" s="2">
        <v>19.893000000000001</v>
      </c>
      <c r="F26" s="2">
        <v>24.548999999999999</v>
      </c>
      <c r="G26" s="2">
        <v>15.749000000000001</v>
      </c>
      <c r="H26" s="2">
        <v>21.358000000000001</v>
      </c>
      <c r="I26" s="2">
        <v>17.702000000000002</v>
      </c>
      <c r="J26" s="2">
        <v>21.196000000000002</v>
      </c>
      <c r="K26" s="2">
        <v>21.065000000000001</v>
      </c>
      <c r="L26" s="2">
        <v>23.035</v>
      </c>
      <c r="M26" s="2">
        <v>22.248000000000001</v>
      </c>
      <c r="N26" s="5">
        <f t="shared" si="0"/>
        <v>21.157299999999999</v>
      </c>
      <c r="O26" s="5">
        <f t="shared" si="1"/>
        <v>2.6863737658784719</v>
      </c>
    </row>
    <row r="27" spans="1:15" ht="15.6" x14ac:dyDescent="0.3">
      <c r="A27" s="2"/>
      <c r="B27" s="2">
        <v>600</v>
      </c>
      <c r="C27" s="6">
        <v>100</v>
      </c>
      <c r="D27" s="2">
        <v>19.829000000000001</v>
      </c>
      <c r="E27" s="2">
        <v>21.094999999999999</v>
      </c>
      <c r="F27" s="2">
        <v>18.143000000000001</v>
      </c>
      <c r="G27" s="2">
        <v>21.244</v>
      </c>
      <c r="H27" s="2">
        <v>22.861999999999998</v>
      </c>
      <c r="I27" s="2">
        <v>20.533000000000001</v>
      </c>
      <c r="J27" s="2">
        <v>18.815999999999999</v>
      </c>
      <c r="K27" s="2">
        <v>20.853000000000002</v>
      </c>
      <c r="L27" s="2">
        <v>18.007000000000001</v>
      </c>
      <c r="M27" s="2">
        <v>19.928999999999998</v>
      </c>
      <c r="N27" s="5">
        <f t="shared" si="0"/>
        <v>20.1311</v>
      </c>
      <c r="O27" s="5">
        <f t="shared" si="1"/>
        <v>1.4364562958892966</v>
      </c>
    </row>
    <row r="28" spans="1:15" ht="15.6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8"/>
      <c r="O28" s="8"/>
    </row>
    <row r="29" spans="1:15" ht="15.6" x14ac:dyDescent="0.3">
      <c r="A29" s="7">
        <v>268</v>
      </c>
      <c r="B29" s="2">
        <v>0</v>
      </c>
      <c r="C29" s="6">
        <v>0</v>
      </c>
      <c r="D29" s="2">
        <v>62.673999999999999</v>
      </c>
      <c r="E29" s="2">
        <v>62.621000000000002</v>
      </c>
      <c r="F29" s="2">
        <v>65.667000000000002</v>
      </c>
      <c r="G29" s="2">
        <v>63.402000000000001</v>
      </c>
      <c r="H29" s="2">
        <v>64.131</v>
      </c>
      <c r="I29" s="2">
        <v>64.478999999999999</v>
      </c>
      <c r="J29" s="2">
        <v>64.22</v>
      </c>
      <c r="K29" s="2">
        <v>64.233999999999995</v>
      </c>
      <c r="L29" s="2">
        <v>64.268000000000001</v>
      </c>
      <c r="M29" s="2">
        <v>67.873999999999995</v>
      </c>
      <c r="N29" s="5">
        <f t="shared" si="0"/>
        <v>64.356999999999999</v>
      </c>
      <c r="O29" s="5">
        <f t="shared" si="1"/>
        <v>1.4474590840503909</v>
      </c>
    </row>
    <row r="30" spans="1:15" ht="15.6" x14ac:dyDescent="0.3">
      <c r="A30" s="2"/>
      <c r="B30" s="2">
        <v>48</v>
      </c>
      <c r="C30" s="6">
        <v>8</v>
      </c>
      <c r="D30" s="2">
        <v>47.805999999999997</v>
      </c>
      <c r="E30" s="2">
        <v>49.476999999999997</v>
      </c>
      <c r="F30" s="2">
        <v>47.192</v>
      </c>
      <c r="G30" s="2">
        <v>49.033999999999999</v>
      </c>
      <c r="H30" s="2">
        <v>47.72</v>
      </c>
      <c r="I30" s="2">
        <v>46.325000000000003</v>
      </c>
      <c r="J30" s="2">
        <v>49.81</v>
      </c>
      <c r="K30" s="2">
        <v>45.177999999999997</v>
      </c>
      <c r="L30" s="2">
        <v>49.389000000000003</v>
      </c>
      <c r="M30" s="2">
        <v>49.661999999999999</v>
      </c>
      <c r="N30" s="5">
        <f t="shared" si="0"/>
        <v>48.159299999999995</v>
      </c>
      <c r="O30" s="5">
        <f t="shared" si="1"/>
        <v>1.5000931337753669</v>
      </c>
    </row>
    <row r="31" spans="1:15" ht="15.6" x14ac:dyDescent="0.3">
      <c r="A31" s="2"/>
      <c r="B31" s="2">
        <v>120</v>
      </c>
      <c r="C31" s="6">
        <v>20</v>
      </c>
      <c r="D31" s="2">
        <v>31.741</v>
      </c>
      <c r="E31" s="2">
        <v>28.943000000000001</v>
      </c>
      <c r="F31" s="2">
        <v>24.959</v>
      </c>
      <c r="G31" s="2">
        <v>27.532</v>
      </c>
      <c r="H31" s="2">
        <v>27.64</v>
      </c>
      <c r="I31" s="2">
        <v>36.343000000000004</v>
      </c>
      <c r="J31" s="2">
        <v>25.542999999999999</v>
      </c>
      <c r="K31" s="2">
        <v>30.716000000000001</v>
      </c>
      <c r="L31" s="2">
        <v>32.784999999999997</v>
      </c>
      <c r="M31" s="2">
        <v>35.67</v>
      </c>
      <c r="N31" s="5">
        <f t="shared" si="0"/>
        <v>30.187200000000001</v>
      </c>
      <c r="O31" s="5">
        <f t="shared" si="1"/>
        <v>3.7601393006110766</v>
      </c>
    </row>
    <row r="32" spans="1:15" ht="15.6" x14ac:dyDescent="0.3">
      <c r="A32" s="2"/>
      <c r="B32" s="2">
        <v>180</v>
      </c>
      <c r="C32" s="6">
        <v>30</v>
      </c>
      <c r="D32" s="2">
        <v>33.622</v>
      </c>
      <c r="E32" s="2">
        <v>22.009</v>
      </c>
      <c r="F32" s="2">
        <v>35.603999999999999</v>
      </c>
      <c r="G32" s="2">
        <v>26.972999999999999</v>
      </c>
      <c r="H32" s="2">
        <v>20.419</v>
      </c>
      <c r="I32" s="2">
        <v>26.146000000000001</v>
      </c>
      <c r="J32" s="2">
        <v>27.14</v>
      </c>
      <c r="K32" s="2">
        <v>32.432000000000002</v>
      </c>
      <c r="L32" s="2">
        <v>21.260999999999999</v>
      </c>
      <c r="M32" s="2">
        <v>22.106999999999999</v>
      </c>
      <c r="N32" s="5">
        <f t="shared" si="0"/>
        <v>26.771300000000004</v>
      </c>
      <c r="O32" s="5">
        <f t="shared" si="1"/>
        <v>5.2221656819752251</v>
      </c>
    </row>
    <row r="33" spans="1:15" ht="15.6" x14ac:dyDescent="0.3">
      <c r="A33" s="2"/>
      <c r="B33" s="2">
        <v>240</v>
      </c>
      <c r="C33" s="6">
        <v>40</v>
      </c>
      <c r="D33" s="2">
        <v>22.198</v>
      </c>
      <c r="E33" s="2">
        <v>32.341999999999999</v>
      </c>
      <c r="F33" s="2">
        <v>21.603999999999999</v>
      </c>
      <c r="G33" s="2">
        <v>19.024000000000001</v>
      </c>
      <c r="H33" s="2">
        <v>30.07</v>
      </c>
      <c r="I33" s="2">
        <v>23.890999999999998</v>
      </c>
      <c r="J33" s="2">
        <v>28.215</v>
      </c>
      <c r="K33" s="2">
        <v>23.315000000000001</v>
      </c>
      <c r="L33" s="2">
        <v>31.579000000000001</v>
      </c>
      <c r="M33" s="2">
        <v>24.931000000000001</v>
      </c>
      <c r="N33" s="5">
        <f t="shared" si="0"/>
        <v>25.716899999999999</v>
      </c>
      <c r="O33" s="5">
        <f t="shared" si="1"/>
        <v>4.3273587429285358</v>
      </c>
    </row>
    <row r="34" spans="1:15" ht="15.6" x14ac:dyDescent="0.3">
      <c r="A34" s="2"/>
      <c r="B34" s="2">
        <v>300</v>
      </c>
      <c r="C34" s="6">
        <v>50</v>
      </c>
      <c r="D34" s="2">
        <v>16.131</v>
      </c>
      <c r="E34" s="2">
        <v>21.379000000000001</v>
      </c>
      <c r="F34" s="2">
        <v>25.332999999999998</v>
      </c>
      <c r="G34" s="2">
        <v>21.994</v>
      </c>
      <c r="H34" s="2">
        <v>20.29</v>
      </c>
      <c r="I34" s="2">
        <v>20.518999999999998</v>
      </c>
      <c r="J34" s="2">
        <v>21.268000000000001</v>
      </c>
      <c r="K34" s="2">
        <v>22.227</v>
      </c>
      <c r="L34" s="2">
        <v>27.823</v>
      </c>
      <c r="M34" s="2">
        <v>28.713999999999999</v>
      </c>
      <c r="N34" s="5">
        <f t="shared" si="0"/>
        <v>22.567800000000002</v>
      </c>
      <c r="O34" s="5">
        <f t="shared" si="1"/>
        <v>3.5693934722862624</v>
      </c>
    </row>
    <row r="35" spans="1:15" ht="15.6" x14ac:dyDescent="0.3">
      <c r="A35" s="2"/>
      <c r="B35" s="2">
        <v>360</v>
      </c>
      <c r="C35" s="6">
        <v>60</v>
      </c>
      <c r="D35" s="2">
        <v>23.545000000000002</v>
      </c>
      <c r="E35" s="2">
        <v>22.376999999999999</v>
      </c>
      <c r="F35" s="2">
        <v>19.573</v>
      </c>
      <c r="G35" s="2">
        <v>16.056999999999999</v>
      </c>
      <c r="H35" s="2">
        <v>20.052</v>
      </c>
      <c r="I35" s="2">
        <v>18.245000000000001</v>
      </c>
      <c r="J35" s="2">
        <v>16.042000000000002</v>
      </c>
      <c r="K35" s="2">
        <v>13.875999999999999</v>
      </c>
      <c r="L35" s="2">
        <v>19.097000000000001</v>
      </c>
      <c r="M35" s="2">
        <v>18.702000000000002</v>
      </c>
      <c r="N35" s="5">
        <f t="shared" si="0"/>
        <v>18.756600000000002</v>
      </c>
      <c r="O35" s="5">
        <f t="shared" si="1"/>
        <v>2.7791793464977941</v>
      </c>
    </row>
    <row r="36" spans="1:15" ht="15.6" x14ac:dyDescent="0.3">
      <c r="A36" s="2"/>
      <c r="B36" s="2">
        <v>426</v>
      </c>
      <c r="C36" s="6">
        <v>71</v>
      </c>
      <c r="D36" s="2">
        <v>25.407</v>
      </c>
      <c r="E36" s="2">
        <v>18.038</v>
      </c>
      <c r="F36" s="2">
        <v>14.042</v>
      </c>
      <c r="G36" s="2">
        <v>20.474</v>
      </c>
      <c r="H36" s="2">
        <v>21.007999999999999</v>
      </c>
      <c r="I36" s="2">
        <v>15.010999999999999</v>
      </c>
      <c r="J36" s="2">
        <v>20.067</v>
      </c>
      <c r="K36" s="2">
        <v>21.172999999999998</v>
      </c>
      <c r="L36" s="2">
        <v>20.013999999999999</v>
      </c>
      <c r="M36" s="2">
        <v>24.215</v>
      </c>
      <c r="N36" s="5">
        <f t="shared" si="0"/>
        <v>19.944900000000001</v>
      </c>
      <c r="O36" s="5">
        <f t="shared" si="1"/>
        <v>3.3738730992732862</v>
      </c>
    </row>
    <row r="37" spans="1:15" ht="15.6" x14ac:dyDescent="0.3">
      <c r="A37" s="2"/>
      <c r="B37" s="2">
        <v>480</v>
      </c>
      <c r="C37" s="6">
        <v>80</v>
      </c>
      <c r="D37" s="2">
        <v>20.59</v>
      </c>
      <c r="E37" s="2">
        <v>17.423999999999999</v>
      </c>
      <c r="F37" s="2">
        <v>23.033000000000001</v>
      </c>
      <c r="G37" s="2">
        <v>21.007999999999999</v>
      </c>
      <c r="H37" s="2">
        <v>22.866</v>
      </c>
      <c r="I37" s="2">
        <v>20.186</v>
      </c>
      <c r="J37" s="2">
        <v>15.74</v>
      </c>
      <c r="K37" s="2">
        <v>19.388000000000002</v>
      </c>
      <c r="L37" s="2">
        <v>17.131</v>
      </c>
      <c r="M37" s="2">
        <v>14.977</v>
      </c>
      <c r="N37" s="5">
        <f t="shared" si="0"/>
        <v>19.234300000000001</v>
      </c>
      <c r="O37" s="5">
        <f t="shared" si="1"/>
        <v>2.6752280295331761</v>
      </c>
    </row>
    <row r="38" spans="1:15" ht="15.6" x14ac:dyDescent="0.3">
      <c r="A38" s="2"/>
      <c r="B38" s="2">
        <v>534</v>
      </c>
      <c r="C38" s="6">
        <v>89</v>
      </c>
      <c r="D38" s="2">
        <v>20.091999999999999</v>
      </c>
      <c r="E38" s="2">
        <v>20.234000000000002</v>
      </c>
      <c r="F38" s="2">
        <v>16.867000000000001</v>
      </c>
      <c r="G38" s="2">
        <v>21.756</v>
      </c>
      <c r="H38" s="2">
        <v>20.722000000000001</v>
      </c>
      <c r="I38" s="2">
        <v>20.302</v>
      </c>
      <c r="J38" s="2">
        <v>21.611999999999998</v>
      </c>
      <c r="K38" s="2">
        <v>24.946999999999999</v>
      </c>
      <c r="L38" s="2">
        <v>19.859000000000002</v>
      </c>
      <c r="M38" s="2">
        <v>20.617000000000001</v>
      </c>
      <c r="N38" s="5">
        <f t="shared" si="0"/>
        <v>20.700799999999997</v>
      </c>
      <c r="O38" s="5">
        <f t="shared" si="1"/>
        <v>1.9009379158720567</v>
      </c>
    </row>
    <row r="39" spans="1:15" ht="15.6" x14ac:dyDescent="0.3">
      <c r="A39" s="2"/>
      <c r="B39" s="2">
        <v>600</v>
      </c>
      <c r="C39" s="6">
        <v>100</v>
      </c>
      <c r="D39" s="2">
        <v>19.353999999999999</v>
      </c>
      <c r="E39" s="2">
        <v>19.504999999999999</v>
      </c>
      <c r="F39" s="2">
        <v>18.798999999999999</v>
      </c>
      <c r="G39" s="2">
        <v>17.45</v>
      </c>
      <c r="H39" s="2">
        <v>17.876000000000001</v>
      </c>
      <c r="I39" s="2">
        <v>19.768000000000001</v>
      </c>
      <c r="J39" s="2">
        <v>18.251000000000001</v>
      </c>
      <c r="K39" s="2">
        <v>15.206</v>
      </c>
      <c r="L39" s="2">
        <v>18.34</v>
      </c>
      <c r="M39" s="2">
        <v>21.094999999999999</v>
      </c>
      <c r="N39" s="5">
        <f t="shared" si="0"/>
        <v>18.564399999999999</v>
      </c>
      <c r="O39" s="5">
        <f t="shared" si="1"/>
        <v>1.5019663911020111</v>
      </c>
    </row>
    <row r="40" spans="1:15" ht="15.6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8"/>
      <c r="O40" s="8"/>
    </row>
    <row r="41" spans="1:15" ht="15.6" x14ac:dyDescent="0.3">
      <c r="A41" s="7">
        <v>273</v>
      </c>
      <c r="B41" s="2">
        <v>0</v>
      </c>
      <c r="C41" s="6">
        <v>0</v>
      </c>
      <c r="D41" s="2">
        <v>62.524999999999999</v>
      </c>
      <c r="E41" s="2">
        <v>63.518999999999998</v>
      </c>
      <c r="F41" s="2">
        <v>64.716999999999999</v>
      </c>
      <c r="G41" s="2">
        <v>66.573999999999998</v>
      </c>
      <c r="H41" s="2">
        <v>60.259</v>
      </c>
      <c r="I41" s="2">
        <v>62.561</v>
      </c>
      <c r="J41" s="2">
        <v>64.923000000000002</v>
      </c>
      <c r="K41" s="2">
        <v>63.343000000000004</v>
      </c>
      <c r="L41" s="2">
        <v>63.908000000000001</v>
      </c>
      <c r="M41" s="2">
        <v>64.186999999999998</v>
      </c>
      <c r="N41" s="5">
        <f t="shared" si="0"/>
        <v>63.651599999999995</v>
      </c>
      <c r="O41" s="5">
        <f t="shared" si="1"/>
        <v>1.6039182772198834</v>
      </c>
    </row>
    <row r="42" spans="1:15" ht="15.6" x14ac:dyDescent="0.3">
      <c r="A42" s="2"/>
      <c r="B42" s="2">
        <v>48</v>
      </c>
      <c r="C42" s="6">
        <v>8</v>
      </c>
      <c r="D42" s="2">
        <v>46.61</v>
      </c>
      <c r="E42" s="2">
        <v>47.863999999999997</v>
      </c>
      <c r="F42" s="2">
        <v>49.61</v>
      </c>
      <c r="G42" s="2">
        <v>45.152999999999999</v>
      </c>
      <c r="H42" s="2">
        <v>47.923999999999999</v>
      </c>
      <c r="I42" s="2">
        <v>46.485999999999997</v>
      </c>
      <c r="J42" s="2">
        <v>48.67</v>
      </c>
      <c r="K42" s="2">
        <v>48.99</v>
      </c>
      <c r="L42" s="2">
        <v>48.475999999999999</v>
      </c>
      <c r="M42" s="2">
        <v>43.941000000000003</v>
      </c>
      <c r="N42" s="5">
        <f t="shared" si="0"/>
        <v>47.372400000000006</v>
      </c>
      <c r="O42" s="5">
        <f t="shared" si="1"/>
        <v>1.7069949150480794</v>
      </c>
    </row>
    <row r="43" spans="1:15" ht="15.6" x14ac:dyDescent="0.3">
      <c r="A43" s="2"/>
      <c r="B43" s="2">
        <v>120</v>
      </c>
      <c r="C43" s="6">
        <v>20</v>
      </c>
      <c r="D43" s="2">
        <v>23.442</v>
      </c>
      <c r="E43" s="2">
        <v>24.367000000000001</v>
      </c>
      <c r="F43" s="2">
        <v>24.866</v>
      </c>
      <c r="G43" s="2">
        <v>25.984000000000002</v>
      </c>
      <c r="H43" s="2">
        <v>31.706</v>
      </c>
      <c r="I43" s="2">
        <v>34.368000000000002</v>
      </c>
      <c r="J43" s="2">
        <v>27.355</v>
      </c>
      <c r="K43" s="2">
        <v>30.289000000000001</v>
      </c>
      <c r="L43" s="2">
        <v>26.614999999999998</v>
      </c>
      <c r="M43" s="2">
        <v>24.276</v>
      </c>
      <c r="N43" s="5">
        <f t="shared" si="0"/>
        <v>27.326799999999999</v>
      </c>
      <c r="O43" s="5">
        <f t="shared" si="1"/>
        <v>3.450450544494168</v>
      </c>
    </row>
    <row r="44" spans="1:15" ht="15.6" x14ac:dyDescent="0.3">
      <c r="A44" s="2"/>
      <c r="B44" s="2">
        <v>180</v>
      </c>
      <c r="C44" s="6">
        <v>30</v>
      </c>
      <c r="D44" s="2">
        <v>25.128</v>
      </c>
      <c r="E44" s="2">
        <v>20.94</v>
      </c>
      <c r="F44" s="2">
        <v>24.25</v>
      </c>
      <c r="G44" s="2">
        <v>20.645</v>
      </c>
      <c r="H44" s="2">
        <v>31.29</v>
      </c>
      <c r="I44" s="2">
        <v>25.196000000000002</v>
      </c>
      <c r="J44" s="2">
        <v>18.184999999999999</v>
      </c>
      <c r="K44" s="2">
        <v>21.792000000000002</v>
      </c>
      <c r="L44" s="2">
        <v>24.876999999999999</v>
      </c>
      <c r="M44" s="2">
        <v>27.315999999999999</v>
      </c>
      <c r="N44" s="5">
        <f t="shared" si="0"/>
        <v>23.9619</v>
      </c>
      <c r="O44" s="5">
        <f t="shared" si="1"/>
        <v>3.5632707292598504</v>
      </c>
    </row>
    <row r="45" spans="1:15" ht="15.6" x14ac:dyDescent="0.3">
      <c r="A45" s="2"/>
      <c r="B45" s="2">
        <v>240</v>
      </c>
      <c r="C45" s="6">
        <v>40</v>
      </c>
      <c r="D45" s="2">
        <v>23.538</v>
      </c>
      <c r="E45" s="2">
        <v>21.021999999999998</v>
      </c>
      <c r="F45" s="2">
        <v>16.315999999999999</v>
      </c>
      <c r="G45" s="2">
        <v>24.516999999999999</v>
      </c>
      <c r="H45" s="2">
        <v>18.702000000000002</v>
      </c>
      <c r="I45" s="2">
        <v>24.827000000000002</v>
      </c>
      <c r="J45" s="2">
        <v>26.411999999999999</v>
      </c>
      <c r="K45" s="2">
        <v>27.35</v>
      </c>
      <c r="L45" s="2">
        <v>24.361999999999998</v>
      </c>
      <c r="M45" s="2">
        <v>23.173999999999999</v>
      </c>
      <c r="N45" s="5">
        <f t="shared" si="0"/>
        <v>23.021999999999998</v>
      </c>
      <c r="O45" s="5">
        <f t="shared" si="1"/>
        <v>3.2470683700840066</v>
      </c>
    </row>
    <row r="46" spans="1:15" ht="15.6" x14ac:dyDescent="0.3">
      <c r="A46" s="2"/>
      <c r="B46" s="2">
        <v>300</v>
      </c>
      <c r="C46" s="6">
        <v>50</v>
      </c>
      <c r="D46" s="2">
        <v>17.757000000000001</v>
      </c>
      <c r="E46" s="2">
        <v>17.239999999999998</v>
      </c>
      <c r="F46" s="2">
        <v>16.821999999999999</v>
      </c>
      <c r="G46" s="2">
        <v>27.111000000000001</v>
      </c>
      <c r="H46" s="2">
        <v>19.303000000000001</v>
      </c>
      <c r="I46" s="2">
        <v>14.837999999999999</v>
      </c>
      <c r="J46" s="2">
        <v>26.024000000000001</v>
      </c>
      <c r="K46" s="2">
        <v>23.012</v>
      </c>
      <c r="L46" s="2">
        <v>24.094000000000001</v>
      </c>
      <c r="M46" s="2">
        <v>25.18</v>
      </c>
      <c r="N46" s="5">
        <f t="shared" si="0"/>
        <v>21.138100000000001</v>
      </c>
      <c r="O46" s="5">
        <f t="shared" si="1"/>
        <v>4.2005707576471059</v>
      </c>
    </row>
    <row r="47" spans="1:15" ht="15.6" x14ac:dyDescent="0.3">
      <c r="A47" s="2"/>
      <c r="B47" s="2">
        <v>360</v>
      </c>
      <c r="C47" s="6">
        <v>60</v>
      </c>
      <c r="D47" s="2">
        <v>19.873000000000001</v>
      </c>
      <c r="E47" s="2">
        <v>20.643999999999998</v>
      </c>
      <c r="F47" s="2">
        <v>18.864000000000001</v>
      </c>
      <c r="G47" s="2">
        <v>24.405000000000001</v>
      </c>
      <c r="H47" s="2">
        <v>19.227</v>
      </c>
      <c r="I47" s="2">
        <v>24.832000000000001</v>
      </c>
      <c r="J47" s="2">
        <v>22.375</v>
      </c>
      <c r="K47" s="2">
        <v>22.321000000000002</v>
      </c>
      <c r="L47" s="2">
        <v>18.713999999999999</v>
      </c>
      <c r="M47" s="2">
        <v>18.356000000000002</v>
      </c>
      <c r="N47" s="5">
        <f t="shared" si="0"/>
        <v>20.961099999999998</v>
      </c>
      <c r="O47" s="5">
        <f t="shared" si="1"/>
        <v>2.2631439393021604</v>
      </c>
    </row>
    <row r="48" spans="1:15" ht="15.6" x14ac:dyDescent="0.3">
      <c r="A48" s="2"/>
      <c r="B48" s="2">
        <v>426</v>
      </c>
      <c r="C48" s="6">
        <v>71</v>
      </c>
      <c r="D48" s="2">
        <v>22.86</v>
      </c>
      <c r="E48" s="2">
        <v>24.192</v>
      </c>
      <c r="F48" s="2">
        <v>15.207000000000001</v>
      </c>
      <c r="G48" s="2">
        <v>19.815999999999999</v>
      </c>
      <c r="H48" s="2">
        <v>22.818000000000001</v>
      </c>
      <c r="I48" s="2">
        <v>20.809000000000001</v>
      </c>
      <c r="J48" s="2">
        <v>18.943000000000001</v>
      </c>
      <c r="K48" s="2">
        <v>19.745000000000001</v>
      </c>
      <c r="L48" s="2">
        <v>19.106000000000002</v>
      </c>
      <c r="M48" s="2">
        <v>17.097999999999999</v>
      </c>
      <c r="N48" s="5">
        <f t="shared" si="0"/>
        <v>20.0594</v>
      </c>
      <c r="O48" s="5">
        <f t="shared" si="1"/>
        <v>2.6023567088314583</v>
      </c>
    </row>
    <row r="49" spans="1:15" ht="15.6" x14ac:dyDescent="0.3">
      <c r="A49" s="2"/>
      <c r="B49" s="2">
        <v>480</v>
      </c>
      <c r="C49" s="6">
        <v>80</v>
      </c>
      <c r="D49" s="2">
        <v>17.7</v>
      </c>
      <c r="E49" s="2">
        <v>19.504999999999999</v>
      </c>
      <c r="F49" s="2">
        <v>19.065000000000001</v>
      </c>
      <c r="G49" s="2">
        <v>18.231000000000002</v>
      </c>
      <c r="H49" s="2">
        <v>24.684999999999999</v>
      </c>
      <c r="I49" s="2">
        <v>18.395</v>
      </c>
      <c r="J49" s="2">
        <v>20.396999999999998</v>
      </c>
      <c r="K49" s="2">
        <v>22.21</v>
      </c>
      <c r="L49" s="2">
        <v>17.245999999999999</v>
      </c>
      <c r="M49" s="2">
        <v>21.177</v>
      </c>
      <c r="N49" s="5">
        <f t="shared" si="0"/>
        <v>19.8611</v>
      </c>
      <c r="O49" s="5">
        <f t="shared" si="1"/>
        <v>2.1882066378658056</v>
      </c>
    </row>
    <row r="50" spans="1:15" ht="15.6" x14ac:dyDescent="0.3">
      <c r="A50" s="2"/>
      <c r="B50" s="2">
        <v>534</v>
      </c>
      <c r="C50" s="6">
        <v>89</v>
      </c>
      <c r="D50" s="2">
        <v>20.835000000000001</v>
      </c>
      <c r="E50" s="2">
        <v>21.96</v>
      </c>
      <c r="F50" s="2">
        <v>20.515000000000001</v>
      </c>
      <c r="G50" s="2">
        <v>19.001999999999999</v>
      </c>
      <c r="H50" s="2">
        <v>20.533999999999999</v>
      </c>
      <c r="I50" s="2">
        <v>18.032</v>
      </c>
      <c r="J50" s="2">
        <v>14.396000000000001</v>
      </c>
      <c r="K50" s="2">
        <v>15.45</v>
      </c>
      <c r="L50" s="2">
        <v>19.335000000000001</v>
      </c>
      <c r="M50" s="2">
        <v>16.969000000000001</v>
      </c>
      <c r="N50" s="5">
        <f t="shared" si="0"/>
        <v>18.7028</v>
      </c>
      <c r="O50" s="5">
        <f t="shared" si="1"/>
        <v>2.3423803619395325</v>
      </c>
    </row>
    <row r="51" spans="1:15" ht="15.6" x14ac:dyDescent="0.3">
      <c r="A51" s="2"/>
      <c r="B51" s="2">
        <v>600</v>
      </c>
      <c r="C51" s="6">
        <v>100</v>
      </c>
      <c r="D51" s="2">
        <v>18.245999999999999</v>
      </c>
      <c r="E51" s="2">
        <v>15.276999999999999</v>
      </c>
      <c r="F51" s="2">
        <v>16.198</v>
      </c>
      <c r="G51" s="2">
        <v>19.306999999999999</v>
      </c>
      <c r="H51" s="2">
        <v>18.693000000000001</v>
      </c>
      <c r="I51" s="2">
        <v>18.202000000000002</v>
      </c>
      <c r="J51" s="2">
        <v>16.815999999999999</v>
      </c>
      <c r="K51" s="2">
        <v>16</v>
      </c>
      <c r="L51" s="2">
        <v>16.616</v>
      </c>
      <c r="M51" s="2">
        <v>16.053000000000001</v>
      </c>
      <c r="N51" s="5">
        <f t="shared" si="0"/>
        <v>17.140799999999995</v>
      </c>
      <c r="O51" s="5">
        <f t="shared" si="1"/>
        <v>1.291418816650896</v>
      </c>
    </row>
    <row r="52" spans="1:15" ht="15.6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8"/>
      <c r="O52" s="8"/>
    </row>
    <row r="53" spans="1:15" ht="15.6" x14ac:dyDescent="0.3">
      <c r="A53" s="7">
        <v>283</v>
      </c>
      <c r="B53" s="2">
        <v>0</v>
      </c>
      <c r="C53" s="6">
        <v>0</v>
      </c>
      <c r="D53" s="2">
        <v>61.683</v>
      </c>
      <c r="E53" s="2">
        <v>63.332999999999998</v>
      </c>
      <c r="F53" s="2">
        <v>61.298000000000002</v>
      </c>
      <c r="G53" s="2">
        <v>64.882999999999996</v>
      </c>
      <c r="H53" s="2">
        <v>62.563000000000002</v>
      </c>
      <c r="I53" s="2">
        <v>62.165999999999997</v>
      </c>
      <c r="J53" s="2">
        <v>59.648000000000003</v>
      </c>
      <c r="K53" s="2">
        <v>64.099000000000004</v>
      </c>
      <c r="L53" s="2">
        <v>61.262999999999998</v>
      </c>
      <c r="M53" s="2">
        <v>57.962000000000003</v>
      </c>
      <c r="N53" s="5">
        <f t="shared" si="0"/>
        <v>61.889800000000001</v>
      </c>
      <c r="O53" s="5">
        <f t="shared" si="1"/>
        <v>1.941424054656786</v>
      </c>
    </row>
    <row r="54" spans="1:15" ht="15.6" x14ac:dyDescent="0.3">
      <c r="A54" s="2"/>
      <c r="B54" s="2">
        <v>48</v>
      </c>
      <c r="C54" s="6">
        <v>8</v>
      </c>
      <c r="D54" s="2">
        <v>46.807000000000002</v>
      </c>
      <c r="E54" s="2">
        <v>51.085999999999999</v>
      </c>
      <c r="F54" s="2">
        <v>47.646999999999998</v>
      </c>
      <c r="G54" s="2">
        <v>46.465000000000003</v>
      </c>
      <c r="H54" s="2">
        <v>43.710999999999999</v>
      </c>
      <c r="I54" s="2">
        <v>48.621000000000002</v>
      </c>
      <c r="J54" s="2">
        <v>49.313000000000002</v>
      </c>
      <c r="K54" s="2">
        <v>47.960999999999999</v>
      </c>
      <c r="L54" s="2">
        <v>46.231999999999999</v>
      </c>
      <c r="M54" s="2">
        <v>48.902999999999999</v>
      </c>
      <c r="N54" s="5">
        <f t="shared" si="0"/>
        <v>47.674599999999998</v>
      </c>
      <c r="O54" s="5">
        <f t="shared" si="1"/>
        <v>1.9187629452332042</v>
      </c>
    </row>
    <row r="55" spans="1:15" ht="15.6" x14ac:dyDescent="0.3">
      <c r="A55" s="2"/>
      <c r="B55" s="2">
        <v>120</v>
      </c>
      <c r="C55" s="6">
        <v>20</v>
      </c>
      <c r="D55" s="2">
        <v>28.417999999999999</v>
      </c>
      <c r="E55" s="2">
        <v>25.657</v>
      </c>
      <c r="F55" s="2">
        <v>25.85</v>
      </c>
      <c r="G55" s="2">
        <v>27.940999999999999</v>
      </c>
      <c r="H55" s="2">
        <v>27.928999999999998</v>
      </c>
      <c r="I55" s="2">
        <v>31.603999999999999</v>
      </c>
      <c r="J55" s="2">
        <v>25.428000000000001</v>
      </c>
      <c r="K55" s="2">
        <v>28.802</v>
      </c>
      <c r="L55" s="2">
        <v>28.542999999999999</v>
      </c>
      <c r="M55" s="2">
        <v>28.975999999999999</v>
      </c>
      <c r="N55" s="5">
        <f t="shared" si="0"/>
        <v>27.914800000000003</v>
      </c>
      <c r="O55" s="5">
        <f t="shared" si="1"/>
        <v>1.7809388984465464</v>
      </c>
    </row>
    <row r="56" spans="1:15" ht="15.6" x14ac:dyDescent="0.3">
      <c r="A56" s="2"/>
      <c r="B56" s="2">
        <v>180</v>
      </c>
      <c r="C56" s="6">
        <v>30</v>
      </c>
      <c r="D56" s="2">
        <v>26.635000000000002</v>
      </c>
      <c r="E56" s="2">
        <v>24.242999999999999</v>
      </c>
      <c r="F56" s="2">
        <v>25.71</v>
      </c>
      <c r="G56" s="2">
        <v>22.55</v>
      </c>
      <c r="H56" s="2">
        <v>23.486000000000001</v>
      </c>
      <c r="I56" s="2">
        <v>30.094999999999999</v>
      </c>
      <c r="J56" s="2">
        <v>19.981000000000002</v>
      </c>
      <c r="K56" s="2">
        <v>23.050999999999998</v>
      </c>
      <c r="L56" s="2">
        <v>23.398</v>
      </c>
      <c r="M56" s="2">
        <v>18.03</v>
      </c>
      <c r="N56" s="5">
        <f t="shared" si="0"/>
        <v>23.717899999999997</v>
      </c>
      <c r="O56" s="5">
        <f t="shared" si="1"/>
        <v>3.1890838323882376</v>
      </c>
    </row>
    <row r="57" spans="1:15" ht="15.6" x14ac:dyDescent="0.3">
      <c r="A57" s="2"/>
      <c r="B57" s="2">
        <v>240</v>
      </c>
      <c r="C57" s="6">
        <v>40</v>
      </c>
      <c r="D57" s="2">
        <v>18.361999999999998</v>
      </c>
      <c r="E57" s="2">
        <v>15.085000000000001</v>
      </c>
      <c r="F57" s="2">
        <v>18.138000000000002</v>
      </c>
      <c r="G57" s="2">
        <v>25.388000000000002</v>
      </c>
      <c r="H57" s="2">
        <v>18.884</v>
      </c>
      <c r="I57" s="2">
        <v>27.791</v>
      </c>
      <c r="J57" s="2">
        <v>20.126000000000001</v>
      </c>
      <c r="K57" s="2">
        <v>23.151</v>
      </c>
      <c r="L57" s="2">
        <v>22.411999999999999</v>
      </c>
      <c r="M57" s="2">
        <v>27.170999999999999</v>
      </c>
      <c r="N57" s="5">
        <f t="shared" si="0"/>
        <v>21.6508</v>
      </c>
      <c r="O57" s="5">
        <f t="shared" si="1"/>
        <v>4.0151867901755107</v>
      </c>
    </row>
    <row r="58" spans="1:15" ht="15.6" x14ac:dyDescent="0.3">
      <c r="A58" s="2"/>
      <c r="B58" s="2">
        <v>300</v>
      </c>
      <c r="C58" s="6">
        <v>50</v>
      </c>
      <c r="D58" s="2">
        <v>19.501999999999999</v>
      </c>
      <c r="E58" s="2">
        <v>23.297999999999998</v>
      </c>
      <c r="F58" s="2">
        <v>23.765000000000001</v>
      </c>
      <c r="G58" s="2">
        <v>26.158000000000001</v>
      </c>
      <c r="H58" s="2">
        <v>16.850000000000001</v>
      </c>
      <c r="I58" s="2">
        <v>20.091000000000001</v>
      </c>
      <c r="J58" s="2">
        <v>24.286000000000001</v>
      </c>
      <c r="K58" s="2">
        <v>25.652000000000001</v>
      </c>
      <c r="L58" s="2">
        <v>21.341000000000001</v>
      </c>
      <c r="M58" s="2">
        <v>17.683</v>
      </c>
      <c r="N58" s="5">
        <f t="shared" si="0"/>
        <v>21.862600000000004</v>
      </c>
      <c r="O58" s="5">
        <f t="shared" si="1"/>
        <v>3.097428940266409</v>
      </c>
    </row>
    <row r="59" spans="1:15" ht="15.6" x14ac:dyDescent="0.3">
      <c r="A59" s="2"/>
      <c r="B59" s="2">
        <v>360</v>
      </c>
      <c r="C59" s="6">
        <v>60</v>
      </c>
      <c r="D59" s="2">
        <v>19.236999999999998</v>
      </c>
      <c r="E59" s="2">
        <v>17.044</v>
      </c>
      <c r="F59" s="2">
        <v>21.963999999999999</v>
      </c>
      <c r="G59" s="2">
        <v>22.795000000000002</v>
      </c>
      <c r="H59" s="2">
        <v>16.702000000000002</v>
      </c>
      <c r="I59" s="2">
        <v>19.536999999999999</v>
      </c>
      <c r="J59" s="2">
        <v>18.309000000000001</v>
      </c>
      <c r="K59" s="2">
        <v>22.184999999999999</v>
      </c>
      <c r="L59" s="2">
        <v>21.565999999999999</v>
      </c>
      <c r="M59" s="2">
        <v>16.643000000000001</v>
      </c>
      <c r="N59" s="5">
        <f t="shared" si="0"/>
        <v>19.598199999999999</v>
      </c>
      <c r="O59" s="5">
        <f t="shared" si="1"/>
        <v>2.2764375150660481</v>
      </c>
    </row>
    <row r="60" spans="1:15" ht="15.6" x14ac:dyDescent="0.3">
      <c r="A60" s="2"/>
      <c r="B60" s="2">
        <v>426</v>
      </c>
      <c r="C60" s="6">
        <v>71</v>
      </c>
      <c r="D60" s="2">
        <v>14.169</v>
      </c>
      <c r="E60" s="2">
        <v>16.251999999999999</v>
      </c>
      <c r="F60" s="2">
        <v>20.652999999999999</v>
      </c>
      <c r="G60" s="2">
        <v>20.094000000000001</v>
      </c>
      <c r="H60" s="2">
        <v>14.250999999999999</v>
      </c>
      <c r="I60" s="2">
        <v>18</v>
      </c>
      <c r="J60" s="2">
        <v>20.425999999999998</v>
      </c>
      <c r="K60" s="2">
        <v>18.585000000000001</v>
      </c>
      <c r="L60" s="2">
        <v>25.550999999999998</v>
      </c>
      <c r="M60" s="2">
        <v>16.808</v>
      </c>
      <c r="N60" s="5">
        <f t="shared" si="0"/>
        <v>18.478899999999999</v>
      </c>
      <c r="O60" s="5">
        <f t="shared" si="1"/>
        <v>3.2493541650611104</v>
      </c>
    </row>
    <row r="61" spans="1:15" ht="15.6" x14ac:dyDescent="0.3">
      <c r="A61" s="2"/>
      <c r="B61" s="2">
        <v>480</v>
      </c>
      <c r="C61" s="6">
        <v>80</v>
      </c>
      <c r="D61" s="2">
        <v>21.991</v>
      </c>
      <c r="E61" s="2">
        <v>17.478999999999999</v>
      </c>
      <c r="F61" s="2">
        <v>17.116</v>
      </c>
      <c r="G61" s="2">
        <v>19.645</v>
      </c>
      <c r="H61" s="2">
        <v>17.677</v>
      </c>
      <c r="I61" s="2">
        <v>22.858000000000001</v>
      </c>
      <c r="J61" s="2">
        <v>20.821000000000002</v>
      </c>
      <c r="K61" s="2">
        <v>19.356000000000002</v>
      </c>
      <c r="L61" s="2">
        <v>18.393000000000001</v>
      </c>
      <c r="M61" s="2">
        <v>20.396999999999998</v>
      </c>
      <c r="N61" s="5">
        <f t="shared" si="0"/>
        <v>19.573299999999996</v>
      </c>
      <c r="O61" s="5">
        <f t="shared" si="1"/>
        <v>1.8529868348156178</v>
      </c>
    </row>
    <row r="62" spans="1:15" ht="15.6" x14ac:dyDescent="0.3">
      <c r="A62" s="2"/>
      <c r="B62" s="2">
        <v>534</v>
      </c>
      <c r="C62" s="6">
        <v>89</v>
      </c>
      <c r="D62" s="2">
        <v>16.428000000000001</v>
      </c>
      <c r="E62" s="2">
        <v>17.73</v>
      </c>
      <c r="F62" s="2">
        <v>20.161000000000001</v>
      </c>
      <c r="G62" s="2">
        <v>15.625</v>
      </c>
      <c r="H62" s="2">
        <v>18.504999999999999</v>
      </c>
      <c r="I62" s="2">
        <v>18.484000000000002</v>
      </c>
      <c r="J62" s="2">
        <v>18.471</v>
      </c>
      <c r="K62" s="2">
        <v>16.763000000000002</v>
      </c>
      <c r="L62" s="2">
        <v>14.166</v>
      </c>
      <c r="M62" s="2">
        <v>19.649999999999999</v>
      </c>
      <c r="N62" s="5">
        <f t="shared" si="0"/>
        <v>17.598300000000002</v>
      </c>
      <c r="O62" s="5">
        <f t="shared" si="1"/>
        <v>1.757963256157534</v>
      </c>
    </row>
    <row r="63" spans="1:15" ht="15.6" x14ac:dyDescent="0.3">
      <c r="A63" s="2"/>
      <c r="B63" s="2">
        <v>600</v>
      </c>
      <c r="C63" s="6">
        <v>100</v>
      </c>
      <c r="D63" s="2">
        <v>17.358000000000001</v>
      </c>
      <c r="E63" s="2">
        <v>16.798999999999999</v>
      </c>
      <c r="F63" s="2">
        <v>17.542999999999999</v>
      </c>
      <c r="G63" s="2">
        <v>18.855</v>
      </c>
      <c r="H63" s="2">
        <v>16.86</v>
      </c>
      <c r="I63" s="2">
        <v>14.337</v>
      </c>
      <c r="J63" s="2">
        <v>17.422000000000001</v>
      </c>
      <c r="K63" s="2">
        <v>16.957000000000001</v>
      </c>
      <c r="L63" s="2">
        <v>14.606999999999999</v>
      </c>
      <c r="M63" s="2">
        <v>16.364999999999998</v>
      </c>
      <c r="N63" s="5">
        <f t="shared" si="0"/>
        <v>16.7103</v>
      </c>
      <c r="O63" s="5">
        <f t="shared" si="1"/>
        <v>1.2839764055464573</v>
      </c>
    </row>
    <row r="64" spans="1:15" ht="15.6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8"/>
      <c r="O64" s="8"/>
    </row>
    <row r="65" spans="1:15" ht="15.6" x14ac:dyDescent="0.3">
      <c r="A65" s="7">
        <v>293</v>
      </c>
      <c r="B65" s="2">
        <v>0</v>
      </c>
      <c r="C65" s="6">
        <v>0</v>
      </c>
      <c r="D65" s="2">
        <v>58.365000000000002</v>
      </c>
      <c r="E65" s="2">
        <v>61.97</v>
      </c>
      <c r="F65" s="2">
        <v>58.904000000000003</v>
      </c>
      <c r="G65" s="2">
        <v>61.408000000000001</v>
      </c>
      <c r="H65" s="2">
        <v>57.634</v>
      </c>
      <c r="I65" s="2">
        <v>60.017000000000003</v>
      </c>
      <c r="J65" s="2">
        <v>60.457999999999998</v>
      </c>
      <c r="K65" s="2">
        <v>60.021999999999998</v>
      </c>
      <c r="L65" s="2">
        <v>58.026000000000003</v>
      </c>
      <c r="M65" s="2">
        <v>60.646999999999998</v>
      </c>
      <c r="N65" s="5">
        <f t="shared" si="0"/>
        <v>59.745100000000001</v>
      </c>
      <c r="O65" s="5">
        <f t="shared" si="1"/>
        <v>1.3860679240210405</v>
      </c>
    </row>
    <row r="66" spans="1:15" ht="15.6" x14ac:dyDescent="0.3">
      <c r="A66" s="2"/>
      <c r="B66" s="2">
        <v>48</v>
      </c>
      <c r="C66" s="6">
        <v>8</v>
      </c>
      <c r="D66" s="2">
        <v>43.100999999999999</v>
      </c>
      <c r="E66" s="2">
        <v>44.244999999999997</v>
      </c>
      <c r="F66" s="2">
        <v>44.481000000000002</v>
      </c>
      <c r="G66" s="2">
        <v>41.277000000000001</v>
      </c>
      <c r="H66" s="2">
        <v>40.225999999999999</v>
      </c>
      <c r="I66" s="2">
        <v>45.643999999999998</v>
      </c>
      <c r="J66" s="2">
        <v>45.692999999999998</v>
      </c>
      <c r="K66" s="2">
        <v>45.530999999999999</v>
      </c>
      <c r="L66" s="2">
        <v>44.595999999999997</v>
      </c>
      <c r="M66" s="2">
        <v>43.328000000000003</v>
      </c>
      <c r="N66" s="5">
        <f t="shared" si="0"/>
        <v>43.812199999999997</v>
      </c>
      <c r="O66" s="5">
        <f t="shared" si="1"/>
        <v>1.7642122774768341</v>
      </c>
    </row>
    <row r="67" spans="1:15" ht="15.6" x14ac:dyDescent="0.3">
      <c r="A67" s="2"/>
      <c r="B67" s="2">
        <v>120</v>
      </c>
      <c r="C67" s="6">
        <v>20</v>
      </c>
      <c r="D67" s="2">
        <v>29.984999999999999</v>
      </c>
      <c r="E67" s="2">
        <v>22.93</v>
      </c>
      <c r="F67" s="2">
        <v>25.459</v>
      </c>
      <c r="G67" s="2">
        <v>30.492999999999999</v>
      </c>
      <c r="H67" s="2">
        <v>28.696000000000002</v>
      </c>
      <c r="I67" s="2">
        <v>34.655999999999999</v>
      </c>
      <c r="J67" s="2">
        <v>29.529</v>
      </c>
      <c r="K67" s="2">
        <v>24.388999999999999</v>
      </c>
      <c r="L67" s="2">
        <v>32.612000000000002</v>
      </c>
      <c r="M67" s="2">
        <v>29.968</v>
      </c>
      <c r="N67" s="5">
        <f t="shared" si="0"/>
        <v>28.871700000000004</v>
      </c>
      <c r="O67" s="5">
        <f t="shared" si="1"/>
        <v>3.4644729483717778</v>
      </c>
    </row>
    <row r="68" spans="1:15" ht="15.6" x14ac:dyDescent="0.3">
      <c r="A68" s="2"/>
      <c r="B68" s="2">
        <v>180</v>
      </c>
      <c r="C68" s="6">
        <v>30</v>
      </c>
      <c r="D68" s="2">
        <v>23.492000000000001</v>
      </c>
      <c r="E68" s="2">
        <v>19.838999999999999</v>
      </c>
      <c r="F68" s="2">
        <v>18.696000000000002</v>
      </c>
      <c r="G68" s="2">
        <v>29.899000000000001</v>
      </c>
      <c r="H68" s="2">
        <v>22.321000000000002</v>
      </c>
      <c r="I68" s="2">
        <v>21.273</v>
      </c>
      <c r="J68" s="2">
        <v>27.512</v>
      </c>
      <c r="K68" s="2">
        <v>25.161000000000001</v>
      </c>
      <c r="L68" s="2">
        <v>22.777999999999999</v>
      </c>
      <c r="M68" s="2">
        <v>24.151</v>
      </c>
      <c r="N68" s="5">
        <f t="shared" si="0"/>
        <v>23.5122</v>
      </c>
      <c r="O68" s="5">
        <f t="shared" si="1"/>
        <v>3.2183354952521444</v>
      </c>
    </row>
    <row r="69" spans="1:15" ht="15.6" x14ac:dyDescent="0.3">
      <c r="A69" s="2"/>
      <c r="B69" s="2">
        <v>240</v>
      </c>
      <c r="C69" s="6">
        <v>40</v>
      </c>
      <c r="D69" s="2">
        <v>18.614999999999998</v>
      </c>
      <c r="E69" s="2">
        <v>22.201000000000001</v>
      </c>
      <c r="F69" s="2">
        <v>21.1</v>
      </c>
      <c r="G69" s="2">
        <v>23.06</v>
      </c>
      <c r="H69" s="2">
        <v>21.202999999999999</v>
      </c>
      <c r="I69" s="2">
        <v>18.420000000000002</v>
      </c>
      <c r="J69" s="2">
        <v>18.675999999999998</v>
      </c>
      <c r="K69" s="2">
        <v>24.042000000000002</v>
      </c>
      <c r="L69" s="2">
        <v>14.507999999999999</v>
      </c>
      <c r="M69" s="2">
        <v>24.954999999999998</v>
      </c>
      <c r="N69" s="5">
        <f t="shared" si="0"/>
        <v>20.678000000000004</v>
      </c>
      <c r="O69" s="5">
        <f t="shared" si="1"/>
        <v>2.9914515540118374</v>
      </c>
    </row>
    <row r="70" spans="1:15" ht="15.6" x14ac:dyDescent="0.3">
      <c r="A70" s="2"/>
      <c r="B70" s="2">
        <v>300</v>
      </c>
      <c r="C70" s="6">
        <v>50</v>
      </c>
      <c r="D70" s="2">
        <v>20.952000000000002</v>
      </c>
      <c r="E70" s="2">
        <v>19.379000000000001</v>
      </c>
      <c r="F70" s="2">
        <v>23.853999999999999</v>
      </c>
      <c r="G70" s="2">
        <v>23.841000000000001</v>
      </c>
      <c r="H70" s="2">
        <v>23.608000000000001</v>
      </c>
      <c r="I70" s="2">
        <v>18.132999999999999</v>
      </c>
      <c r="J70" s="2">
        <v>25.286999999999999</v>
      </c>
      <c r="K70" s="2">
        <v>21.814</v>
      </c>
      <c r="L70" s="2">
        <v>21.18</v>
      </c>
      <c r="M70" s="2">
        <v>17.216000000000001</v>
      </c>
      <c r="N70" s="5">
        <f t="shared" ref="N70:N133" si="2">AVERAGE(D70:M70)</f>
        <v>21.526400000000002</v>
      </c>
      <c r="O70" s="5">
        <f t="shared" ref="O70:O133" si="3">_xlfn.STDEV.P(D70:M70)</f>
        <v>2.5394673929782705</v>
      </c>
    </row>
    <row r="71" spans="1:15" ht="15.6" x14ac:dyDescent="0.3">
      <c r="A71" s="2"/>
      <c r="B71" s="2">
        <v>360</v>
      </c>
      <c r="C71" s="6">
        <v>60</v>
      </c>
      <c r="D71" s="2">
        <v>23.2</v>
      </c>
      <c r="E71" s="2">
        <v>16.036999999999999</v>
      </c>
      <c r="F71" s="2">
        <v>23.222999999999999</v>
      </c>
      <c r="G71" s="2">
        <v>17.2</v>
      </c>
      <c r="H71" s="2">
        <v>19.181000000000001</v>
      </c>
      <c r="I71" s="2">
        <v>18.619</v>
      </c>
      <c r="J71" s="2">
        <v>19.18</v>
      </c>
      <c r="K71" s="2">
        <v>19.494</v>
      </c>
      <c r="L71" s="2">
        <v>15.419</v>
      </c>
      <c r="M71" s="2">
        <v>21.789000000000001</v>
      </c>
      <c r="N71" s="5">
        <f t="shared" si="2"/>
        <v>19.334199999999999</v>
      </c>
      <c r="O71" s="5">
        <f t="shared" si="3"/>
        <v>2.5967795747810611</v>
      </c>
    </row>
    <row r="72" spans="1:15" ht="15.6" x14ac:dyDescent="0.3">
      <c r="A72" s="2"/>
      <c r="B72" s="2">
        <v>426</v>
      </c>
      <c r="C72" s="6">
        <v>71</v>
      </c>
      <c r="D72" s="2">
        <v>17.623000000000001</v>
      </c>
      <c r="E72" s="2">
        <v>17.521999999999998</v>
      </c>
      <c r="F72" s="2">
        <v>18.242000000000001</v>
      </c>
      <c r="G72" s="2">
        <v>16.707000000000001</v>
      </c>
      <c r="H72" s="2">
        <v>16.707999999999998</v>
      </c>
      <c r="I72" s="2">
        <v>18.062999999999999</v>
      </c>
      <c r="J72" s="2">
        <v>18.734000000000002</v>
      </c>
      <c r="K72" s="2">
        <v>21.859000000000002</v>
      </c>
      <c r="L72" s="2">
        <v>19.637</v>
      </c>
      <c r="M72" s="2">
        <v>17.872</v>
      </c>
      <c r="N72" s="5">
        <f t="shared" si="2"/>
        <v>18.296699999999998</v>
      </c>
      <c r="O72" s="5">
        <f t="shared" si="3"/>
        <v>1.4498530994552523</v>
      </c>
    </row>
    <row r="73" spans="1:15" ht="15.6" x14ac:dyDescent="0.3">
      <c r="A73" s="2"/>
      <c r="B73" s="2">
        <v>480</v>
      </c>
      <c r="C73" s="6">
        <v>80</v>
      </c>
      <c r="D73" s="2">
        <v>19.071000000000002</v>
      </c>
      <c r="E73" s="2">
        <v>17.18</v>
      </c>
      <c r="F73" s="2">
        <v>17.975000000000001</v>
      </c>
      <c r="G73" s="2">
        <v>14.952999999999999</v>
      </c>
      <c r="H73" s="2">
        <v>14.683999999999999</v>
      </c>
      <c r="I73" s="2">
        <v>19.035</v>
      </c>
      <c r="J73" s="2">
        <v>14.805</v>
      </c>
      <c r="K73" s="2">
        <v>17.776</v>
      </c>
      <c r="L73" s="2">
        <v>21.664999999999999</v>
      </c>
      <c r="M73" s="2">
        <v>20.748000000000001</v>
      </c>
      <c r="N73" s="5">
        <f t="shared" si="2"/>
        <v>17.789200000000001</v>
      </c>
      <c r="O73" s="5">
        <f t="shared" si="3"/>
        <v>2.3231211677396488</v>
      </c>
    </row>
    <row r="74" spans="1:15" ht="15.6" x14ac:dyDescent="0.3">
      <c r="A74" s="2"/>
      <c r="B74" s="2">
        <v>534</v>
      </c>
      <c r="C74" s="6">
        <v>89</v>
      </c>
      <c r="D74" s="2">
        <v>14.242000000000001</v>
      </c>
      <c r="E74" s="2">
        <v>16.745999999999999</v>
      </c>
      <c r="F74" s="2">
        <v>15.265000000000001</v>
      </c>
      <c r="G74" s="2">
        <v>14.927</v>
      </c>
      <c r="H74" s="2">
        <v>16.027999999999999</v>
      </c>
      <c r="I74" s="2">
        <v>14.295999999999999</v>
      </c>
      <c r="J74" s="2">
        <v>17.218</v>
      </c>
      <c r="K74" s="2">
        <v>16.137</v>
      </c>
      <c r="L74" s="2">
        <v>14.906000000000001</v>
      </c>
      <c r="M74" s="2">
        <v>19.135999999999999</v>
      </c>
      <c r="N74" s="5">
        <f t="shared" si="2"/>
        <v>15.890099999999999</v>
      </c>
      <c r="O74" s="5">
        <f t="shared" si="3"/>
        <v>1.4372153248556734</v>
      </c>
    </row>
    <row r="75" spans="1:15" ht="15.6" x14ac:dyDescent="0.3">
      <c r="A75" s="2"/>
      <c r="B75" s="2">
        <v>600</v>
      </c>
      <c r="C75" s="6">
        <v>100</v>
      </c>
      <c r="D75" s="2">
        <v>14.771000000000001</v>
      </c>
      <c r="E75" s="2">
        <v>14.385</v>
      </c>
      <c r="F75" s="2">
        <v>13.597</v>
      </c>
      <c r="G75" s="2">
        <v>15.803000000000001</v>
      </c>
      <c r="H75" s="2">
        <v>16.076000000000001</v>
      </c>
      <c r="I75" s="2">
        <v>15.276999999999999</v>
      </c>
      <c r="J75" s="2">
        <v>14.808999999999999</v>
      </c>
      <c r="K75" s="2">
        <v>15.358000000000001</v>
      </c>
      <c r="L75" s="2">
        <v>16.440999999999999</v>
      </c>
      <c r="M75" s="2">
        <v>14.544</v>
      </c>
      <c r="N75" s="5">
        <f t="shared" si="2"/>
        <v>15.106100000000001</v>
      </c>
      <c r="O75" s="5">
        <f t="shared" si="3"/>
        <v>0.81331905793483039</v>
      </c>
    </row>
    <row r="76" spans="1:15" ht="15.6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8"/>
      <c r="O76" s="8"/>
    </row>
    <row r="77" spans="1:15" ht="15.6" x14ac:dyDescent="0.3">
      <c r="A77" s="7">
        <v>298</v>
      </c>
      <c r="B77" s="2">
        <v>0</v>
      </c>
      <c r="C77" s="6">
        <v>0</v>
      </c>
      <c r="D77" s="2">
        <v>56.994999999999997</v>
      </c>
      <c r="E77" s="2">
        <v>62.048999999999999</v>
      </c>
      <c r="F77" s="2">
        <v>59.572000000000003</v>
      </c>
      <c r="G77" s="2">
        <v>60.311</v>
      </c>
      <c r="H77" s="2">
        <v>56.938000000000002</v>
      </c>
      <c r="I77" s="2">
        <v>57.228999999999999</v>
      </c>
      <c r="J77" s="2">
        <v>59.606999999999999</v>
      </c>
      <c r="K77" s="2">
        <v>59.320999999999998</v>
      </c>
      <c r="L77" s="2">
        <v>59.939</v>
      </c>
      <c r="M77" s="2">
        <v>61.350999999999999</v>
      </c>
      <c r="N77" s="5">
        <f t="shared" si="2"/>
        <v>59.331200000000003</v>
      </c>
      <c r="O77" s="5">
        <f t="shared" si="3"/>
        <v>1.6892037650917073</v>
      </c>
    </row>
    <row r="78" spans="1:15" ht="15.6" x14ac:dyDescent="0.3">
      <c r="A78" s="2"/>
      <c r="B78" s="2">
        <v>48</v>
      </c>
      <c r="C78" s="6">
        <v>8</v>
      </c>
      <c r="D78" s="2">
        <v>40.735999999999997</v>
      </c>
      <c r="E78" s="2">
        <v>41.439</v>
      </c>
      <c r="F78" s="2">
        <v>40.329000000000001</v>
      </c>
      <c r="G78" s="2">
        <v>39.841000000000001</v>
      </c>
      <c r="H78" s="2">
        <v>44.404000000000003</v>
      </c>
      <c r="I78" s="2">
        <v>43.518000000000001</v>
      </c>
      <c r="J78" s="2">
        <v>41.540999999999997</v>
      </c>
      <c r="K78" s="2">
        <v>43.93</v>
      </c>
      <c r="L78" s="2">
        <v>40.119999999999997</v>
      </c>
      <c r="M78" s="2">
        <v>43.368000000000002</v>
      </c>
      <c r="N78" s="5">
        <f t="shared" si="2"/>
        <v>41.922600000000003</v>
      </c>
      <c r="O78" s="5">
        <f t="shared" si="3"/>
        <v>1.6349610515238593</v>
      </c>
    </row>
    <row r="79" spans="1:15" ht="15.6" x14ac:dyDescent="0.3">
      <c r="A79" s="2"/>
      <c r="B79" s="2">
        <v>120</v>
      </c>
      <c r="C79" s="6">
        <v>20</v>
      </c>
      <c r="D79" s="2">
        <v>24.766999999999999</v>
      </c>
      <c r="E79" s="2">
        <v>24.117000000000001</v>
      </c>
      <c r="F79" s="2">
        <v>26.378</v>
      </c>
      <c r="G79" s="2">
        <v>27.14</v>
      </c>
      <c r="H79" s="2">
        <v>28.462</v>
      </c>
      <c r="I79" s="2">
        <v>24.388999999999999</v>
      </c>
      <c r="J79" s="2">
        <v>25.109000000000002</v>
      </c>
      <c r="K79" s="2">
        <v>28.413</v>
      </c>
      <c r="L79" s="2">
        <v>29.456</v>
      </c>
      <c r="M79" s="2">
        <v>29.181999999999999</v>
      </c>
      <c r="N79" s="5">
        <f t="shared" si="2"/>
        <v>26.741300000000003</v>
      </c>
      <c r="O79" s="5">
        <f t="shared" si="3"/>
        <v>1.9584555164720998</v>
      </c>
    </row>
    <row r="80" spans="1:15" ht="15.6" x14ac:dyDescent="0.3">
      <c r="A80" s="2"/>
      <c r="B80" s="2">
        <v>180</v>
      </c>
      <c r="C80" s="6">
        <v>30</v>
      </c>
      <c r="D80" s="2">
        <v>25.074000000000002</v>
      </c>
      <c r="E80" s="2">
        <v>23.512</v>
      </c>
      <c r="F80" s="2">
        <v>30.844999999999999</v>
      </c>
      <c r="G80" s="2">
        <v>19.518999999999998</v>
      </c>
      <c r="H80" s="2">
        <v>17.239999999999998</v>
      </c>
      <c r="I80" s="2">
        <v>16.257999999999999</v>
      </c>
      <c r="J80" s="2">
        <v>23.753</v>
      </c>
      <c r="K80" s="2">
        <v>22.309000000000001</v>
      </c>
      <c r="L80" s="2">
        <v>20.986000000000001</v>
      </c>
      <c r="M80" s="2">
        <v>22.846</v>
      </c>
      <c r="N80" s="5">
        <f t="shared" si="2"/>
        <v>22.234199999999994</v>
      </c>
      <c r="O80" s="5">
        <f t="shared" si="3"/>
        <v>3.9511653420225552</v>
      </c>
    </row>
    <row r="81" spans="1:15" ht="15.6" x14ac:dyDescent="0.3">
      <c r="A81" s="2"/>
      <c r="B81" s="2">
        <v>240</v>
      </c>
      <c r="C81" s="6">
        <v>40</v>
      </c>
      <c r="D81" s="2">
        <v>21.849</v>
      </c>
      <c r="E81" s="2">
        <v>21.885999999999999</v>
      </c>
      <c r="F81" s="2">
        <v>19.736999999999998</v>
      </c>
      <c r="G81" s="2">
        <v>18.576000000000001</v>
      </c>
      <c r="H81" s="2">
        <v>17.064</v>
      </c>
      <c r="I81" s="2">
        <v>18.367999999999999</v>
      </c>
      <c r="J81" s="2">
        <v>19.859000000000002</v>
      </c>
      <c r="K81" s="2">
        <v>25.527999999999999</v>
      </c>
      <c r="L81" s="2">
        <v>13.558999999999999</v>
      </c>
      <c r="M81" s="2">
        <v>24.375</v>
      </c>
      <c r="N81" s="5">
        <f t="shared" si="2"/>
        <v>20.080099999999998</v>
      </c>
      <c r="O81" s="5">
        <f t="shared" si="3"/>
        <v>3.3391297204511163</v>
      </c>
    </row>
    <row r="82" spans="1:15" ht="15.6" x14ac:dyDescent="0.3">
      <c r="A82" s="2"/>
      <c r="B82" s="2">
        <v>300</v>
      </c>
      <c r="C82" s="6">
        <v>50</v>
      </c>
      <c r="D82" s="2">
        <v>18.343</v>
      </c>
      <c r="E82" s="2">
        <v>17.2</v>
      </c>
      <c r="F82" s="2">
        <v>19.533000000000001</v>
      </c>
      <c r="G82" s="2">
        <v>23.114000000000001</v>
      </c>
      <c r="H82" s="2">
        <v>19.489999999999998</v>
      </c>
      <c r="I82" s="2">
        <v>18.501000000000001</v>
      </c>
      <c r="J82" s="2">
        <v>17.57</v>
      </c>
      <c r="K82" s="2">
        <v>18.712</v>
      </c>
      <c r="L82" s="2">
        <v>20.221</v>
      </c>
      <c r="M82" s="2">
        <v>22.635000000000002</v>
      </c>
      <c r="N82" s="5">
        <f t="shared" si="2"/>
        <v>19.5319</v>
      </c>
      <c r="O82" s="5">
        <f t="shared" si="3"/>
        <v>1.8807596576915409</v>
      </c>
    </row>
    <row r="83" spans="1:15" ht="15.6" x14ac:dyDescent="0.3">
      <c r="A83" s="2"/>
      <c r="B83" s="2">
        <v>360</v>
      </c>
      <c r="C83" s="6">
        <v>60</v>
      </c>
      <c r="D83" s="2">
        <v>16.556000000000001</v>
      </c>
      <c r="E83" s="2">
        <v>13.704000000000001</v>
      </c>
      <c r="F83" s="2">
        <v>19.853000000000002</v>
      </c>
      <c r="G83" s="2">
        <v>23.614999999999998</v>
      </c>
      <c r="H83" s="2">
        <v>18.524000000000001</v>
      </c>
      <c r="I83" s="2">
        <v>16.954999999999998</v>
      </c>
      <c r="J83" s="2">
        <v>19.728999999999999</v>
      </c>
      <c r="K83" s="2">
        <v>23.053999999999998</v>
      </c>
      <c r="L83" s="2">
        <v>19.486000000000001</v>
      </c>
      <c r="M83" s="2">
        <v>15.791</v>
      </c>
      <c r="N83" s="5">
        <f t="shared" si="2"/>
        <v>18.726699999999997</v>
      </c>
      <c r="O83" s="5">
        <f t="shared" si="3"/>
        <v>2.9531083979427781</v>
      </c>
    </row>
    <row r="84" spans="1:15" ht="15.6" x14ac:dyDescent="0.3">
      <c r="A84" s="2"/>
      <c r="B84" s="2">
        <v>426</v>
      </c>
      <c r="C84" s="6">
        <v>71</v>
      </c>
      <c r="D84" s="2">
        <v>17.890999999999998</v>
      </c>
      <c r="E84" s="2">
        <v>14.016999999999999</v>
      </c>
      <c r="F84" s="2">
        <v>19.402999999999999</v>
      </c>
      <c r="G84" s="2">
        <v>18.219000000000001</v>
      </c>
      <c r="H84" s="2">
        <v>15.98</v>
      </c>
      <c r="I84" s="2">
        <v>15.66</v>
      </c>
      <c r="J84" s="2">
        <v>15.981</v>
      </c>
      <c r="K84" s="2">
        <v>16.440000000000001</v>
      </c>
      <c r="L84" s="2">
        <v>13.446</v>
      </c>
      <c r="M84" s="2">
        <v>19.285</v>
      </c>
      <c r="N84" s="5">
        <f t="shared" si="2"/>
        <v>16.632200000000001</v>
      </c>
      <c r="O84" s="5">
        <f t="shared" si="3"/>
        <v>1.9400998324828429</v>
      </c>
    </row>
    <row r="85" spans="1:15" ht="15.6" x14ac:dyDescent="0.3">
      <c r="A85" s="2"/>
      <c r="B85" s="2">
        <v>480</v>
      </c>
      <c r="C85" s="6">
        <v>80</v>
      </c>
      <c r="D85" s="2">
        <v>14.010999999999999</v>
      </c>
      <c r="E85" s="2">
        <v>15.907</v>
      </c>
      <c r="F85" s="2">
        <v>14.933</v>
      </c>
      <c r="G85" s="2">
        <v>16.72</v>
      </c>
      <c r="H85" s="2">
        <v>17.783999999999999</v>
      </c>
      <c r="I85" s="2">
        <v>14.954000000000001</v>
      </c>
      <c r="J85" s="2">
        <v>15.888999999999999</v>
      </c>
      <c r="K85" s="2">
        <v>17.395</v>
      </c>
      <c r="L85" s="2">
        <v>13.734</v>
      </c>
      <c r="M85" s="2">
        <v>17.170999999999999</v>
      </c>
      <c r="N85" s="5">
        <f t="shared" si="2"/>
        <v>15.849799999999998</v>
      </c>
      <c r="O85" s="5">
        <f t="shared" si="3"/>
        <v>1.3467432420472729</v>
      </c>
    </row>
    <row r="86" spans="1:15" ht="15.6" x14ac:dyDescent="0.3">
      <c r="A86" s="2"/>
      <c r="B86" s="2">
        <v>534</v>
      </c>
      <c r="C86" s="6">
        <v>89</v>
      </c>
      <c r="D86" s="2">
        <v>15.705</v>
      </c>
      <c r="E86" s="2">
        <v>13.565</v>
      </c>
      <c r="F86" s="2">
        <v>13.939</v>
      </c>
      <c r="G86" s="2">
        <v>15.092000000000001</v>
      </c>
      <c r="H86" s="2">
        <v>14.757</v>
      </c>
      <c r="I86" s="2">
        <v>14.765000000000001</v>
      </c>
      <c r="J86" s="2">
        <v>15.22</v>
      </c>
      <c r="K86" s="2">
        <v>18.466000000000001</v>
      </c>
      <c r="L86" s="2">
        <v>16.812999999999999</v>
      </c>
      <c r="M86" s="2">
        <v>15.454000000000001</v>
      </c>
      <c r="N86" s="5">
        <f t="shared" si="2"/>
        <v>15.377600000000001</v>
      </c>
      <c r="O86" s="5">
        <f t="shared" si="3"/>
        <v>1.3391613943061533</v>
      </c>
    </row>
    <row r="87" spans="1:15" ht="15.6" x14ac:dyDescent="0.3">
      <c r="A87" s="2"/>
      <c r="B87" s="2">
        <v>600</v>
      </c>
      <c r="C87" s="6">
        <v>100</v>
      </c>
      <c r="D87" s="2">
        <v>13.185</v>
      </c>
      <c r="E87" s="2">
        <v>14.574</v>
      </c>
      <c r="F87" s="2">
        <v>13.705</v>
      </c>
      <c r="G87" s="2">
        <v>15.404999999999999</v>
      </c>
      <c r="H87" s="2">
        <v>12.837</v>
      </c>
      <c r="I87" s="2">
        <v>13.135999999999999</v>
      </c>
      <c r="J87" s="2">
        <v>14.15</v>
      </c>
      <c r="K87" s="2">
        <v>14.241</v>
      </c>
      <c r="L87" s="2">
        <v>13.340999999999999</v>
      </c>
      <c r="M87" s="2">
        <v>13.942</v>
      </c>
      <c r="N87" s="5">
        <f t="shared" si="2"/>
        <v>13.851599999999999</v>
      </c>
      <c r="O87" s="5">
        <f t="shared" si="3"/>
        <v>0.73836416489426127</v>
      </c>
    </row>
    <row r="88" spans="1:15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21" x14ac:dyDescent="0.4">
      <c r="A90" s="9" t="s">
        <v>16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</row>
    <row r="91" spans="1:15" ht="15.6" x14ac:dyDescent="0.3">
      <c r="A91" s="3" t="s">
        <v>13</v>
      </c>
      <c r="B91" s="3" t="s">
        <v>10</v>
      </c>
      <c r="C91" s="3" t="s">
        <v>11</v>
      </c>
      <c r="D91" s="3" t="s">
        <v>0</v>
      </c>
      <c r="E91" s="3" t="s">
        <v>1</v>
      </c>
      <c r="F91" s="3" t="s">
        <v>2</v>
      </c>
      <c r="G91" s="3" t="s">
        <v>3</v>
      </c>
      <c r="H91" s="3" t="s">
        <v>4</v>
      </c>
      <c r="I91" s="3" t="s">
        <v>5</v>
      </c>
      <c r="J91" s="3" t="s">
        <v>6</v>
      </c>
      <c r="K91" s="3" t="s">
        <v>7</v>
      </c>
      <c r="L91" s="3" t="s">
        <v>8</v>
      </c>
      <c r="M91" s="3" t="s">
        <v>9</v>
      </c>
      <c r="N91" s="4" t="s">
        <v>14</v>
      </c>
      <c r="O91" s="4" t="s">
        <v>15</v>
      </c>
    </row>
    <row r="92" spans="1:15" ht="15.6" x14ac:dyDescent="0.3">
      <c r="A92" s="7">
        <v>243</v>
      </c>
      <c r="B92" s="2">
        <v>0</v>
      </c>
      <c r="C92" s="6">
        <v>0</v>
      </c>
      <c r="D92" s="2">
        <v>59.77</v>
      </c>
      <c r="E92" s="2">
        <v>58.951999999999998</v>
      </c>
      <c r="F92" s="2">
        <v>61.369</v>
      </c>
      <c r="G92" s="2">
        <v>62.228999999999999</v>
      </c>
      <c r="H92" s="2">
        <v>60.939</v>
      </c>
      <c r="I92" s="2">
        <v>60.527000000000001</v>
      </c>
      <c r="J92" s="2">
        <v>57.906999999999996</v>
      </c>
      <c r="K92" s="2">
        <v>60.981999999999999</v>
      </c>
      <c r="L92" s="2">
        <v>65.48</v>
      </c>
      <c r="M92" s="2">
        <v>63.273000000000003</v>
      </c>
      <c r="N92" s="5">
        <f t="shared" si="2"/>
        <v>61.142800000000001</v>
      </c>
      <c r="O92" s="5">
        <f t="shared" si="3"/>
        <v>2.0538071866657801</v>
      </c>
    </row>
    <row r="93" spans="1:15" ht="15.6" x14ac:dyDescent="0.3">
      <c r="A93" s="2"/>
      <c r="B93" s="2">
        <v>48</v>
      </c>
      <c r="C93" s="6">
        <v>8</v>
      </c>
      <c r="D93" s="2">
        <v>44.069000000000003</v>
      </c>
      <c r="E93" s="2">
        <v>54.298000000000002</v>
      </c>
      <c r="F93" s="2">
        <v>50.226999999999997</v>
      </c>
      <c r="G93" s="2">
        <v>41.264000000000003</v>
      </c>
      <c r="H93" s="2">
        <v>48.006999999999998</v>
      </c>
      <c r="I93" s="2">
        <v>53.652000000000001</v>
      </c>
      <c r="J93" s="2">
        <v>50.643999999999998</v>
      </c>
      <c r="K93" s="2">
        <v>49.503</v>
      </c>
      <c r="L93" s="2">
        <v>51.924999999999997</v>
      </c>
      <c r="M93" s="2">
        <v>51.04</v>
      </c>
      <c r="N93" s="5">
        <f t="shared" si="2"/>
        <v>49.462900000000005</v>
      </c>
      <c r="O93" s="5">
        <f t="shared" si="3"/>
        <v>3.8715907441257262</v>
      </c>
    </row>
    <row r="94" spans="1:15" ht="15.6" x14ac:dyDescent="0.3">
      <c r="A94" s="2"/>
      <c r="B94" s="2">
        <v>120</v>
      </c>
      <c r="C94" s="6">
        <v>20</v>
      </c>
      <c r="D94" s="2">
        <v>34.606999999999999</v>
      </c>
      <c r="E94" s="2">
        <v>29.469000000000001</v>
      </c>
      <c r="F94" s="2">
        <v>33.563000000000002</v>
      </c>
      <c r="G94" s="2">
        <v>36.950000000000003</v>
      </c>
      <c r="H94" s="2">
        <v>45.289000000000001</v>
      </c>
      <c r="I94" s="2">
        <v>38.124000000000002</v>
      </c>
      <c r="J94" s="2">
        <v>36.347999999999999</v>
      </c>
      <c r="K94" s="2">
        <v>35.613</v>
      </c>
      <c r="L94" s="2">
        <v>29.945</v>
      </c>
      <c r="M94" s="2">
        <v>34.753999999999998</v>
      </c>
      <c r="N94" s="5">
        <f t="shared" si="2"/>
        <v>35.466200000000001</v>
      </c>
      <c r="O94" s="5">
        <f t="shared" si="3"/>
        <v>4.2174609138675283</v>
      </c>
    </row>
    <row r="95" spans="1:15" ht="15.6" x14ac:dyDescent="0.3">
      <c r="A95" s="2"/>
      <c r="B95" s="2">
        <v>180</v>
      </c>
      <c r="C95" s="6">
        <v>30</v>
      </c>
      <c r="D95" s="2">
        <v>22.192</v>
      </c>
      <c r="E95" s="2">
        <v>29.257000000000001</v>
      </c>
      <c r="F95" s="2">
        <v>30.748000000000001</v>
      </c>
      <c r="G95" s="2">
        <v>26.609000000000002</v>
      </c>
      <c r="H95" s="2">
        <v>26.440999999999999</v>
      </c>
      <c r="I95" s="2">
        <v>27.001000000000001</v>
      </c>
      <c r="J95" s="2">
        <v>27.009</v>
      </c>
      <c r="K95" s="2">
        <v>34.424999999999997</v>
      </c>
      <c r="L95" s="2">
        <v>26.48</v>
      </c>
      <c r="M95" s="2">
        <v>33.594999999999999</v>
      </c>
      <c r="N95" s="5">
        <f t="shared" si="2"/>
        <v>28.375700000000002</v>
      </c>
      <c r="O95" s="5">
        <f t="shared" si="3"/>
        <v>3.5027618545941817</v>
      </c>
    </row>
    <row r="96" spans="1:15" ht="15.6" x14ac:dyDescent="0.3">
      <c r="A96" s="2"/>
      <c r="B96" s="2">
        <v>240</v>
      </c>
      <c r="C96" s="6">
        <v>40</v>
      </c>
      <c r="D96" s="2">
        <v>28.849</v>
      </c>
      <c r="E96" s="2">
        <v>49.465000000000003</v>
      </c>
      <c r="F96" s="2">
        <v>35.573</v>
      </c>
      <c r="G96" s="2">
        <v>32.317999999999998</v>
      </c>
      <c r="H96" s="2">
        <v>19.684999999999999</v>
      </c>
      <c r="I96" s="2">
        <v>35.325000000000003</v>
      </c>
      <c r="J96" s="2">
        <v>21.125</v>
      </c>
      <c r="K96" s="2">
        <v>27.056999999999999</v>
      </c>
      <c r="L96" s="2">
        <v>20.974</v>
      </c>
      <c r="M96" s="2">
        <v>29.109000000000002</v>
      </c>
      <c r="N96" s="5">
        <f t="shared" si="2"/>
        <v>29.947999999999997</v>
      </c>
      <c r="O96" s="5">
        <f t="shared" si="3"/>
        <v>8.4915235382115135</v>
      </c>
    </row>
    <row r="97" spans="1:15" ht="15.6" x14ac:dyDescent="0.3">
      <c r="A97" s="2"/>
      <c r="B97" s="2">
        <v>300</v>
      </c>
      <c r="C97" s="6">
        <v>50</v>
      </c>
      <c r="D97" s="2">
        <v>22.265000000000001</v>
      </c>
      <c r="E97" s="2">
        <v>23.039000000000001</v>
      </c>
      <c r="F97" s="2">
        <v>34.677999999999997</v>
      </c>
      <c r="G97" s="2">
        <v>29.257000000000001</v>
      </c>
      <c r="H97" s="2">
        <v>21.675999999999998</v>
      </c>
      <c r="I97" s="2">
        <v>31.687000000000001</v>
      </c>
      <c r="J97" s="2">
        <v>36.445</v>
      </c>
      <c r="K97" s="2">
        <v>22.641999999999999</v>
      </c>
      <c r="L97" s="2">
        <v>24.135999999999999</v>
      </c>
      <c r="M97" s="2">
        <v>24.978999999999999</v>
      </c>
      <c r="N97" s="5">
        <f t="shared" si="2"/>
        <v>27.080399999999997</v>
      </c>
      <c r="O97" s="5">
        <f t="shared" si="3"/>
        <v>5.2238961360272071</v>
      </c>
    </row>
    <row r="98" spans="1:15" ht="15.6" x14ac:dyDescent="0.3">
      <c r="A98" s="2"/>
      <c r="B98" s="2">
        <v>360</v>
      </c>
      <c r="C98" s="6">
        <v>60</v>
      </c>
      <c r="D98" s="2">
        <v>24.937999999999999</v>
      </c>
      <c r="E98" s="2">
        <v>27.69</v>
      </c>
      <c r="F98" s="2">
        <v>21.948</v>
      </c>
      <c r="G98" s="2">
        <v>20.25</v>
      </c>
      <c r="H98" s="2">
        <v>18.466000000000001</v>
      </c>
      <c r="I98" s="2">
        <v>30.794</v>
      </c>
      <c r="J98" s="2">
        <v>29.658999999999999</v>
      </c>
      <c r="K98" s="2">
        <v>30.782</v>
      </c>
      <c r="L98" s="2">
        <v>28.54</v>
      </c>
      <c r="M98" s="2">
        <v>23.077999999999999</v>
      </c>
      <c r="N98" s="5">
        <f t="shared" si="2"/>
        <v>25.6145</v>
      </c>
      <c r="O98" s="5">
        <f t="shared" si="3"/>
        <v>4.2774773698992501</v>
      </c>
    </row>
    <row r="99" spans="1:15" ht="15.6" x14ac:dyDescent="0.3">
      <c r="A99" s="2"/>
      <c r="B99" s="2">
        <v>426</v>
      </c>
      <c r="C99" s="6">
        <v>71</v>
      </c>
      <c r="D99" s="2">
        <v>15.613</v>
      </c>
      <c r="E99" s="2">
        <v>24.484999999999999</v>
      </c>
      <c r="F99" s="2">
        <v>33.414999999999999</v>
      </c>
      <c r="G99" s="2">
        <v>19.724</v>
      </c>
      <c r="H99" s="2">
        <v>19.213000000000001</v>
      </c>
      <c r="I99" s="2">
        <v>15.125999999999999</v>
      </c>
      <c r="J99" s="2">
        <v>12.605</v>
      </c>
      <c r="K99" s="2">
        <v>26.643999999999998</v>
      </c>
      <c r="L99" s="2">
        <v>22.69</v>
      </c>
      <c r="M99" s="2">
        <v>18.192</v>
      </c>
      <c r="N99" s="5">
        <f t="shared" si="2"/>
        <v>20.770700000000001</v>
      </c>
      <c r="O99" s="5">
        <f t="shared" si="3"/>
        <v>5.8921013238062976</v>
      </c>
    </row>
    <row r="100" spans="1:15" ht="15.6" x14ac:dyDescent="0.3">
      <c r="A100" s="2"/>
      <c r="B100" s="2">
        <v>480</v>
      </c>
      <c r="C100" s="6">
        <v>80</v>
      </c>
      <c r="D100" s="2">
        <v>27.786999999999999</v>
      </c>
      <c r="E100" s="2">
        <v>24.498999999999999</v>
      </c>
      <c r="F100" s="2">
        <v>20.762</v>
      </c>
      <c r="G100" s="2">
        <v>19.152999999999999</v>
      </c>
      <c r="H100" s="2">
        <v>25.864999999999998</v>
      </c>
      <c r="I100" s="2">
        <v>20.523</v>
      </c>
      <c r="J100" s="2">
        <v>20.350000000000001</v>
      </c>
      <c r="K100" s="2">
        <v>26.67</v>
      </c>
      <c r="L100" s="2">
        <v>15.506</v>
      </c>
      <c r="M100" s="2">
        <v>21.776</v>
      </c>
      <c r="N100" s="5">
        <f t="shared" si="2"/>
        <v>22.289099999999998</v>
      </c>
      <c r="O100" s="5">
        <f t="shared" si="3"/>
        <v>3.6388185019316386</v>
      </c>
    </row>
    <row r="101" spans="1:15" ht="15.6" x14ac:dyDescent="0.3">
      <c r="A101" s="2"/>
      <c r="B101" s="2">
        <v>534</v>
      </c>
      <c r="C101" s="6">
        <v>89</v>
      </c>
      <c r="D101" s="2">
        <v>22.727</v>
      </c>
      <c r="E101" s="2">
        <v>20.88</v>
      </c>
      <c r="F101" s="2">
        <v>23.922999999999998</v>
      </c>
      <c r="G101" s="2">
        <v>19.349</v>
      </c>
      <c r="H101" s="2">
        <v>26.856000000000002</v>
      </c>
      <c r="I101" s="2">
        <v>25.370999999999999</v>
      </c>
      <c r="J101" s="2">
        <v>21.736000000000001</v>
      </c>
      <c r="K101" s="2">
        <v>21.841999999999999</v>
      </c>
      <c r="L101" s="2">
        <v>19.858000000000001</v>
      </c>
      <c r="M101" s="2">
        <v>23.654</v>
      </c>
      <c r="N101" s="5">
        <f t="shared" si="2"/>
        <v>22.619600000000002</v>
      </c>
      <c r="O101" s="5">
        <f t="shared" si="3"/>
        <v>2.2590381670082516</v>
      </c>
    </row>
    <row r="102" spans="1:15" ht="15.6" x14ac:dyDescent="0.3">
      <c r="A102" s="2"/>
      <c r="B102" s="2">
        <v>600</v>
      </c>
      <c r="C102" s="6">
        <v>100</v>
      </c>
      <c r="D102" s="2">
        <v>22.190999999999999</v>
      </c>
      <c r="E102" s="2">
        <v>24.437999999999999</v>
      </c>
      <c r="F102" s="2">
        <v>17.196999999999999</v>
      </c>
      <c r="G102" s="2">
        <v>20.995000000000001</v>
      </c>
      <c r="H102" s="2">
        <v>19.962</v>
      </c>
      <c r="I102" s="2">
        <v>20.800999999999998</v>
      </c>
      <c r="J102" s="2">
        <v>12.054</v>
      </c>
      <c r="K102" s="2">
        <v>22.207000000000001</v>
      </c>
      <c r="L102" s="2">
        <v>13.513</v>
      </c>
      <c r="M102" s="2">
        <v>21.747</v>
      </c>
      <c r="N102" s="5">
        <f t="shared" si="2"/>
        <v>19.5105</v>
      </c>
      <c r="O102" s="5">
        <f t="shared" si="3"/>
        <v>3.8043796406247359</v>
      </c>
    </row>
    <row r="103" spans="1:15" ht="15.6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8"/>
      <c r="O103" s="8"/>
    </row>
    <row r="104" spans="1:15" ht="15.6" x14ac:dyDescent="0.3">
      <c r="A104" s="7">
        <v>253</v>
      </c>
      <c r="B104" s="2">
        <v>0</v>
      </c>
      <c r="C104" s="6">
        <v>0</v>
      </c>
      <c r="D104" s="2">
        <v>57.29</v>
      </c>
      <c r="E104" s="2">
        <v>61.384</v>
      </c>
      <c r="F104" s="2">
        <v>59.375999999999998</v>
      </c>
      <c r="G104" s="2">
        <v>61.984999999999999</v>
      </c>
      <c r="H104" s="2">
        <v>63.704000000000001</v>
      </c>
      <c r="I104" s="2">
        <v>55.277000000000001</v>
      </c>
      <c r="J104" s="2">
        <v>58.926000000000002</v>
      </c>
      <c r="K104" s="2">
        <v>58.668999999999997</v>
      </c>
      <c r="L104" s="2">
        <v>59.143000000000001</v>
      </c>
      <c r="M104" s="2">
        <v>61.531999999999996</v>
      </c>
      <c r="N104" s="5">
        <f t="shared" si="2"/>
        <v>59.728600000000007</v>
      </c>
      <c r="O104" s="5">
        <f t="shared" si="3"/>
        <v>2.3427640171387298</v>
      </c>
    </row>
    <row r="105" spans="1:15" ht="15.6" x14ac:dyDescent="0.3">
      <c r="A105" s="2"/>
      <c r="B105" s="2">
        <v>48</v>
      </c>
      <c r="C105" s="6">
        <v>8</v>
      </c>
      <c r="D105" s="2">
        <v>41.597000000000001</v>
      </c>
      <c r="E105" s="2">
        <v>48.127000000000002</v>
      </c>
      <c r="F105" s="2">
        <v>43.838000000000001</v>
      </c>
      <c r="G105" s="2">
        <v>47.738999999999997</v>
      </c>
      <c r="H105" s="2">
        <v>45.841000000000001</v>
      </c>
      <c r="I105" s="2">
        <v>42.447000000000003</v>
      </c>
      <c r="J105" s="2">
        <v>47.759</v>
      </c>
      <c r="K105" s="2">
        <v>41.286999999999999</v>
      </c>
      <c r="L105" s="2">
        <v>42.281999999999996</v>
      </c>
      <c r="M105" s="2">
        <v>44.078000000000003</v>
      </c>
      <c r="N105" s="5">
        <f t="shared" si="2"/>
        <v>44.499499999999998</v>
      </c>
      <c r="O105" s="5">
        <f t="shared" si="3"/>
        <v>2.5410046930299046</v>
      </c>
    </row>
    <row r="106" spans="1:15" ht="15.6" x14ac:dyDescent="0.3">
      <c r="A106" s="2"/>
      <c r="B106" s="2">
        <v>120</v>
      </c>
      <c r="C106" s="6">
        <v>20</v>
      </c>
      <c r="D106" s="2">
        <v>32.668999999999997</v>
      </c>
      <c r="E106" s="2">
        <v>26.515000000000001</v>
      </c>
      <c r="F106" s="2">
        <v>32.143999999999998</v>
      </c>
      <c r="G106" s="2">
        <v>34.701000000000001</v>
      </c>
      <c r="H106" s="2">
        <v>32.683</v>
      </c>
      <c r="I106" s="2">
        <v>26.469000000000001</v>
      </c>
      <c r="J106" s="2">
        <v>40.503999999999998</v>
      </c>
      <c r="K106" s="2">
        <v>37.654000000000003</v>
      </c>
      <c r="L106" s="2">
        <v>29.497</v>
      </c>
      <c r="M106" s="2">
        <v>34.588999999999999</v>
      </c>
      <c r="N106" s="5">
        <f t="shared" si="2"/>
        <v>32.7425</v>
      </c>
      <c r="O106" s="5">
        <f t="shared" si="3"/>
        <v>4.2502702561130956</v>
      </c>
    </row>
    <row r="107" spans="1:15" ht="15.6" x14ac:dyDescent="0.3">
      <c r="A107" s="2"/>
      <c r="B107" s="2">
        <v>180</v>
      </c>
      <c r="C107" s="6">
        <v>30</v>
      </c>
      <c r="D107" s="2">
        <v>26.161999999999999</v>
      </c>
      <c r="E107" s="2">
        <v>26.363</v>
      </c>
      <c r="F107" s="2">
        <v>20.331</v>
      </c>
      <c r="G107" s="2">
        <v>24.248000000000001</v>
      </c>
      <c r="H107" s="2">
        <v>27.393999999999998</v>
      </c>
      <c r="I107" s="2">
        <v>35.508000000000003</v>
      </c>
      <c r="J107" s="2">
        <v>29.248000000000001</v>
      </c>
      <c r="K107" s="2">
        <v>26.808</v>
      </c>
      <c r="L107" s="2">
        <v>29.411999999999999</v>
      </c>
      <c r="M107" s="2">
        <v>25.010999999999999</v>
      </c>
      <c r="N107" s="5">
        <f t="shared" si="2"/>
        <v>27.048500000000001</v>
      </c>
      <c r="O107" s="5">
        <f t="shared" si="3"/>
        <v>3.7488543383279311</v>
      </c>
    </row>
    <row r="108" spans="1:15" ht="15.6" x14ac:dyDescent="0.3">
      <c r="A108" s="2"/>
      <c r="B108" s="2">
        <v>240</v>
      </c>
      <c r="C108" s="6">
        <v>40</v>
      </c>
      <c r="D108" s="2">
        <v>18.678999999999998</v>
      </c>
      <c r="E108" s="2">
        <v>20.558</v>
      </c>
      <c r="F108" s="2">
        <v>23.256</v>
      </c>
      <c r="G108" s="2">
        <v>27.419</v>
      </c>
      <c r="H108" s="2">
        <v>23.817</v>
      </c>
      <c r="I108" s="2">
        <v>22.210999999999999</v>
      </c>
      <c r="J108" s="2">
        <v>26.481000000000002</v>
      </c>
      <c r="K108" s="2">
        <v>23.864000000000001</v>
      </c>
      <c r="L108" s="2">
        <v>23.670999999999999</v>
      </c>
      <c r="M108" s="2">
        <v>26.518000000000001</v>
      </c>
      <c r="N108" s="5">
        <f t="shared" si="2"/>
        <v>23.647399999999998</v>
      </c>
      <c r="O108" s="5">
        <f t="shared" si="3"/>
        <v>2.5887577406934223</v>
      </c>
    </row>
    <row r="109" spans="1:15" ht="15.6" x14ac:dyDescent="0.3">
      <c r="A109" s="2"/>
      <c r="B109" s="2">
        <v>300</v>
      </c>
      <c r="C109" s="6">
        <v>50</v>
      </c>
      <c r="D109" s="2">
        <v>15.052</v>
      </c>
      <c r="E109" s="2">
        <v>20.81</v>
      </c>
      <c r="F109" s="2">
        <v>24.82</v>
      </c>
      <c r="G109" s="2">
        <v>22.806000000000001</v>
      </c>
      <c r="H109" s="2">
        <v>12.12</v>
      </c>
      <c r="I109" s="2">
        <v>23.186</v>
      </c>
      <c r="J109" s="2">
        <v>23.521000000000001</v>
      </c>
      <c r="K109" s="2">
        <v>16.587</v>
      </c>
      <c r="L109" s="2">
        <v>26.481999999999999</v>
      </c>
      <c r="M109" s="2">
        <v>21.338999999999999</v>
      </c>
      <c r="N109" s="5">
        <f t="shared" si="2"/>
        <v>20.6723</v>
      </c>
      <c r="O109" s="5">
        <f t="shared" si="3"/>
        <v>4.3797855895009414</v>
      </c>
    </row>
    <row r="110" spans="1:15" ht="15.6" x14ac:dyDescent="0.3">
      <c r="A110" s="2"/>
      <c r="B110" s="2">
        <v>360</v>
      </c>
      <c r="C110" s="6">
        <v>60</v>
      </c>
      <c r="D110" s="2">
        <v>26.934000000000001</v>
      </c>
      <c r="E110" s="2">
        <v>23.210999999999999</v>
      </c>
      <c r="F110" s="2">
        <v>14.478999999999999</v>
      </c>
      <c r="G110" s="2">
        <v>15.007</v>
      </c>
      <c r="H110" s="2">
        <v>20.98</v>
      </c>
      <c r="I110" s="2">
        <v>23.896000000000001</v>
      </c>
      <c r="J110" s="2">
        <v>23.007000000000001</v>
      </c>
      <c r="K110" s="2">
        <v>22.606000000000002</v>
      </c>
      <c r="L110" s="2">
        <v>15.004</v>
      </c>
      <c r="M110" s="2">
        <v>16.053999999999998</v>
      </c>
      <c r="N110" s="5">
        <f t="shared" si="2"/>
        <v>20.117799999999999</v>
      </c>
      <c r="O110" s="5">
        <f t="shared" si="3"/>
        <v>4.3147077722599132</v>
      </c>
    </row>
    <row r="111" spans="1:15" ht="15.6" x14ac:dyDescent="0.3">
      <c r="A111" s="2"/>
      <c r="B111" s="2">
        <v>426</v>
      </c>
      <c r="C111" s="6">
        <v>71</v>
      </c>
      <c r="D111" s="2">
        <v>15.688000000000001</v>
      </c>
      <c r="E111" s="2">
        <v>21.451000000000001</v>
      </c>
      <c r="F111" s="2">
        <v>22.093</v>
      </c>
      <c r="G111" s="2">
        <v>20.117999999999999</v>
      </c>
      <c r="H111" s="2">
        <v>16.483000000000001</v>
      </c>
      <c r="I111" s="2">
        <v>23.57</v>
      </c>
      <c r="J111" s="2">
        <v>20.140999999999998</v>
      </c>
      <c r="K111" s="2">
        <v>19.658999999999999</v>
      </c>
      <c r="L111" s="2">
        <v>18.178000000000001</v>
      </c>
      <c r="M111" s="2">
        <v>15.611000000000001</v>
      </c>
      <c r="N111" s="5">
        <f t="shared" si="2"/>
        <v>19.299199999999995</v>
      </c>
      <c r="O111" s="5">
        <f t="shared" si="3"/>
        <v>2.6079775229092999</v>
      </c>
    </row>
    <row r="112" spans="1:15" ht="15.6" x14ac:dyDescent="0.3">
      <c r="A112" s="2"/>
      <c r="B112" s="2">
        <v>480</v>
      </c>
      <c r="C112" s="6">
        <v>80</v>
      </c>
      <c r="D112" s="2">
        <v>19.902000000000001</v>
      </c>
      <c r="E112" s="2">
        <v>19.132000000000001</v>
      </c>
      <c r="F112" s="2">
        <v>22.152000000000001</v>
      </c>
      <c r="G112" s="2">
        <v>26.805</v>
      </c>
      <c r="H112" s="2">
        <v>26.163</v>
      </c>
      <c r="I112" s="2">
        <v>24.425000000000001</v>
      </c>
      <c r="J112" s="2">
        <v>20.831</v>
      </c>
      <c r="K112" s="2">
        <v>19.841000000000001</v>
      </c>
      <c r="L112" s="2">
        <v>26.061</v>
      </c>
      <c r="M112" s="2">
        <v>20.745999999999999</v>
      </c>
      <c r="N112" s="5">
        <f t="shared" si="2"/>
        <v>22.605800000000002</v>
      </c>
      <c r="O112" s="5">
        <f t="shared" si="3"/>
        <v>2.8172946881715966</v>
      </c>
    </row>
    <row r="113" spans="1:15" ht="15.6" x14ac:dyDescent="0.3">
      <c r="A113" s="2"/>
      <c r="B113" s="2">
        <v>534</v>
      </c>
      <c r="C113" s="6">
        <v>89</v>
      </c>
      <c r="D113" s="2">
        <v>30.167999999999999</v>
      </c>
      <c r="E113" s="2">
        <v>25.768000000000001</v>
      </c>
      <c r="F113" s="2">
        <v>21.602</v>
      </c>
      <c r="G113" s="2">
        <v>18.646000000000001</v>
      </c>
      <c r="H113" s="2">
        <v>20.213999999999999</v>
      </c>
      <c r="I113" s="2">
        <v>20.986000000000001</v>
      </c>
      <c r="J113" s="2">
        <v>22.062000000000001</v>
      </c>
      <c r="K113" s="2">
        <v>25.779</v>
      </c>
      <c r="L113" s="2">
        <v>21.846</v>
      </c>
      <c r="M113" s="2">
        <v>23.8</v>
      </c>
      <c r="N113" s="5">
        <f t="shared" si="2"/>
        <v>23.0871</v>
      </c>
      <c r="O113" s="5">
        <f t="shared" si="3"/>
        <v>3.1979727469132659</v>
      </c>
    </row>
    <row r="114" spans="1:15" ht="15.6" x14ac:dyDescent="0.3">
      <c r="A114" s="2"/>
      <c r="B114" s="2">
        <v>600</v>
      </c>
      <c r="C114" s="6">
        <v>100</v>
      </c>
      <c r="D114" s="2">
        <v>21.23</v>
      </c>
      <c r="E114" s="2">
        <v>18.855</v>
      </c>
      <c r="F114" s="2">
        <v>21.372</v>
      </c>
      <c r="G114" s="2">
        <v>20.402000000000001</v>
      </c>
      <c r="H114" s="2">
        <v>20.681000000000001</v>
      </c>
      <c r="I114" s="2">
        <v>18.023</v>
      </c>
      <c r="J114" s="2">
        <v>18.451000000000001</v>
      </c>
      <c r="K114" s="2">
        <v>17.356999999999999</v>
      </c>
      <c r="L114" s="2">
        <v>20.105</v>
      </c>
      <c r="M114" s="2">
        <v>18.606999999999999</v>
      </c>
      <c r="N114" s="5">
        <f t="shared" si="2"/>
        <v>19.508299999999998</v>
      </c>
      <c r="O114" s="5">
        <f t="shared" si="3"/>
        <v>1.3475473312652142</v>
      </c>
    </row>
    <row r="115" spans="1:15" ht="15.6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8"/>
      <c r="O115" s="8"/>
    </row>
    <row r="116" spans="1:15" ht="15.6" x14ac:dyDescent="0.3">
      <c r="A116" s="7">
        <v>268</v>
      </c>
      <c r="B116" s="2">
        <v>0</v>
      </c>
      <c r="C116" s="6">
        <v>0</v>
      </c>
      <c r="D116" s="2">
        <v>58.716999999999999</v>
      </c>
      <c r="E116" s="2">
        <v>55.567</v>
      </c>
      <c r="F116" s="2">
        <v>58.395000000000003</v>
      </c>
      <c r="G116" s="2">
        <v>60.212000000000003</v>
      </c>
      <c r="H116" s="2">
        <v>56.606999999999999</v>
      </c>
      <c r="I116" s="2">
        <v>56.609000000000002</v>
      </c>
      <c r="J116" s="2">
        <v>57.09</v>
      </c>
      <c r="K116" s="2">
        <v>57.572000000000003</v>
      </c>
      <c r="L116" s="2">
        <v>59.414000000000001</v>
      </c>
      <c r="M116" s="2">
        <v>60.378999999999998</v>
      </c>
      <c r="N116" s="5">
        <f t="shared" si="2"/>
        <v>58.056200000000004</v>
      </c>
      <c r="O116" s="5">
        <f t="shared" si="3"/>
        <v>1.5490840390372627</v>
      </c>
    </row>
    <row r="117" spans="1:15" ht="15.6" x14ac:dyDescent="0.3">
      <c r="A117" s="2"/>
      <c r="B117" s="2">
        <v>48</v>
      </c>
      <c r="C117" s="6">
        <v>8</v>
      </c>
      <c r="D117" s="2">
        <v>43.686</v>
      </c>
      <c r="E117" s="2">
        <v>42.731000000000002</v>
      </c>
      <c r="F117" s="2">
        <v>38.978000000000002</v>
      </c>
      <c r="G117" s="2">
        <v>44.451999999999998</v>
      </c>
      <c r="H117" s="2">
        <v>44.973999999999997</v>
      </c>
      <c r="I117" s="2">
        <v>43.511000000000003</v>
      </c>
      <c r="J117" s="2">
        <v>42.51</v>
      </c>
      <c r="K117" s="2">
        <v>45.665999999999997</v>
      </c>
      <c r="L117" s="2">
        <v>43.828000000000003</v>
      </c>
      <c r="M117" s="2">
        <v>43.628999999999998</v>
      </c>
      <c r="N117" s="5">
        <f t="shared" si="2"/>
        <v>43.396500000000003</v>
      </c>
      <c r="O117" s="5">
        <f t="shared" si="3"/>
        <v>1.7274924167706196</v>
      </c>
    </row>
    <row r="118" spans="1:15" ht="15.6" x14ac:dyDescent="0.3">
      <c r="A118" s="2"/>
      <c r="B118" s="2">
        <v>120</v>
      </c>
      <c r="C118" s="6">
        <v>20</v>
      </c>
      <c r="D118" s="2">
        <v>35.427</v>
      </c>
      <c r="E118" s="2">
        <v>23.263000000000002</v>
      </c>
      <c r="F118" s="2">
        <v>27.98</v>
      </c>
      <c r="G118" s="2">
        <v>30.95</v>
      </c>
      <c r="H118" s="2">
        <v>31.491</v>
      </c>
      <c r="I118" s="2">
        <v>31.027999999999999</v>
      </c>
      <c r="J118" s="2">
        <v>21.87</v>
      </c>
      <c r="K118" s="2">
        <v>29.248999999999999</v>
      </c>
      <c r="L118" s="2">
        <v>32.82</v>
      </c>
      <c r="M118" s="2">
        <v>18.411000000000001</v>
      </c>
      <c r="N118" s="5">
        <f t="shared" si="2"/>
        <v>28.248899999999999</v>
      </c>
      <c r="O118" s="5">
        <f t="shared" si="3"/>
        <v>5.1123084110800772</v>
      </c>
    </row>
    <row r="119" spans="1:15" ht="15.6" x14ac:dyDescent="0.3">
      <c r="A119" s="2"/>
      <c r="B119" s="2">
        <v>180</v>
      </c>
      <c r="C119" s="6">
        <v>30</v>
      </c>
      <c r="D119" s="2">
        <v>23.026</v>
      </c>
      <c r="E119" s="2">
        <v>31.504000000000001</v>
      </c>
      <c r="F119" s="2">
        <v>22.111000000000001</v>
      </c>
      <c r="G119" s="2">
        <v>30.084</v>
      </c>
      <c r="H119" s="2">
        <v>27.045999999999999</v>
      </c>
      <c r="I119" s="2">
        <v>18.725999999999999</v>
      </c>
      <c r="J119" s="2">
        <v>20.875</v>
      </c>
      <c r="K119" s="2">
        <v>23.956</v>
      </c>
      <c r="L119" s="2">
        <v>28.318000000000001</v>
      </c>
      <c r="M119" s="2">
        <v>31.370999999999999</v>
      </c>
      <c r="N119" s="5">
        <f t="shared" si="2"/>
        <v>25.701699999999999</v>
      </c>
      <c r="O119" s="5">
        <f t="shared" si="3"/>
        <v>4.3442117593413769</v>
      </c>
    </row>
    <row r="120" spans="1:15" ht="15.6" x14ac:dyDescent="0.3">
      <c r="A120" s="2"/>
      <c r="B120" s="2">
        <v>240</v>
      </c>
      <c r="C120" s="6">
        <v>40</v>
      </c>
      <c r="D120" s="2">
        <v>18.042000000000002</v>
      </c>
      <c r="E120" s="2">
        <v>18.847000000000001</v>
      </c>
      <c r="F120" s="2">
        <v>22.959</v>
      </c>
      <c r="G120" s="2">
        <v>19.763999999999999</v>
      </c>
      <c r="H120" s="2">
        <v>16.922000000000001</v>
      </c>
      <c r="I120" s="2">
        <v>21</v>
      </c>
      <c r="J120" s="2">
        <v>34.953000000000003</v>
      </c>
      <c r="K120" s="2">
        <v>29.155999999999999</v>
      </c>
      <c r="L120" s="2">
        <v>24.686</v>
      </c>
      <c r="M120" s="2">
        <v>27.14</v>
      </c>
      <c r="N120" s="5">
        <f t="shared" si="2"/>
        <v>23.346899999999998</v>
      </c>
      <c r="O120" s="5">
        <f t="shared" si="3"/>
        <v>5.4110440665365163</v>
      </c>
    </row>
    <row r="121" spans="1:15" ht="15.6" x14ac:dyDescent="0.3">
      <c r="A121" s="2"/>
      <c r="B121" s="2">
        <v>300</v>
      </c>
      <c r="C121" s="6">
        <v>50</v>
      </c>
      <c r="D121" s="2">
        <v>18.436</v>
      </c>
      <c r="E121" s="2">
        <v>24.462</v>
      </c>
      <c r="F121" s="2">
        <v>21.946999999999999</v>
      </c>
      <c r="G121" s="2">
        <v>22.855</v>
      </c>
      <c r="H121" s="2">
        <v>19.361999999999998</v>
      </c>
      <c r="I121" s="2">
        <v>17.53</v>
      </c>
      <c r="J121" s="2">
        <v>20.498999999999999</v>
      </c>
      <c r="K121" s="2">
        <v>19.475000000000001</v>
      </c>
      <c r="L121" s="2">
        <v>27.698</v>
      </c>
      <c r="M121" s="2">
        <v>16.952999999999999</v>
      </c>
      <c r="N121" s="5">
        <f t="shared" si="2"/>
        <v>20.921700000000001</v>
      </c>
      <c r="O121" s="5">
        <f t="shared" si="3"/>
        <v>3.1839919613592018</v>
      </c>
    </row>
    <row r="122" spans="1:15" ht="15.6" x14ac:dyDescent="0.3">
      <c r="A122" s="2"/>
      <c r="B122" s="2">
        <v>360</v>
      </c>
      <c r="C122" s="6">
        <v>60</v>
      </c>
      <c r="D122" s="2">
        <v>20.128</v>
      </c>
      <c r="E122" s="2">
        <v>25.027999999999999</v>
      </c>
      <c r="F122" s="2">
        <v>18.542000000000002</v>
      </c>
      <c r="G122" s="2">
        <v>17.427</v>
      </c>
      <c r="H122" s="2">
        <v>25.742999999999999</v>
      </c>
      <c r="I122" s="2">
        <v>20.904</v>
      </c>
      <c r="J122" s="2">
        <v>20.34</v>
      </c>
      <c r="K122" s="2">
        <v>22.66</v>
      </c>
      <c r="L122" s="2">
        <v>20.765999999999998</v>
      </c>
      <c r="M122" s="2">
        <v>15.057</v>
      </c>
      <c r="N122" s="5">
        <f t="shared" si="2"/>
        <v>20.659499999999998</v>
      </c>
      <c r="O122" s="5">
        <f t="shared" si="3"/>
        <v>3.0936116191274143</v>
      </c>
    </row>
    <row r="123" spans="1:15" ht="15.6" x14ac:dyDescent="0.3">
      <c r="A123" s="2"/>
      <c r="B123" s="2">
        <v>426</v>
      </c>
      <c r="C123" s="6">
        <v>71</v>
      </c>
      <c r="D123" s="2">
        <v>22.024000000000001</v>
      </c>
      <c r="E123" s="2">
        <v>18.777999999999999</v>
      </c>
      <c r="F123" s="2">
        <v>20.37</v>
      </c>
      <c r="G123" s="2">
        <v>20.149999999999999</v>
      </c>
      <c r="H123" s="2">
        <v>18.841000000000001</v>
      </c>
      <c r="I123" s="2">
        <v>20.039000000000001</v>
      </c>
      <c r="J123" s="2">
        <v>20.614000000000001</v>
      </c>
      <c r="K123" s="2">
        <v>21.131</v>
      </c>
      <c r="L123" s="2">
        <v>20.221</v>
      </c>
      <c r="M123" s="2">
        <v>20.04</v>
      </c>
      <c r="N123" s="5">
        <f t="shared" si="2"/>
        <v>20.220800000000001</v>
      </c>
      <c r="O123" s="5">
        <f t="shared" si="3"/>
        <v>0.9117638729407963</v>
      </c>
    </row>
    <row r="124" spans="1:15" ht="15.6" x14ac:dyDescent="0.3">
      <c r="A124" s="2"/>
      <c r="B124" s="2">
        <v>480</v>
      </c>
      <c r="C124" s="6">
        <v>80</v>
      </c>
      <c r="D124" s="2">
        <v>19.283000000000001</v>
      </c>
      <c r="E124" s="2">
        <v>14.747</v>
      </c>
      <c r="F124" s="2">
        <v>20.308</v>
      </c>
      <c r="G124" s="2">
        <v>20.111999999999998</v>
      </c>
      <c r="H124" s="2">
        <v>16.741</v>
      </c>
      <c r="I124" s="2">
        <v>18.329000000000001</v>
      </c>
      <c r="J124" s="2">
        <v>18.059999999999999</v>
      </c>
      <c r="K124" s="2">
        <v>16.059999999999999</v>
      </c>
      <c r="L124" s="2">
        <v>17.423999999999999</v>
      </c>
      <c r="M124" s="2">
        <v>20.103999999999999</v>
      </c>
      <c r="N124" s="5">
        <f t="shared" si="2"/>
        <v>18.116800000000001</v>
      </c>
      <c r="O124" s="5">
        <f t="shared" si="3"/>
        <v>1.791596985931825</v>
      </c>
    </row>
    <row r="125" spans="1:15" ht="15.6" x14ac:dyDescent="0.3">
      <c r="A125" s="2"/>
      <c r="B125" s="2">
        <v>534</v>
      </c>
      <c r="C125" s="6">
        <v>89</v>
      </c>
      <c r="D125" s="2">
        <v>15.584</v>
      </c>
      <c r="E125" s="2">
        <v>18.312000000000001</v>
      </c>
      <c r="F125" s="2">
        <v>16.696999999999999</v>
      </c>
      <c r="G125" s="2">
        <v>17.914999999999999</v>
      </c>
      <c r="H125" s="2">
        <v>18.992000000000001</v>
      </c>
      <c r="I125" s="2">
        <v>18.654</v>
      </c>
      <c r="J125" s="2">
        <v>19.338999999999999</v>
      </c>
      <c r="K125" s="2">
        <v>18.562999999999999</v>
      </c>
      <c r="L125" s="2">
        <v>19.361000000000001</v>
      </c>
      <c r="M125" s="2">
        <v>17.506</v>
      </c>
      <c r="N125" s="5">
        <f t="shared" si="2"/>
        <v>18.092300000000002</v>
      </c>
      <c r="O125" s="5">
        <f t="shared" si="3"/>
        <v>1.1477050187221456</v>
      </c>
    </row>
    <row r="126" spans="1:15" ht="15.6" x14ac:dyDescent="0.3">
      <c r="A126" s="2"/>
      <c r="B126" s="2">
        <v>600</v>
      </c>
      <c r="C126" s="6">
        <v>100</v>
      </c>
      <c r="D126" s="2">
        <v>18.315000000000001</v>
      </c>
      <c r="E126" s="2">
        <v>19.625</v>
      </c>
      <c r="F126" s="2">
        <v>16.510000000000002</v>
      </c>
      <c r="G126" s="2">
        <v>18.795000000000002</v>
      </c>
      <c r="H126" s="2">
        <v>16.760000000000002</v>
      </c>
      <c r="I126" s="2">
        <v>18.600999999999999</v>
      </c>
      <c r="J126" s="2">
        <v>18.728999999999999</v>
      </c>
      <c r="K126" s="2">
        <v>16.486999999999998</v>
      </c>
      <c r="L126" s="2">
        <v>17.585000000000001</v>
      </c>
      <c r="M126" s="2">
        <v>17.231999999999999</v>
      </c>
      <c r="N126" s="5">
        <f t="shared" si="2"/>
        <v>17.863900000000001</v>
      </c>
      <c r="O126" s="5">
        <f t="shared" si="3"/>
        <v>1.0434655193153244</v>
      </c>
    </row>
    <row r="127" spans="1:15" ht="15.6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8"/>
      <c r="O127" s="8"/>
    </row>
    <row r="128" spans="1:15" ht="15.6" x14ac:dyDescent="0.3">
      <c r="A128" s="7">
        <v>273</v>
      </c>
      <c r="B128" s="2">
        <v>0</v>
      </c>
      <c r="C128" s="6">
        <v>0</v>
      </c>
      <c r="D128" s="2">
        <v>57.758000000000003</v>
      </c>
      <c r="E128" s="2">
        <v>55.624000000000002</v>
      </c>
      <c r="F128" s="2">
        <v>56.332999999999998</v>
      </c>
      <c r="G128" s="2">
        <v>54.844999999999999</v>
      </c>
      <c r="H128" s="2">
        <v>54.759</v>
      </c>
      <c r="I128" s="2">
        <v>58.683999999999997</v>
      </c>
      <c r="J128" s="2">
        <v>59.314999999999998</v>
      </c>
      <c r="K128" s="2">
        <v>56.976999999999997</v>
      </c>
      <c r="L128" s="2">
        <v>56.031999999999996</v>
      </c>
      <c r="M128" s="2">
        <v>53.573</v>
      </c>
      <c r="N128" s="5">
        <f t="shared" si="2"/>
        <v>56.39</v>
      </c>
      <c r="O128" s="5">
        <f t="shared" si="3"/>
        <v>1.7243809903846647</v>
      </c>
    </row>
    <row r="129" spans="1:15" ht="15.6" x14ac:dyDescent="0.3">
      <c r="A129" s="2"/>
      <c r="B129" s="2">
        <v>48</v>
      </c>
      <c r="C129" s="6">
        <v>8</v>
      </c>
      <c r="D129" s="2">
        <v>39.314999999999998</v>
      </c>
      <c r="E129" s="2">
        <v>41.481999999999999</v>
      </c>
      <c r="F129" s="2">
        <v>40.515999999999998</v>
      </c>
      <c r="G129" s="2">
        <v>37.299999999999997</v>
      </c>
      <c r="H129" s="2">
        <v>39.375999999999998</v>
      </c>
      <c r="I129" s="2">
        <v>41.302</v>
      </c>
      <c r="J129" s="2">
        <v>42.151000000000003</v>
      </c>
      <c r="K129" s="2">
        <v>43.415999999999997</v>
      </c>
      <c r="L129" s="2">
        <v>37.298000000000002</v>
      </c>
      <c r="M129" s="2">
        <v>37.829000000000001</v>
      </c>
      <c r="N129" s="5">
        <f t="shared" si="2"/>
        <v>39.9985</v>
      </c>
      <c r="O129" s="5">
        <f t="shared" si="3"/>
        <v>2.0153477243394007</v>
      </c>
    </row>
    <row r="130" spans="1:15" ht="15.6" x14ac:dyDescent="0.3">
      <c r="A130" s="2"/>
      <c r="B130" s="2">
        <v>120</v>
      </c>
      <c r="C130" s="6">
        <v>20</v>
      </c>
      <c r="D130" s="2">
        <v>28.774999999999999</v>
      </c>
      <c r="E130" s="2">
        <v>31.664999999999999</v>
      </c>
      <c r="F130" s="2">
        <v>30.905000000000001</v>
      </c>
      <c r="G130" s="2">
        <v>25.344999999999999</v>
      </c>
      <c r="H130" s="2">
        <v>35.628</v>
      </c>
      <c r="I130" s="2">
        <v>28.57</v>
      </c>
      <c r="J130" s="2">
        <v>29.712</v>
      </c>
      <c r="K130" s="2">
        <v>24.452000000000002</v>
      </c>
      <c r="L130" s="2">
        <v>28.245000000000001</v>
      </c>
      <c r="M130" s="2">
        <v>30.521999999999998</v>
      </c>
      <c r="N130" s="5">
        <f t="shared" si="2"/>
        <v>29.381899999999995</v>
      </c>
      <c r="O130" s="5">
        <f t="shared" si="3"/>
        <v>3.014555769926988</v>
      </c>
    </row>
    <row r="131" spans="1:15" ht="15.6" x14ac:dyDescent="0.3">
      <c r="A131" s="2"/>
      <c r="B131" s="2">
        <v>180</v>
      </c>
      <c r="C131" s="6">
        <v>30</v>
      </c>
      <c r="D131" s="2">
        <v>30.471</v>
      </c>
      <c r="E131" s="2">
        <v>22.32</v>
      </c>
      <c r="F131" s="2">
        <v>27.088000000000001</v>
      </c>
      <c r="G131" s="2">
        <v>23.013999999999999</v>
      </c>
      <c r="H131" s="2">
        <v>27.76</v>
      </c>
      <c r="I131" s="2">
        <v>27.298999999999999</v>
      </c>
      <c r="J131" s="2">
        <v>24.789000000000001</v>
      </c>
      <c r="K131" s="2">
        <v>24.995999999999999</v>
      </c>
      <c r="L131" s="2">
        <v>27.422000000000001</v>
      </c>
      <c r="M131" s="2">
        <v>23.395</v>
      </c>
      <c r="N131" s="5">
        <f t="shared" si="2"/>
        <v>25.855399999999996</v>
      </c>
      <c r="O131" s="5">
        <f t="shared" si="3"/>
        <v>2.4390722908515854</v>
      </c>
    </row>
    <row r="132" spans="1:15" ht="15.6" x14ac:dyDescent="0.3">
      <c r="A132" s="2"/>
      <c r="B132" s="2">
        <v>240</v>
      </c>
      <c r="C132" s="6">
        <v>40</v>
      </c>
      <c r="D132" s="2">
        <v>25.08</v>
      </c>
      <c r="E132" s="2">
        <v>27.169</v>
      </c>
      <c r="F132" s="2">
        <v>30.968</v>
      </c>
      <c r="G132" s="2">
        <v>23.957000000000001</v>
      </c>
      <c r="H132" s="2">
        <v>30.111000000000001</v>
      </c>
      <c r="I132" s="2">
        <v>26.085999999999999</v>
      </c>
      <c r="J132" s="2">
        <v>18.812999999999999</v>
      </c>
      <c r="K132" s="2">
        <v>24.907</v>
      </c>
      <c r="L132" s="2">
        <v>22.434000000000001</v>
      </c>
      <c r="M132" s="2">
        <v>23.611000000000001</v>
      </c>
      <c r="N132" s="5">
        <f t="shared" si="2"/>
        <v>25.313599999999997</v>
      </c>
      <c r="O132" s="5">
        <f t="shared" si="3"/>
        <v>3.384307852427153</v>
      </c>
    </row>
    <row r="133" spans="1:15" ht="15.6" x14ac:dyDescent="0.3">
      <c r="A133" s="2"/>
      <c r="B133" s="2">
        <v>300</v>
      </c>
      <c r="C133" s="6">
        <v>50</v>
      </c>
      <c r="D133" s="2">
        <v>18.648</v>
      </c>
      <c r="E133" s="2">
        <v>18.391999999999999</v>
      </c>
      <c r="F133" s="2">
        <v>24.312999999999999</v>
      </c>
      <c r="G133" s="2">
        <v>19.13</v>
      </c>
      <c r="H133" s="2">
        <v>26.861999999999998</v>
      </c>
      <c r="I133" s="2">
        <v>24.369</v>
      </c>
      <c r="J133" s="2">
        <v>21.587</v>
      </c>
      <c r="K133" s="2">
        <v>25.081</v>
      </c>
      <c r="L133" s="2">
        <v>20.32</v>
      </c>
      <c r="M133" s="2">
        <v>22.305</v>
      </c>
      <c r="N133" s="5">
        <f t="shared" si="2"/>
        <v>22.100699999999996</v>
      </c>
      <c r="O133" s="5">
        <f t="shared" si="3"/>
        <v>2.820794074369847</v>
      </c>
    </row>
    <row r="134" spans="1:15" ht="15.6" x14ac:dyDescent="0.3">
      <c r="A134" s="2"/>
      <c r="B134" s="2">
        <v>360</v>
      </c>
      <c r="C134" s="6">
        <v>60</v>
      </c>
      <c r="D134" s="2">
        <v>21.71</v>
      </c>
      <c r="E134" s="2">
        <v>20.5</v>
      </c>
      <c r="F134" s="2">
        <v>22.981000000000002</v>
      </c>
      <c r="G134" s="2">
        <v>19.670999999999999</v>
      </c>
      <c r="H134" s="2">
        <v>21.968</v>
      </c>
      <c r="I134" s="2">
        <v>24.672999999999998</v>
      </c>
      <c r="J134" s="2">
        <v>23.126999999999999</v>
      </c>
      <c r="K134" s="2">
        <v>17.739000000000001</v>
      </c>
      <c r="L134" s="2">
        <v>20.170000000000002</v>
      </c>
      <c r="M134" s="2">
        <v>14.659000000000001</v>
      </c>
      <c r="N134" s="5">
        <f t="shared" ref="N134:N174" si="4">AVERAGE(D134:M134)</f>
        <v>20.719799999999999</v>
      </c>
      <c r="O134" s="5">
        <f t="shared" ref="O134:O174" si="5">_xlfn.STDEV.P(D134:M134)</f>
        <v>2.7594014858298666</v>
      </c>
    </row>
    <row r="135" spans="1:15" ht="15.6" x14ac:dyDescent="0.3">
      <c r="A135" s="2"/>
      <c r="B135" s="2">
        <v>426</v>
      </c>
      <c r="C135" s="6">
        <v>71</v>
      </c>
      <c r="D135" s="2">
        <v>23.093</v>
      </c>
      <c r="E135" s="2">
        <v>20.981999999999999</v>
      </c>
      <c r="F135" s="2">
        <v>20.994</v>
      </c>
      <c r="G135" s="2">
        <v>21.888999999999999</v>
      </c>
      <c r="H135" s="2">
        <v>20.803999999999998</v>
      </c>
      <c r="I135" s="2">
        <v>21.23</v>
      </c>
      <c r="J135" s="2">
        <v>23.783999999999999</v>
      </c>
      <c r="K135" s="2">
        <v>19.812000000000001</v>
      </c>
      <c r="L135" s="2">
        <v>22.398</v>
      </c>
      <c r="M135" s="2">
        <v>18.257000000000001</v>
      </c>
      <c r="N135" s="5">
        <f t="shared" si="4"/>
        <v>21.324300000000001</v>
      </c>
      <c r="O135" s="5">
        <f t="shared" si="5"/>
        <v>1.5116677578092346</v>
      </c>
    </row>
    <row r="136" spans="1:15" ht="15.6" x14ac:dyDescent="0.3">
      <c r="A136" s="2"/>
      <c r="B136" s="2">
        <v>480</v>
      </c>
      <c r="C136" s="6">
        <v>80</v>
      </c>
      <c r="D136" s="2">
        <v>21.940999999999999</v>
      </c>
      <c r="E136" s="2">
        <v>18.788</v>
      </c>
      <c r="F136" s="2">
        <v>19.748999999999999</v>
      </c>
      <c r="G136" s="2">
        <v>16.231000000000002</v>
      </c>
      <c r="H136" s="2">
        <v>19.053000000000001</v>
      </c>
      <c r="I136" s="2">
        <v>18.742999999999999</v>
      </c>
      <c r="J136" s="2">
        <v>22.72</v>
      </c>
      <c r="K136" s="2">
        <v>19.251999999999999</v>
      </c>
      <c r="L136" s="2">
        <v>19.273</v>
      </c>
      <c r="M136" s="2">
        <v>17.079999999999998</v>
      </c>
      <c r="N136" s="5">
        <f t="shared" si="4"/>
        <v>19.282999999999998</v>
      </c>
      <c r="O136" s="5">
        <f t="shared" si="5"/>
        <v>1.8399344553543202</v>
      </c>
    </row>
    <row r="137" spans="1:15" ht="15.6" x14ac:dyDescent="0.3">
      <c r="A137" s="2"/>
      <c r="B137" s="2">
        <v>534</v>
      </c>
      <c r="C137" s="6">
        <v>89</v>
      </c>
      <c r="D137" s="2">
        <v>20.131</v>
      </c>
      <c r="E137" s="2">
        <v>18.207999999999998</v>
      </c>
      <c r="F137" s="2">
        <v>14.667</v>
      </c>
      <c r="G137" s="2">
        <v>18.209</v>
      </c>
      <c r="H137" s="2">
        <v>19.291</v>
      </c>
      <c r="I137" s="2">
        <v>17.472999999999999</v>
      </c>
      <c r="J137" s="2">
        <v>16.158000000000001</v>
      </c>
      <c r="K137" s="2">
        <v>19.042999999999999</v>
      </c>
      <c r="L137" s="2">
        <v>16.815999999999999</v>
      </c>
      <c r="M137" s="2">
        <v>16.236999999999998</v>
      </c>
      <c r="N137" s="5">
        <f t="shared" si="4"/>
        <v>17.6233</v>
      </c>
      <c r="O137" s="5">
        <f t="shared" si="5"/>
        <v>1.589125989341311</v>
      </c>
    </row>
    <row r="138" spans="1:15" ht="15.6" x14ac:dyDescent="0.3">
      <c r="A138" s="2"/>
      <c r="B138" s="2">
        <v>600</v>
      </c>
      <c r="C138" s="6">
        <v>100</v>
      </c>
      <c r="D138" s="2">
        <v>17.536999999999999</v>
      </c>
      <c r="E138" s="2">
        <v>19.341999999999999</v>
      </c>
      <c r="F138" s="2">
        <v>16.925000000000001</v>
      </c>
      <c r="G138" s="2">
        <v>19.710999999999999</v>
      </c>
      <c r="H138" s="2">
        <v>18.658999999999999</v>
      </c>
      <c r="I138" s="2">
        <v>17.474</v>
      </c>
      <c r="J138" s="2">
        <v>18.684999999999999</v>
      </c>
      <c r="K138" s="2">
        <v>18.274000000000001</v>
      </c>
      <c r="L138" s="2">
        <v>18.542000000000002</v>
      </c>
      <c r="M138" s="2">
        <v>18.425999999999998</v>
      </c>
      <c r="N138" s="5">
        <f t="shared" si="4"/>
        <v>18.357499999999998</v>
      </c>
      <c r="O138" s="5">
        <f t="shared" si="5"/>
        <v>0.8093771988387114</v>
      </c>
    </row>
    <row r="139" spans="1:15" ht="15.6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8"/>
      <c r="O139" s="8"/>
    </row>
    <row r="140" spans="1:15" ht="15.6" x14ac:dyDescent="0.3">
      <c r="A140" s="7">
        <v>283</v>
      </c>
      <c r="B140" s="2">
        <v>0</v>
      </c>
      <c r="C140" s="6">
        <v>0</v>
      </c>
      <c r="D140" s="2">
        <v>55.844000000000001</v>
      </c>
      <c r="E140" s="2">
        <v>54.420999999999999</v>
      </c>
      <c r="F140" s="2">
        <v>55.875</v>
      </c>
      <c r="G140" s="2">
        <v>55.201000000000001</v>
      </c>
      <c r="H140" s="2">
        <v>52.987000000000002</v>
      </c>
      <c r="I140" s="2">
        <v>54.759</v>
      </c>
      <c r="J140" s="2">
        <v>54.61</v>
      </c>
      <c r="K140" s="2">
        <v>56.843000000000004</v>
      </c>
      <c r="L140" s="2">
        <v>53.616</v>
      </c>
      <c r="M140" s="2">
        <v>54.582999999999998</v>
      </c>
      <c r="N140" s="5">
        <f t="shared" si="4"/>
        <v>54.873900000000006</v>
      </c>
      <c r="O140" s="5">
        <f t="shared" si="5"/>
        <v>1.069716546567361</v>
      </c>
    </row>
    <row r="141" spans="1:15" ht="15.6" x14ac:dyDescent="0.3">
      <c r="A141" s="2"/>
      <c r="B141" s="2">
        <v>48</v>
      </c>
      <c r="C141" s="6">
        <v>8</v>
      </c>
      <c r="D141" s="2">
        <v>39.811999999999998</v>
      </c>
      <c r="E141" s="2">
        <v>40.112000000000002</v>
      </c>
      <c r="F141" s="2">
        <v>36.488999999999997</v>
      </c>
      <c r="G141" s="2">
        <v>39.125999999999998</v>
      </c>
      <c r="H141" s="2">
        <v>37.921999999999997</v>
      </c>
      <c r="I141" s="2">
        <v>40.738</v>
      </c>
      <c r="J141" s="2">
        <v>38.088999999999999</v>
      </c>
      <c r="K141" s="2">
        <v>37.037999999999997</v>
      </c>
      <c r="L141" s="2">
        <v>37.951999999999998</v>
      </c>
      <c r="M141" s="2">
        <v>36.454999999999998</v>
      </c>
      <c r="N141" s="5">
        <f t="shared" si="4"/>
        <v>38.3733</v>
      </c>
      <c r="O141" s="5">
        <f t="shared" si="5"/>
        <v>1.4396797595298763</v>
      </c>
    </row>
    <row r="142" spans="1:15" ht="15.6" x14ac:dyDescent="0.3">
      <c r="A142" s="2"/>
      <c r="B142" s="2">
        <v>120</v>
      </c>
      <c r="C142" s="6">
        <v>20</v>
      </c>
      <c r="D142" s="2">
        <v>29.925000000000001</v>
      </c>
      <c r="E142" s="2">
        <v>22.678999999999998</v>
      </c>
      <c r="F142" s="2">
        <v>21.872</v>
      </c>
      <c r="G142" s="2">
        <v>24.033000000000001</v>
      </c>
      <c r="H142" s="2">
        <v>27.605</v>
      </c>
      <c r="I142" s="2">
        <v>27.023</v>
      </c>
      <c r="J142" s="2">
        <v>26.535</v>
      </c>
      <c r="K142" s="2">
        <v>26.253</v>
      </c>
      <c r="L142" s="2">
        <v>23.541</v>
      </c>
      <c r="M142" s="2">
        <v>29.861000000000001</v>
      </c>
      <c r="N142" s="5">
        <f t="shared" si="4"/>
        <v>25.932700000000001</v>
      </c>
      <c r="O142" s="5">
        <f t="shared" si="5"/>
        <v>2.6874827645958819</v>
      </c>
    </row>
    <row r="143" spans="1:15" ht="15.6" x14ac:dyDescent="0.3">
      <c r="A143" s="2"/>
      <c r="B143" s="2">
        <v>180</v>
      </c>
      <c r="C143" s="6">
        <v>30</v>
      </c>
      <c r="D143" s="2">
        <v>27.898</v>
      </c>
      <c r="E143" s="2">
        <v>25.922000000000001</v>
      </c>
      <c r="F143" s="2">
        <v>23.814</v>
      </c>
      <c r="G143" s="2">
        <v>23.433</v>
      </c>
      <c r="H143" s="2">
        <v>26.533000000000001</v>
      </c>
      <c r="I143" s="2">
        <v>26.581</v>
      </c>
      <c r="J143" s="2">
        <v>24.954000000000001</v>
      </c>
      <c r="K143" s="2">
        <v>22.832000000000001</v>
      </c>
      <c r="L143" s="2">
        <v>33.956000000000003</v>
      </c>
      <c r="M143" s="2">
        <v>26.103000000000002</v>
      </c>
      <c r="N143" s="5">
        <f t="shared" si="4"/>
        <v>26.2026</v>
      </c>
      <c r="O143" s="5">
        <f t="shared" si="5"/>
        <v>2.993770872996119</v>
      </c>
    </row>
    <row r="144" spans="1:15" ht="15.6" x14ac:dyDescent="0.3">
      <c r="A144" s="2"/>
      <c r="B144" s="2">
        <v>240</v>
      </c>
      <c r="C144" s="6">
        <v>40</v>
      </c>
      <c r="D144" s="2">
        <v>25.486000000000001</v>
      </c>
      <c r="E144" s="2">
        <v>21.952999999999999</v>
      </c>
      <c r="F144" s="2">
        <v>21.062999999999999</v>
      </c>
      <c r="G144" s="2">
        <v>24.882000000000001</v>
      </c>
      <c r="H144" s="2">
        <v>21.795000000000002</v>
      </c>
      <c r="I144" s="2">
        <v>23.927</v>
      </c>
      <c r="J144" s="2">
        <v>25.986999999999998</v>
      </c>
      <c r="K144" s="2">
        <v>22.204000000000001</v>
      </c>
      <c r="L144" s="2">
        <v>24.861000000000001</v>
      </c>
      <c r="M144" s="2">
        <v>24.396000000000001</v>
      </c>
      <c r="N144" s="5">
        <f t="shared" si="4"/>
        <v>23.655399999999997</v>
      </c>
      <c r="O144" s="5">
        <f t="shared" si="5"/>
        <v>1.6599422399589694</v>
      </c>
    </row>
    <row r="145" spans="1:15" ht="15.6" x14ac:dyDescent="0.3">
      <c r="A145" s="2"/>
      <c r="B145" s="2">
        <v>300</v>
      </c>
      <c r="C145" s="6">
        <v>50</v>
      </c>
      <c r="D145" s="2">
        <v>22.792999999999999</v>
      </c>
      <c r="E145" s="2">
        <v>19.244</v>
      </c>
      <c r="F145" s="2">
        <v>21.994</v>
      </c>
      <c r="G145" s="2">
        <v>16.696000000000002</v>
      </c>
      <c r="H145" s="2">
        <v>26.571000000000002</v>
      </c>
      <c r="I145" s="2">
        <v>22.518000000000001</v>
      </c>
      <c r="J145" s="2">
        <v>20.274000000000001</v>
      </c>
      <c r="K145" s="2">
        <v>17.888999999999999</v>
      </c>
      <c r="L145" s="2">
        <v>23.439</v>
      </c>
      <c r="M145" s="2">
        <v>22.288</v>
      </c>
      <c r="N145" s="5">
        <f t="shared" si="4"/>
        <v>21.370600000000003</v>
      </c>
      <c r="O145" s="5">
        <f t="shared" si="5"/>
        <v>2.7493784824938019</v>
      </c>
    </row>
    <row r="146" spans="1:15" ht="15.6" x14ac:dyDescent="0.3">
      <c r="A146" s="2"/>
      <c r="B146" s="2">
        <v>360</v>
      </c>
      <c r="C146" s="6">
        <v>60</v>
      </c>
      <c r="D146" s="2">
        <v>21.824999999999999</v>
      </c>
      <c r="E146" s="2">
        <v>21.614000000000001</v>
      </c>
      <c r="F146" s="2">
        <v>15.994</v>
      </c>
      <c r="G146" s="2">
        <v>24.986999999999998</v>
      </c>
      <c r="H146" s="2">
        <v>22.353999999999999</v>
      </c>
      <c r="I146" s="2">
        <v>22.782</v>
      </c>
      <c r="J146" s="2">
        <v>13.538</v>
      </c>
      <c r="K146" s="2">
        <v>15.445</v>
      </c>
      <c r="L146" s="2">
        <v>20.102</v>
      </c>
      <c r="M146" s="2">
        <v>24.832999999999998</v>
      </c>
      <c r="N146" s="5">
        <f t="shared" si="4"/>
        <v>20.3474</v>
      </c>
      <c r="O146" s="5">
        <f t="shared" si="5"/>
        <v>3.8052800212336355</v>
      </c>
    </row>
    <row r="147" spans="1:15" ht="15.6" x14ac:dyDescent="0.3">
      <c r="A147" s="2"/>
      <c r="B147" s="2">
        <v>426</v>
      </c>
      <c r="C147" s="6">
        <v>71</v>
      </c>
      <c r="D147" s="2">
        <v>21.004999999999999</v>
      </c>
      <c r="E147" s="2">
        <v>20.641999999999999</v>
      </c>
      <c r="F147" s="2">
        <v>21.347999999999999</v>
      </c>
      <c r="G147" s="2">
        <v>20.48</v>
      </c>
      <c r="H147" s="2">
        <v>21.981999999999999</v>
      </c>
      <c r="I147" s="2">
        <v>22.302</v>
      </c>
      <c r="J147" s="2">
        <v>19.417000000000002</v>
      </c>
      <c r="K147" s="2">
        <v>17.882999999999999</v>
      </c>
      <c r="L147" s="2">
        <v>22.216000000000001</v>
      </c>
      <c r="M147" s="2">
        <v>20.876999999999999</v>
      </c>
      <c r="N147" s="5">
        <f t="shared" si="4"/>
        <v>20.815200000000001</v>
      </c>
      <c r="O147" s="5">
        <f t="shared" si="5"/>
        <v>1.2865874863374041</v>
      </c>
    </row>
    <row r="148" spans="1:15" ht="15.6" x14ac:dyDescent="0.3">
      <c r="A148" s="2"/>
      <c r="B148" s="2">
        <v>480</v>
      </c>
      <c r="C148" s="6">
        <v>80</v>
      </c>
      <c r="D148" s="2">
        <v>17.114000000000001</v>
      </c>
      <c r="E148" s="2">
        <v>19.161999999999999</v>
      </c>
      <c r="F148" s="2">
        <v>20.79</v>
      </c>
      <c r="G148" s="2">
        <v>18.690000000000001</v>
      </c>
      <c r="H148" s="2">
        <v>19.687999999999999</v>
      </c>
      <c r="I148" s="2">
        <v>19.045999999999999</v>
      </c>
      <c r="J148" s="2">
        <v>15.555999999999999</v>
      </c>
      <c r="K148" s="2">
        <v>16.803999999999998</v>
      </c>
      <c r="L148" s="2">
        <v>19.434000000000001</v>
      </c>
      <c r="M148" s="2">
        <v>16.111999999999998</v>
      </c>
      <c r="N148" s="5">
        <f t="shared" si="4"/>
        <v>18.239600000000003</v>
      </c>
      <c r="O148" s="5">
        <f t="shared" si="5"/>
        <v>1.6367428142503027</v>
      </c>
    </row>
    <row r="149" spans="1:15" ht="15.6" x14ac:dyDescent="0.3">
      <c r="A149" s="2"/>
      <c r="B149" s="2">
        <v>534</v>
      </c>
      <c r="C149" s="6">
        <v>89</v>
      </c>
      <c r="D149" s="2">
        <v>18.670999999999999</v>
      </c>
      <c r="E149" s="2">
        <v>14.4</v>
      </c>
      <c r="F149" s="2">
        <v>19.474</v>
      </c>
      <c r="G149" s="2">
        <v>15.834</v>
      </c>
      <c r="H149" s="2">
        <v>18.635999999999999</v>
      </c>
      <c r="I149" s="2">
        <v>13.56</v>
      </c>
      <c r="J149" s="2">
        <v>17.645</v>
      </c>
      <c r="K149" s="2">
        <v>19.472000000000001</v>
      </c>
      <c r="L149" s="2">
        <v>18.777999999999999</v>
      </c>
      <c r="M149" s="2">
        <v>15.507999999999999</v>
      </c>
      <c r="N149" s="5">
        <f t="shared" si="4"/>
        <v>17.197800000000001</v>
      </c>
      <c r="O149" s="5">
        <f t="shared" si="5"/>
        <v>2.0752223398951632</v>
      </c>
    </row>
    <row r="150" spans="1:15" ht="15.6" x14ac:dyDescent="0.3">
      <c r="A150" s="2"/>
      <c r="B150" s="2">
        <v>600</v>
      </c>
      <c r="C150" s="6">
        <v>100</v>
      </c>
      <c r="D150" s="2">
        <v>16.009</v>
      </c>
      <c r="E150" s="2">
        <v>14.101000000000001</v>
      </c>
      <c r="F150" s="2">
        <v>13.111000000000001</v>
      </c>
      <c r="G150" s="2">
        <v>17.596</v>
      </c>
      <c r="H150" s="2">
        <v>15.347</v>
      </c>
      <c r="I150" s="2">
        <v>18.082999999999998</v>
      </c>
      <c r="J150" s="2">
        <v>16.501999999999999</v>
      </c>
      <c r="K150" s="2">
        <v>16.622</v>
      </c>
      <c r="L150" s="2">
        <v>16.227</v>
      </c>
      <c r="M150" s="2">
        <v>15.185</v>
      </c>
      <c r="N150" s="5">
        <f t="shared" si="4"/>
        <v>15.878299999999999</v>
      </c>
      <c r="O150" s="5">
        <f t="shared" si="5"/>
        <v>1.4307917423580547</v>
      </c>
    </row>
    <row r="151" spans="1:15" ht="15.6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8"/>
      <c r="O151" s="8"/>
    </row>
    <row r="152" spans="1:15" ht="15.6" x14ac:dyDescent="0.3">
      <c r="A152" s="7">
        <v>293</v>
      </c>
      <c r="B152" s="2">
        <v>0</v>
      </c>
      <c r="C152" s="6">
        <v>0</v>
      </c>
      <c r="D152" s="2">
        <v>54.651000000000003</v>
      </c>
      <c r="E152" s="2">
        <v>52.386000000000003</v>
      </c>
      <c r="F152" s="2">
        <v>52.652999999999999</v>
      </c>
      <c r="G152" s="2">
        <v>54.966999999999999</v>
      </c>
      <c r="H152" s="2">
        <v>55.121000000000002</v>
      </c>
      <c r="I152" s="2">
        <v>54.484000000000002</v>
      </c>
      <c r="J152" s="2">
        <v>53.073999999999998</v>
      </c>
      <c r="K152" s="2">
        <v>55.264000000000003</v>
      </c>
      <c r="L152" s="2">
        <v>54.902999999999999</v>
      </c>
      <c r="M152" s="2">
        <v>56.465000000000003</v>
      </c>
      <c r="N152" s="5">
        <f t="shared" si="4"/>
        <v>54.396799999999999</v>
      </c>
      <c r="O152" s="5">
        <f t="shared" si="5"/>
        <v>1.226437752191281</v>
      </c>
    </row>
    <row r="153" spans="1:15" ht="15.6" x14ac:dyDescent="0.3">
      <c r="A153" s="2"/>
      <c r="B153" s="2">
        <v>48</v>
      </c>
      <c r="C153" s="6">
        <v>8</v>
      </c>
      <c r="D153" s="2">
        <v>38.405999999999999</v>
      </c>
      <c r="E153" s="2">
        <v>34.704000000000001</v>
      </c>
      <c r="F153" s="2">
        <v>34.984000000000002</v>
      </c>
      <c r="G153" s="2">
        <v>35.954000000000001</v>
      </c>
      <c r="H153" s="2">
        <v>39.289000000000001</v>
      </c>
      <c r="I153" s="2">
        <v>38.015000000000001</v>
      </c>
      <c r="J153" s="2">
        <v>36.548999999999999</v>
      </c>
      <c r="K153" s="2">
        <v>38.484000000000002</v>
      </c>
      <c r="L153" s="2">
        <v>33.433</v>
      </c>
      <c r="M153" s="2">
        <v>38.037999999999997</v>
      </c>
      <c r="N153" s="5">
        <f t="shared" si="4"/>
        <v>36.785599999999995</v>
      </c>
      <c r="O153" s="5">
        <f t="shared" si="5"/>
        <v>1.8553567419771322</v>
      </c>
    </row>
    <row r="154" spans="1:15" ht="15.6" x14ac:dyDescent="0.3">
      <c r="A154" s="2"/>
      <c r="B154" s="2">
        <v>120</v>
      </c>
      <c r="C154" s="6">
        <v>20</v>
      </c>
      <c r="D154" s="2">
        <v>29.398</v>
      </c>
      <c r="E154" s="2">
        <v>23.849</v>
      </c>
      <c r="F154" s="2">
        <v>27.876999999999999</v>
      </c>
      <c r="G154" s="2">
        <v>26.751999999999999</v>
      </c>
      <c r="H154" s="2">
        <v>26.300999999999998</v>
      </c>
      <c r="I154" s="2">
        <v>26.957000000000001</v>
      </c>
      <c r="J154" s="2">
        <v>23.939</v>
      </c>
      <c r="K154" s="2">
        <v>31.007999999999999</v>
      </c>
      <c r="L154" s="2">
        <v>26.032</v>
      </c>
      <c r="M154" s="2">
        <v>28.061</v>
      </c>
      <c r="N154" s="5">
        <f t="shared" si="4"/>
        <v>27.017399999999999</v>
      </c>
      <c r="O154" s="5">
        <f t="shared" si="5"/>
        <v>2.1093551242026551</v>
      </c>
    </row>
    <row r="155" spans="1:15" ht="15.6" x14ac:dyDescent="0.3">
      <c r="A155" s="2"/>
      <c r="B155" s="2">
        <v>180</v>
      </c>
      <c r="C155" s="6">
        <v>30</v>
      </c>
      <c r="D155" s="2">
        <v>20.087</v>
      </c>
      <c r="E155" s="2">
        <v>20.957999999999998</v>
      </c>
      <c r="F155" s="2">
        <v>25.247</v>
      </c>
      <c r="G155" s="2">
        <v>17.352</v>
      </c>
      <c r="H155" s="2">
        <v>27.181999999999999</v>
      </c>
      <c r="I155" s="2">
        <v>25.245999999999999</v>
      </c>
      <c r="J155" s="2">
        <v>23.227</v>
      </c>
      <c r="K155" s="2">
        <v>17.96</v>
      </c>
      <c r="L155" s="2">
        <v>22.620999999999999</v>
      </c>
      <c r="M155" s="2">
        <v>19.609000000000002</v>
      </c>
      <c r="N155" s="5">
        <f t="shared" si="4"/>
        <v>21.948900000000002</v>
      </c>
      <c r="O155" s="5">
        <f t="shared" si="5"/>
        <v>3.1334553595032664</v>
      </c>
    </row>
    <row r="156" spans="1:15" ht="15.6" x14ac:dyDescent="0.3">
      <c r="A156" s="2"/>
      <c r="B156" s="2">
        <v>240</v>
      </c>
      <c r="C156" s="6">
        <v>40</v>
      </c>
      <c r="D156" s="2">
        <v>21.327000000000002</v>
      </c>
      <c r="E156" s="2">
        <v>23.077999999999999</v>
      </c>
      <c r="F156" s="2">
        <v>19.747</v>
      </c>
      <c r="G156" s="2">
        <v>21.785</v>
      </c>
      <c r="H156" s="2">
        <v>22.753</v>
      </c>
      <c r="I156" s="2">
        <v>23.297999999999998</v>
      </c>
      <c r="J156" s="2">
        <v>21.428999999999998</v>
      </c>
      <c r="K156" s="2">
        <v>19.54</v>
      </c>
      <c r="L156" s="2">
        <v>21.035</v>
      </c>
      <c r="M156" s="2">
        <v>19.600000000000001</v>
      </c>
      <c r="N156" s="5">
        <f t="shared" si="4"/>
        <v>21.359199999999998</v>
      </c>
      <c r="O156" s="5">
        <f t="shared" si="5"/>
        <v>1.3398387813464718</v>
      </c>
    </row>
    <row r="157" spans="1:15" ht="15.6" x14ac:dyDescent="0.3">
      <c r="A157" s="2"/>
      <c r="B157" s="2">
        <v>300</v>
      </c>
      <c r="C157" s="6">
        <v>50</v>
      </c>
      <c r="D157" s="2">
        <v>17.863</v>
      </c>
      <c r="E157" s="2">
        <v>22.731000000000002</v>
      </c>
      <c r="F157" s="2">
        <v>19.637</v>
      </c>
      <c r="G157" s="2">
        <v>20.446999999999999</v>
      </c>
      <c r="H157" s="2">
        <v>18.344000000000001</v>
      </c>
      <c r="I157" s="2">
        <v>13.605</v>
      </c>
      <c r="J157" s="2">
        <v>18.378</v>
      </c>
      <c r="K157" s="2">
        <v>22.591000000000001</v>
      </c>
      <c r="L157" s="2">
        <v>23.411000000000001</v>
      </c>
      <c r="M157" s="2">
        <v>15.167999999999999</v>
      </c>
      <c r="N157" s="5">
        <f t="shared" si="4"/>
        <v>19.217500000000001</v>
      </c>
      <c r="O157" s="5">
        <f t="shared" si="5"/>
        <v>3.0691907158076703</v>
      </c>
    </row>
    <row r="158" spans="1:15" ht="15.6" x14ac:dyDescent="0.3">
      <c r="A158" s="2"/>
      <c r="B158" s="2">
        <v>360</v>
      </c>
      <c r="C158" s="6">
        <v>60</v>
      </c>
      <c r="D158" s="2">
        <v>17.16</v>
      </c>
      <c r="E158" s="2">
        <v>19.489000000000001</v>
      </c>
      <c r="F158" s="2">
        <v>20.350999999999999</v>
      </c>
      <c r="G158" s="2">
        <v>16.548999999999999</v>
      </c>
      <c r="H158" s="2">
        <v>21.158000000000001</v>
      </c>
      <c r="I158" s="2">
        <v>19.54</v>
      </c>
      <c r="J158" s="2">
        <v>19.204000000000001</v>
      </c>
      <c r="K158" s="2">
        <v>19.204999999999998</v>
      </c>
      <c r="L158" s="2">
        <v>21.748999999999999</v>
      </c>
      <c r="M158" s="2">
        <v>21.073</v>
      </c>
      <c r="N158" s="5">
        <f t="shared" si="4"/>
        <v>19.547800000000002</v>
      </c>
      <c r="O158" s="5">
        <f t="shared" si="5"/>
        <v>1.5919487931463123</v>
      </c>
    </row>
    <row r="159" spans="1:15" ht="15.6" x14ac:dyDescent="0.3">
      <c r="A159" s="2"/>
      <c r="B159" s="2">
        <v>426</v>
      </c>
      <c r="C159" s="6">
        <v>71</v>
      </c>
      <c r="D159" s="2">
        <v>16.716999999999999</v>
      </c>
      <c r="E159" s="2">
        <v>18.648</v>
      </c>
      <c r="F159" s="2">
        <v>20.797999999999998</v>
      </c>
      <c r="G159" s="2">
        <v>15.378</v>
      </c>
      <c r="H159" s="2">
        <v>19.082999999999998</v>
      </c>
      <c r="I159" s="2">
        <v>19.41</v>
      </c>
      <c r="J159" s="2">
        <v>18.527000000000001</v>
      </c>
      <c r="K159" s="2">
        <v>18.274000000000001</v>
      </c>
      <c r="L159" s="2">
        <v>17.404</v>
      </c>
      <c r="M159" s="2">
        <v>16.085000000000001</v>
      </c>
      <c r="N159" s="5">
        <f t="shared" si="4"/>
        <v>18.032399999999999</v>
      </c>
      <c r="O159" s="5">
        <f t="shared" si="5"/>
        <v>1.5586987649959818</v>
      </c>
    </row>
    <row r="160" spans="1:15" ht="15.6" x14ac:dyDescent="0.3">
      <c r="A160" s="2"/>
      <c r="B160" s="2">
        <v>480</v>
      </c>
      <c r="C160" s="6">
        <v>80</v>
      </c>
      <c r="D160" s="2">
        <v>21.085000000000001</v>
      </c>
      <c r="E160" s="2">
        <v>16.641999999999999</v>
      </c>
      <c r="F160" s="2">
        <v>18.379000000000001</v>
      </c>
      <c r="G160" s="2">
        <v>16.481999999999999</v>
      </c>
      <c r="H160" s="2">
        <v>15.538</v>
      </c>
      <c r="I160" s="2">
        <v>15.632999999999999</v>
      </c>
      <c r="J160" s="2">
        <v>17.491</v>
      </c>
      <c r="K160" s="2">
        <v>13.667</v>
      </c>
      <c r="L160" s="2">
        <v>16.734000000000002</v>
      </c>
      <c r="M160" s="2">
        <v>16.009</v>
      </c>
      <c r="N160" s="5">
        <f t="shared" si="4"/>
        <v>16.766000000000002</v>
      </c>
      <c r="O160" s="5">
        <f t="shared" si="5"/>
        <v>1.8667279930402267</v>
      </c>
    </row>
    <row r="161" spans="1:15" ht="15.6" x14ac:dyDescent="0.3">
      <c r="A161" s="2"/>
      <c r="B161" s="2">
        <v>534</v>
      </c>
      <c r="C161" s="6">
        <v>89</v>
      </c>
      <c r="D161" s="2">
        <v>17.405999999999999</v>
      </c>
      <c r="E161" s="2">
        <v>15.304</v>
      </c>
      <c r="F161" s="2">
        <v>14.321</v>
      </c>
      <c r="G161" s="2">
        <v>16.006</v>
      </c>
      <c r="H161" s="2">
        <v>15.301</v>
      </c>
      <c r="I161" s="2">
        <v>14.999000000000001</v>
      </c>
      <c r="J161" s="2">
        <v>16.466999999999999</v>
      </c>
      <c r="K161" s="2">
        <v>16.399000000000001</v>
      </c>
      <c r="L161" s="2">
        <v>17.762</v>
      </c>
      <c r="M161" s="2">
        <v>15.497999999999999</v>
      </c>
      <c r="N161" s="5">
        <f t="shared" si="4"/>
        <v>15.946299999999997</v>
      </c>
      <c r="O161" s="5">
        <f t="shared" si="5"/>
        <v>1.0235248946654887</v>
      </c>
    </row>
    <row r="162" spans="1:15" ht="15.6" x14ac:dyDescent="0.3">
      <c r="A162" s="2"/>
      <c r="B162" s="2">
        <v>600</v>
      </c>
      <c r="C162" s="6">
        <v>100</v>
      </c>
      <c r="D162" s="2">
        <v>17.158999999999999</v>
      </c>
      <c r="E162" s="2">
        <v>13.62</v>
      </c>
      <c r="F162" s="2">
        <v>14.304</v>
      </c>
      <c r="G162" s="2">
        <v>14.441000000000001</v>
      </c>
      <c r="H162" s="2">
        <v>16.02</v>
      </c>
      <c r="I162" s="2">
        <v>14.052</v>
      </c>
      <c r="J162" s="2">
        <v>13.218999999999999</v>
      </c>
      <c r="K162" s="2">
        <v>13.667999999999999</v>
      </c>
      <c r="L162" s="2">
        <v>16.399000000000001</v>
      </c>
      <c r="M162" s="2">
        <v>13.717000000000001</v>
      </c>
      <c r="N162" s="5">
        <f t="shared" si="4"/>
        <v>14.659900000000002</v>
      </c>
      <c r="O162" s="5">
        <f t="shared" si="5"/>
        <v>1.2920710855057471</v>
      </c>
    </row>
    <row r="163" spans="1:15" ht="15.6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8"/>
      <c r="O163" s="8"/>
    </row>
    <row r="164" spans="1:15" ht="15.6" x14ac:dyDescent="0.3">
      <c r="A164" s="7">
        <v>298</v>
      </c>
      <c r="B164" s="2">
        <v>0</v>
      </c>
      <c r="C164" s="6">
        <v>0</v>
      </c>
      <c r="D164" s="2">
        <v>51.972000000000001</v>
      </c>
      <c r="E164" s="2">
        <v>53.814</v>
      </c>
      <c r="F164" s="2">
        <v>51.183999999999997</v>
      </c>
      <c r="G164" s="2">
        <v>53.3</v>
      </c>
      <c r="H164" s="2">
        <v>55.125999999999998</v>
      </c>
      <c r="I164" s="2">
        <v>52.954999999999998</v>
      </c>
      <c r="J164" s="2">
        <v>52.927999999999997</v>
      </c>
      <c r="K164" s="2">
        <v>53.131</v>
      </c>
      <c r="L164" s="2">
        <v>55.536000000000001</v>
      </c>
      <c r="M164" s="2">
        <v>50.552999999999997</v>
      </c>
      <c r="N164" s="5">
        <f t="shared" si="4"/>
        <v>53.049900000000001</v>
      </c>
      <c r="O164" s="5">
        <f t="shared" si="5"/>
        <v>1.4847790037577988</v>
      </c>
    </row>
    <row r="165" spans="1:15" ht="15.6" x14ac:dyDescent="0.3">
      <c r="A165" s="2"/>
      <c r="B165" s="2">
        <v>48</v>
      </c>
      <c r="C165" s="6">
        <v>8</v>
      </c>
      <c r="D165" s="2">
        <v>35.201000000000001</v>
      </c>
      <c r="E165" s="2">
        <v>35.146000000000001</v>
      </c>
      <c r="F165" s="2">
        <v>39.201999999999998</v>
      </c>
      <c r="G165" s="2">
        <v>34.19</v>
      </c>
      <c r="H165" s="2">
        <v>39.012999999999998</v>
      </c>
      <c r="I165" s="2">
        <v>35.976999999999997</v>
      </c>
      <c r="J165" s="2">
        <v>36.106999999999999</v>
      </c>
      <c r="K165" s="2">
        <v>34.670999999999999</v>
      </c>
      <c r="L165" s="2">
        <v>37.564</v>
      </c>
      <c r="M165" s="2">
        <v>35.567</v>
      </c>
      <c r="N165" s="5">
        <f t="shared" si="4"/>
        <v>36.263800000000003</v>
      </c>
      <c r="O165" s="5">
        <f t="shared" si="5"/>
        <v>1.6640519703422723</v>
      </c>
    </row>
    <row r="166" spans="1:15" ht="15.6" x14ac:dyDescent="0.3">
      <c r="A166" s="2"/>
      <c r="B166" s="2">
        <v>120</v>
      </c>
      <c r="C166" s="6">
        <v>20</v>
      </c>
      <c r="D166" s="2">
        <v>28.963999999999999</v>
      </c>
      <c r="E166" s="2">
        <v>21.518999999999998</v>
      </c>
      <c r="F166" s="2">
        <v>28.788</v>
      </c>
      <c r="G166" s="2">
        <v>25.710999999999999</v>
      </c>
      <c r="H166" s="2">
        <v>27.039000000000001</v>
      </c>
      <c r="I166" s="2">
        <v>22.73</v>
      </c>
      <c r="J166" s="2">
        <v>24.934999999999999</v>
      </c>
      <c r="K166" s="2">
        <v>27.315000000000001</v>
      </c>
      <c r="L166" s="2">
        <v>26.332000000000001</v>
      </c>
      <c r="M166" s="2">
        <v>23.126000000000001</v>
      </c>
      <c r="N166" s="5">
        <f t="shared" si="4"/>
        <v>25.645900000000001</v>
      </c>
      <c r="O166" s="5">
        <f t="shared" si="5"/>
        <v>2.4181237540704985</v>
      </c>
    </row>
    <row r="167" spans="1:15" ht="15.6" x14ac:dyDescent="0.3">
      <c r="A167" s="2"/>
      <c r="B167" s="2">
        <v>180</v>
      </c>
      <c r="C167" s="6">
        <v>30</v>
      </c>
      <c r="D167" s="2">
        <v>23.390999999999998</v>
      </c>
      <c r="E167" s="2">
        <v>24.393999999999998</v>
      </c>
      <c r="F167" s="2">
        <v>22.806999999999999</v>
      </c>
      <c r="G167" s="2">
        <v>23.012</v>
      </c>
      <c r="H167" s="2">
        <v>23.245999999999999</v>
      </c>
      <c r="I167" s="2">
        <v>21.613</v>
      </c>
      <c r="J167" s="2">
        <v>24.478999999999999</v>
      </c>
      <c r="K167" s="2">
        <v>21.83</v>
      </c>
      <c r="L167" s="2">
        <v>22.79</v>
      </c>
      <c r="M167" s="2">
        <v>23.902000000000001</v>
      </c>
      <c r="N167" s="5">
        <f t="shared" si="4"/>
        <v>23.1464</v>
      </c>
      <c r="O167" s="5">
        <f t="shared" si="5"/>
        <v>0.91200385964095576</v>
      </c>
    </row>
    <row r="168" spans="1:15" ht="15.6" x14ac:dyDescent="0.3">
      <c r="A168" s="2"/>
      <c r="B168" s="2">
        <v>240</v>
      </c>
      <c r="C168" s="6">
        <v>40</v>
      </c>
      <c r="D168" s="2">
        <v>21.943000000000001</v>
      </c>
      <c r="E168" s="2">
        <v>19.116</v>
      </c>
      <c r="F168" s="2">
        <v>13.760999999999999</v>
      </c>
      <c r="G168" s="2">
        <v>14.938000000000001</v>
      </c>
      <c r="H168" s="2">
        <v>15.831</v>
      </c>
      <c r="I168" s="2">
        <v>21.585000000000001</v>
      </c>
      <c r="J168" s="2">
        <v>20.138999999999999</v>
      </c>
      <c r="K168" s="2">
        <v>22.989000000000001</v>
      </c>
      <c r="L168" s="2">
        <v>19.43</v>
      </c>
      <c r="M168" s="2">
        <v>19.303000000000001</v>
      </c>
      <c r="N168" s="5">
        <f t="shared" si="4"/>
        <v>18.903500000000001</v>
      </c>
      <c r="O168" s="5">
        <f t="shared" si="5"/>
        <v>2.945156778509427</v>
      </c>
    </row>
    <row r="169" spans="1:15" ht="15.6" x14ac:dyDescent="0.3">
      <c r="A169" s="2"/>
      <c r="B169" s="2">
        <v>300</v>
      </c>
      <c r="C169" s="6">
        <v>50</v>
      </c>
      <c r="D169" s="2">
        <v>20.859000000000002</v>
      </c>
      <c r="E169" s="2">
        <v>19.337</v>
      </c>
      <c r="F169" s="2">
        <v>23.274999999999999</v>
      </c>
      <c r="G169" s="2">
        <v>19.524999999999999</v>
      </c>
      <c r="H169" s="2">
        <v>18.66</v>
      </c>
      <c r="I169" s="2">
        <v>19.649999999999999</v>
      </c>
      <c r="J169" s="2">
        <v>20.835999999999999</v>
      </c>
      <c r="K169" s="2">
        <v>16.936</v>
      </c>
      <c r="L169" s="2">
        <v>18.013000000000002</v>
      </c>
      <c r="M169" s="2">
        <v>17.527000000000001</v>
      </c>
      <c r="N169" s="5">
        <f t="shared" si="4"/>
        <v>19.4618</v>
      </c>
      <c r="O169" s="5">
        <f t="shared" si="5"/>
        <v>1.7692116210335036</v>
      </c>
    </row>
    <row r="170" spans="1:15" ht="15.6" x14ac:dyDescent="0.3">
      <c r="A170" s="2"/>
      <c r="B170" s="2">
        <v>360</v>
      </c>
      <c r="C170" s="6">
        <v>60</v>
      </c>
      <c r="D170" s="2">
        <v>19.68</v>
      </c>
      <c r="E170" s="2">
        <v>17.608000000000001</v>
      </c>
      <c r="F170" s="2">
        <v>19.058</v>
      </c>
      <c r="G170" s="2">
        <v>20.968</v>
      </c>
      <c r="H170" s="2">
        <v>19.849</v>
      </c>
      <c r="I170" s="2">
        <v>18.407</v>
      </c>
      <c r="J170" s="2">
        <v>20.393999999999998</v>
      </c>
      <c r="K170" s="2">
        <v>20.041</v>
      </c>
      <c r="L170" s="2">
        <v>19.516999999999999</v>
      </c>
      <c r="M170" s="2">
        <v>17.594999999999999</v>
      </c>
      <c r="N170" s="5">
        <f t="shared" si="4"/>
        <v>19.311699999999998</v>
      </c>
      <c r="O170" s="5">
        <f t="shared" si="5"/>
        <v>1.0791461485822946</v>
      </c>
    </row>
    <row r="171" spans="1:15" ht="15.6" x14ac:dyDescent="0.3">
      <c r="A171" s="2"/>
      <c r="B171" s="2">
        <v>426</v>
      </c>
      <c r="C171" s="6">
        <v>71</v>
      </c>
      <c r="D171" s="2">
        <v>18.661999999999999</v>
      </c>
      <c r="E171" s="2">
        <v>13.967000000000001</v>
      </c>
      <c r="F171" s="2">
        <v>17.998000000000001</v>
      </c>
      <c r="G171" s="2">
        <v>16.86</v>
      </c>
      <c r="H171" s="2">
        <v>18.585000000000001</v>
      </c>
      <c r="I171" s="2">
        <v>15.195</v>
      </c>
      <c r="J171" s="2">
        <v>18.18</v>
      </c>
      <c r="K171" s="2">
        <v>17.282</v>
      </c>
      <c r="L171" s="2">
        <v>18.28</v>
      </c>
      <c r="M171" s="2">
        <v>18.555</v>
      </c>
      <c r="N171" s="5">
        <f t="shared" si="4"/>
        <v>17.356400000000001</v>
      </c>
      <c r="O171" s="5">
        <f t="shared" si="5"/>
        <v>1.5167506848523258</v>
      </c>
    </row>
    <row r="172" spans="1:15" ht="15.6" x14ac:dyDescent="0.3">
      <c r="A172" s="2"/>
      <c r="B172" s="2">
        <v>480</v>
      </c>
      <c r="C172" s="6">
        <v>80</v>
      </c>
      <c r="D172" s="2">
        <v>15.224</v>
      </c>
      <c r="E172" s="2">
        <v>14.175000000000001</v>
      </c>
      <c r="F172" s="2">
        <v>17.934000000000001</v>
      </c>
      <c r="G172" s="2">
        <v>12.696</v>
      </c>
      <c r="H172" s="2">
        <v>17.242000000000001</v>
      </c>
      <c r="I172" s="2">
        <v>15.196999999999999</v>
      </c>
      <c r="J172" s="2">
        <v>15.497999999999999</v>
      </c>
      <c r="K172" s="2">
        <v>17.881</v>
      </c>
      <c r="L172" s="2">
        <v>15.06</v>
      </c>
      <c r="M172" s="2">
        <v>16.318999999999999</v>
      </c>
      <c r="N172" s="5">
        <f t="shared" si="4"/>
        <v>15.7226</v>
      </c>
      <c r="O172" s="5">
        <f t="shared" si="5"/>
        <v>1.5742606010441855</v>
      </c>
    </row>
    <row r="173" spans="1:15" ht="15.6" x14ac:dyDescent="0.3">
      <c r="A173" s="2"/>
      <c r="B173" s="2">
        <v>534</v>
      </c>
      <c r="C173" s="6">
        <v>89</v>
      </c>
      <c r="D173" s="2">
        <v>13.231999999999999</v>
      </c>
      <c r="E173" s="2">
        <v>15.106</v>
      </c>
      <c r="F173" s="2">
        <v>16.86</v>
      </c>
      <c r="G173" s="2">
        <v>14.513999999999999</v>
      </c>
      <c r="H173" s="2">
        <v>15.88</v>
      </c>
      <c r="I173" s="2">
        <v>16.149999999999999</v>
      </c>
      <c r="J173" s="2">
        <v>13.971</v>
      </c>
      <c r="K173" s="2">
        <v>12.461</v>
      </c>
      <c r="L173" s="2">
        <v>14.936999999999999</v>
      </c>
      <c r="M173" s="2">
        <v>16.826000000000001</v>
      </c>
      <c r="N173" s="5">
        <f t="shared" si="4"/>
        <v>14.993699999999999</v>
      </c>
      <c r="O173" s="5">
        <f t="shared" si="5"/>
        <v>1.4061637920242434</v>
      </c>
    </row>
    <row r="174" spans="1:15" ht="15.6" x14ac:dyDescent="0.3">
      <c r="A174" s="2"/>
      <c r="B174" s="2">
        <v>600</v>
      </c>
      <c r="C174" s="6">
        <v>100</v>
      </c>
      <c r="D174" s="2">
        <v>14.741</v>
      </c>
      <c r="E174" s="2">
        <v>13.436999999999999</v>
      </c>
      <c r="F174" s="2">
        <v>13.352</v>
      </c>
      <c r="G174" s="2">
        <v>13.063000000000001</v>
      </c>
      <c r="H174" s="2">
        <v>13.129</v>
      </c>
      <c r="I174" s="2">
        <v>13.925000000000001</v>
      </c>
      <c r="J174" s="2">
        <v>14.321999999999999</v>
      </c>
      <c r="K174" s="2">
        <v>14.486000000000001</v>
      </c>
      <c r="L174" s="2">
        <v>12.967000000000001</v>
      </c>
      <c r="M174" s="2">
        <v>13.707000000000001</v>
      </c>
      <c r="N174" s="5">
        <f t="shared" si="4"/>
        <v>13.712900000000001</v>
      </c>
      <c r="O174" s="5">
        <f t="shared" si="5"/>
        <v>0.59972851357926937</v>
      </c>
    </row>
    <row r="175" spans="1:15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</sheetData>
  <mergeCells count="3">
    <mergeCell ref="A2:O2"/>
    <mergeCell ref="A90:O90"/>
    <mergeCell ref="D3:M3"/>
  </mergeCells>
  <pageMargins left="0.7" right="0.7" top="0.75" bottom="0.75" header="0.3" footer="0.3"/>
  <pageSetup paperSize="9" orientation="portrait" r:id="rId1"/>
  <ignoredErrors>
    <ignoredError sqref="N5:O15 N17:O27 N29:O39 N41:O51 N53:O63 N65:O75 N77:O87 N92:O102 N104:O113 N116:O126 N128:O138 N140:O150 N152:O162 N164:O174 N114:O1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Rakan</dc:creator>
  <cp:lastModifiedBy>Rakan Mahmoud AL Salman</cp:lastModifiedBy>
  <dcterms:created xsi:type="dcterms:W3CDTF">2015-06-05T18:17:20Z</dcterms:created>
  <dcterms:modified xsi:type="dcterms:W3CDTF">2023-11-20T01:35:39Z</dcterms:modified>
</cp:coreProperties>
</file>