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  <sheet state="visible" name="Pivot Table 2" sheetId="3" r:id="rId6"/>
    <sheet state="visible" name="Pivot Table 1" sheetId="4" r:id="rId7"/>
  </sheets>
  <definedNames/>
  <calcPr/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<sst xmlns="http://schemas.openxmlformats.org/spreadsheetml/2006/main" count="81" uniqueCount="17">
  <si>
    <t>Years</t>
  </si>
  <si>
    <t>Category</t>
  </si>
  <si>
    <t xml:space="preserve">Current </t>
  </si>
  <si>
    <t>Current Value</t>
  </si>
  <si>
    <t>Max Value</t>
  </si>
  <si>
    <t>Target Value</t>
  </si>
  <si>
    <t>Strategy</t>
  </si>
  <si>
    <t>Organization &amp; Governance</t>
  </si>
  <si>
    <t>Development &amp; Delivery</t>
  </si>
  <si>
    <t>Architecture, Design &amp; Reuse</t>
  </si>
  <si>
    <t>Operations</t>
  </si>
  <si>
    <t>Communication &amp; Evangelizm</t>
  </si>
  <si>
    <t>Values</t>
  </si>
  <si>
    <t>SUM of Current Value</t>
  </si>
  <si>
    <t>SUM of Max Value</t>
  </si>
  <si>
    <t>PRODUCT of Current Value</t>
  </si>
  <si>
    <t>Calculated Field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</si>
</sst>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Architecture, Design &amp; Reuse, Communication &amp; Evangelizm, Development &amp; Delivery, Operations, Organization &amp; Governance…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'Pivot Table 1'!$B$1:$B$2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1'!$A$3:$A$6</c:f>
            </c:strRef>
          </c:cat>
          <c:val>
            <c:numRef>
              <c:f>'Pivot Table 1'!$B$3:$B$6</c:f>
              <c:numCache/>
            </c:numRef>
          </c:val>
          <c:smooth val="1"/>
        </c:ser>
        <c:ser>
          <c:idx val="1"/>
          <c:order val="1"/>
          <c:tx>
            <c:strRef>
              <c:f>'Pivot Table 1'!$C$1:$C$2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1'!$A$3:$A$6</c:f>
            </c:strRef>
          </c:cat>
          <c:val>
            <c:numRef>
              <c:f>'Pivot Table 1'!$C$3:$C$6</c:f>
              <c:numCache/>
            </c:numRef>
          </c:val>
          <c:smooth val="1"/>
        </c:ser>
        <c:ser>
          <c:idx val="2"/>
          <c:order val="2"/>
          <c:tx>
            <c:strRef>
              <c:f>'Pivot Table 1'!$D$1:$D$2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1'!$A$3:$A$6</c:f>
            </c:strRef>
          </c:cat>
          <c:val>
            <c:numRef>
              <c:f>'Pivot Table 1'!$D$3:$D$6</c:f>
              <c:numCache/>
            </c:numRef>
          </c:val>
          <c:smooth val="1"/>
        </c:ser>
        <c:ser>
          <c:idx val="3"/>
          <c:order val="3"/>
          <c:tx>
            <c:strRef>
              <c:f>'Pivot Table 1'!$E$1:$E$2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 1'!$A$3:$A$6</c:f>
            </c:strRef>
          </c:cat>
          <c:val>
            <c:numRef>
              <c:f>'Pivot Table 1'!$E$3:$E$6</c:f>
              <c:numCache/>
            </c:numRef>
          </c:val>
          <c:smooth val="1"/>
        </c:ser>
        <c:ser>
          <c:idx val="4"/>
          <c:order val="4"/>
          <c:tx>
            <c:strRef>
              <c:f>'Pivot Table 1'!$F$1:$F$2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'Pivot Table 1'!$A$3:$A$6</c:f>
            </c:strRef>
          </c:cat>
          <c:val>
            <c:numRef>
              <c:f>'Pivot Table 1'!$F$3:$F$6</c:f>
              <c:numCache/>
            </c:numRef>
          </c:val>
          <c:smooth val="1"/>
        </c:ser>
        <c:ser>
          <c:idx val="5"/>
          <c:order val="5"/>
          <c:tx>
            <c:strRef>
              <c:f>'Pivot Table 1'!$G$1:$G$2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'Pivot Table 1'!$A$3:$A$6</c:f>
            </c:strRef>
          </c:cat>
          <c:val>
            <c:numRef>
              <c:f>'Pivot Table 1'!$G$3:$G$6</c:f>
              <c:numCache/>
            </c:numRef>
          </c:val>
          <c:smooth val="1"/>
        </c:ser>
        <c:axId val="256978342"/>
        <c:axId val="1689814869"/>
      </c:radarChart>
      <c:catAx>
        <c:axId val="256978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814869"/>
      </c:catAx>
      <c:valAx>
        <c:axId val="1689814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978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428625</xdr:colOff>
      <xdr:row>4</xdr:row>
      <xdr:rowOff>142875</xdr:rowOff>
    </xdr:from>
    <xdr:ext cx="11506200" cy="7115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5" sheet="Sheet1"/>
  </cacheSource>
  <cacheFields>
    <cacheField name="Years" numFmtId="0">
      <sharedItems containsSemiMixedTypes="0" containsString="0" containsNumber="1" containsInteger="1">
        <n v="2017.0"/>
        <n v="2019.0"/>
        <n v="2022.0"/>
        <n v="2023.0"/>
      </sharedItems>
    </cacheField>
    <cacheField name="Category" numFmtId="0">
      <sharedItems>
        <s v="Strategy"/>
        <s v="Organization &amp; Governance"/>
        <s v="Development &amp; Delivery"/>
        <s v="Architecture, Design &amp; Reuse"/>
        <s v="Operations"/>
        <s v="Communication &amp; Evangelizm"/>
      </sharedItems>
    </cacheField>
    <cacheField name="Current " numFmtId="0">
      <sharedItems containsSemiMixedTypes="0" containsString="0" containsNumber="1">
        <n v="34.0"/>
        <n v="55.99999999999999"/>
        <n v="40.0"/>
        <n v="55.00000000000001"/>
        <n v="50.0"/>
        <n v="44.00000000000001"/>
        <n v="52.0"/>
        <n v="46.6"/>
        <n v="60.0"/>
        <n v="22.000000000000004"/>
        <n v="32.0"/>
        <n v="26.0"/>
        <n v="38.0"/>
        <n v="42.00000000000001"/>
        <n v="30.0"/>
      </sharedItems>
    </cacheField>
    <cacheField name="Current Value" numFmtId="0">
      <sharedItems containsSemiMixedTypes="0" containsString="0" containsNumber="1">
        <n v="1.7"/>
        <n v="2.8"/>
        <n v="2.0"/>
        <n v="2.75"/>
        <n v="2.5"/>
        <n v="2.2"/>
        <n v="2.6"/>
        <n v="2.33"/>
        <n v="3.0"/>
        <n v="1.1"/>
        <n v="1.6"/>
        <n v="1.3"/>
        <n v="1.9"/>
        <n v="2.1"/>
        <n v="1.5"/>
      </sharedItems>
    </cacheField>
    <cacheField name="Max Value" numFmtId="0">
      <sharedItems containsSemiMixedTypes="0" containsString="0" containsNumber="1" containsInteger="1">
        <n v="5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25" sheet="Sheet1"/>
  </cacheSource>
  <cacheFields>
    <cacheField name="Years" numFmtId="0">
      <sharedItems containsSemiMixedTypes="0" containsString="0" containsNumber="1" containsInteger="1">
        <n v="2017.0"/>
        <n v="2019.0"/>
        <n v="2022.0"/>
        <n v="2023.0"/>
      </sharedItems>
    </cacheField>
    <cacheField name="Category" numFmtId="0">
      <sharedItems>
        <s v="Strategy"/>
        <s v="Organization &amp; Governance"/>
        <s v="Development &amp; Delivery"/>
        <s v="Architecture, Design &amp; Reuse"/>
        <s v="Operations"/>
        <s v="Communication &amp; Evangelizm"/>
      </sharedItems>
    </cacheField>
    <cacheField name="Current " numFmtId="0">
      <sharedItems containsSemiMixedTypes="0" containsString="0" containsNumber="1">
        <n v="34.0"/>
        <n v="55.99999999999999"/>
        <n v="40.0"/>
        <n v="55.00000000000001"/>
        <n v="50.0"/>
        <n v="44.00000000000001"/>
        <n v="52.0"/>
        <n v="46.6"/>
        <n v="60.0"/>
        <n v="22.000000000000004"/>
        <n v="32.0"/>
        <n v="26.0"/>
        <n v="38.0"/>
        <n v="42.00000000000001"/>
        <n v="30.0"/>
      </sharedItems>
    </cacheField>
    <cacheField name="Current Value" numFmtId="0">
      <sharedItems containsSemiMixedTypes="0" containsString="0" containsNumber="1">
        <n v="1.7"/>
        <n v="2.8"/>
        <n v="2.0"/>
        <n v="2.75"/>
        <n v="2.5"/>
        <n v="2.2"/>
        <n v="2.6"/>
        <n v="2.33"/>
        <n v="3.0"/>
        <n v="1.1"/>
        <n v="1.6"/>
        <n v="1.3"/>
        <n v="1.9"/>
        <n v="2.1"/>
        <n v="1.5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5" sheet="Sheet1"/>
  </cacheSource>
  <cacheFields>
    <cacheField name="Years" numFmtId="0">
      <sharedItems containsSemiMixedTypes="0" containsString="0" containsNumber="1" containsInteger="1">
        <n v="2017.0"/>
        <n v="2019.0"/>
        <n v="2022.0"/>
        <n v="2023.0"/>
      </sharedItems>
    </cacheField>
    <cacheField name="Category" numFmtId="0">
      <sharedItems>
        <s v="Strategy"/>
        <s v="Organization &amp; Governance"/>
        <s v="Development &amp; Delivery"/>
        <s v="Architecture, Design &amp; Reuse"/>
        <s v="Operations"/>
        <s v="Communication &amp; Evangelizm"/>
      </sharedItems>
    </cacheField>
    <cacheField name="Current " numFmtId="0">
      <sharedItems containsSemiMixedTypes="0" containsString="0" containsNumber="1">
        <n v="34.0"/>
        <n v="55.99999999999999"/>
        <n v="40.0"/>
        <n v="55.00000000000001"/>
        <n v="50.0"/>
        <n v="44.00000000000001"/>
        <n v="52.0"/>
        <n v="46.6"/>
        <n v="60.0"/>
        <n v="22.000000000000004"/>
        <n v="32.0"/>
        <n v="26.0"/>
        <n v="38.0"/>
        <n v="42.00000000000001"/>
        <n v="30.0"/>
      </sharedItems>
    </cacheField>
    <cacheField name="Current Value" numFmtId="0">
      <sharedItems containsSemiMixedTypes="0" containsString="0" containsNumber="1">
        <n v="1.7"/>
        <n v="2.8"/>
        <n v="2.0"/>
        <n v="2.75"/>
        <n v="2.5"/>
        <n v="2.2"/>
        <n v="2.6"/>
        <n v="2.33"/>
        <n v="3.0"/>
        <n v="1.1"/>
        <n v="1.6"/>
        <n v="1.3"/>
        <n v="1.9"/>
        <n v="2.1"/>
        <n v="1.5"/>
      </sharedItems>
    </cacheField>
    <cacheField name="Max Value" numFmtId="0">
      <sharedItems containsSemiMixedTypes="0" containsString="0" containsNumber="1" containsInteger="1">
        <n v="5.0"/>
      </sharedItems>
    </cacheField>
    <cacheField name="Target Value" numFmtId="0">
      <sharedItems containsSemiMixedTypes="0" containsString="0" containsNumber="1">
        <n v="4.0"/>
        <n v="3.0"/>
        <n v="3.75"/>
        <n v="2.6"/>
        <n v="4.2"/>
        <n v="4.4"/>
        <n v="3.67"/>
        <n v="5.0"/>
        <n v="4.33"/>
      </sharedItems>
    </cacheField>
    <cacheField name="Calculated Field 1" formula="5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3" cacheId="0" dataCaption="" rowGrandTotals="0" colGrandTotals="0" compact="0" compactData="0">
  <location ref="A1:M9" firstHeaderRow="0" firstDataRow="2" firstDataCol="1"/>
  <pivotFields>
    <pivotField name="Years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ategory" axis="axisRow" compact="0" outline="0" multipleItemSelectionAllowed="1" showAll="0" sortType="ascending">
      <items>
        <item x="3"/>
        <item x="5"/>
        <item x="2"/>
        <item x="4"/>
        <item x="1"/>
        <item x="0"/>
        <item t="default"/>
      </items>
    </pivotField>
    <pivotField name="Curren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rrent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ax Value" dataField="1" compact="0" outline="0" multipleItemSelectionAllowed="1" showAll="0">
      <items>
        <item x="0"/>
        <item t="default"/>
      </items>
    </pivotField>
  </pivotFields>
  <rowFields>
    <field x="1"/>
  </rowFields>
  <colFields>
    <field x="0"/>
    <field x="-2"/>
  </colFields>
  <dataFields>
    <dataField name="SUM of Current Value" fld="3" baseField="0"/>
    <dataField name="SUM of Max Value" fld="4" baseField="0"/>
    <dataField name="SUM of Current Value" fld="3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rowGrandTotals="0" colGrandTotals="0" compact="0" compactData="0">
  <location ref="A1:E8" firstHeaderRow="0" firstDataRow="1" firstDataCol="1"/>
  <pivotFields>
    <pivotField name="Years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Category" axis="axisRow" compact="0" outline="0" multipleItemSelectionAllowed="1" showAll="0" sortType="ascending">
      <items>
        <item x="3"/>
        <item x="5"/>
        <item x="2"/>
        <item x="4"/>
        <item x="1"/>
        <item x="0"/>
        <item t="default"/>
      </items>
    </pivotField>
    <pivotField name="Curren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rrent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</rowFields>
  <colFields>
    <field x="0"/>
  </colFields>
  <dataFields>
    <dataField name="SUM of Current Value" fld="3" baseField="0"/>
  </dataFields>
</pivotTableDefinition>
</file>

<file path=xl/pivotTables/pivotTable3.xml><?xml version="1.0" encoding="utf-8"?>
<pivotTableDefinition xmlns="http://schemas.openxmlformats.org/spreadsheetml/2006/main" name="Pivot Table 1" cacheId="2" dataCaption="" rowGrandTotals="0" colGrandTotals="0" compact="0" compactData="0">
  <location ref="A1:M7" firstHeaderRow="0" firstDataRow="2" firstDataCol="1"/>
  <pivotFields>
    <pivotField name="Years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Category" axis="axisCol" compact="0" outline="0" multipleItemSelectionAllowed="1" showAll="0" sortType="ascending">
      <items>
        <item x="3"/>
        <item x="5"/>
        <item x="2"/>
        <item x="4"/>
        <item x="1"/>
        <item x="0"/>
        <item t="default"/>
      </items>
    </pivotField>
    <pivotField name="Curren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rrent 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Max Value" compact="0" outline="0" multipleItemSelectionAllowed="1" showAll="0">
      <items>
        <item x="0"/>
        <item t="default"/>
      </items>
    </pivotField>
    <pivotField name="Target 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0"/>
  </rowFields>
  <colFields>
    <field x="1"/>
    <field x="-2"/>
  </colFields>
  <dataFields>
    <dataField name="PRODUCT of Current Value" fld="3" subtotal="product" baseField="0"/>
    <dataField name="SUM of Calculated Field 1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1">
        <v>2017.0</v>
      </c>
      <c r="B2" s="1" t="s">
        <v>6</v>
      </c>
      <c r="C2" s="1">
        <f t="shared" ref="C2:C25" si="1">D2/E2*100</f>
        <v>34</v>
      </c>
      <c r="D2" s="1">
        <v>1.7</v>
      </c>
      <c r="E2" s="1">
        <v>5.0</v>
      </c>
      <c r="F2" s="1">
        <v>4.0</v>
      </c>
      <c r="G2" s="1"/>
    </row>
    <row r="3">
      <c r="A3" s="1">
        <v>2019.0</v>
      </c>
      <c r="B3" s="1" t="s">
        <v>6</v>
      </c>
      <c r="C3" s="1">
        <f t="shared" si="1"/>
        <v>56</v>
      </c>
      <c r="D3" s="1">
        <v>2.8</v>
      </c>
      <c r="E3" s="1">
        <v>5.0</v>
      </c>
      <c r="F3" s="1">
        <v>4.0</v>
      </c>
      <c r="G3" s="1"/>
    </row>
    <row r="4">
      <c r="A4" s="1">
        <v>2022.0</v>
      </c>
      <c r="B4" s="1" t="s">
        <v>6</v>
      </c>
      <c r="C4" s="1">
        <f t="shared" si="1"/>
        <v>40</v>
      </c>
      <c r="D4" s="1">
        <v>2.0</v>
      </c>
      <c r="E4" s="1">
        <v>5.0</v>
      </c>
      <c r="F4" s="1">
        <v>3.0</v>
      </c>
      <c r="G4" s="1"/>
    </row>
    <row r="5">
      <c r="A5" s="1">
        <v>2023.0</v>
      </c>
      <c r="B5" s="1" t="s">
        <v>6</v>
      </c>
      <c r="C5" s="1">
        <f t="shared" si="1"/>
        <v>55</v>
      </c>
      <c r="D5" s="1">
        <v>2.75</v>
      </c>
      <c r="E5" s="1">
        <v>5.0</v>
      </c>
      <c r="F5" s="1">
        <v>3.75</v>
      </c>
      <c r="G5" s="1"/>
    </row>
    <row r="6">
      <c r="A6" s="1">
        <v>2017.0</v>
      </c>
      <c r="B6" s="1" t="s">
        <v>7</v>
      </c>
      <c r="C6" s="1">
        <f t="shared" si="1"/>
        <v>34</v>
      </c>
      <c r="D6" s="1">
        <v>1.7</v>
      </c>
      <c r="E6" s="1">
        <v>5.0</v>
      </c>
      <c r="F6" s="1">
        <v>2.6</v>
      </c>
      <c r="G6" s="1"/>
    </row>
    <row r="7">
      <c r="A7" s="1">
        <v>2019.0</v>
      </c>
      <c r="B7" s="1" t="s">
        <v>7</v>
      </c>
      <c r="C7" s="1">
        <f t="shared" si="1"/>
        <v>50</v>
      </c>
      <c r="D7" s="1">
        <v>2.5</v>
      </c>
      <c r="E7" s="1">
        <v>5.0</v>
      </c>
      <c r="F7" s="1">
        <v>4.0</v>
      </c>
      <c r="G7" s="1"/>
    </row>
    <row r="8">
      <c r="A8" s="1">
        <v>2022.0</v>
      </c>
      <c r="B8" s="1" t="s">
        <v>7</v>
      </c>
      <c r="C8" s="1">
        <f t="shared" si="1"/>
        <v>44</v>
      </c>
      <c r="D8" s="1">
        <v>2.2</v>
      </c>
      <c r="E8" s="1">
        <v>5.0</v>
      </c>
      <c r="F8" s="1">
        <v>4.2</v>
      </c>
      <c r="G8" s="1"/>
    </row>
    <row r="9">
      <c r="A9" s="1">
        <v>2023.0</v>
      </c>
      <c r="B9" s="1" t="s">
        <v>7</v>
      </c>
      <c r="C9" s="1">
        <f t="shared" si="1"/>
        <v>52</v>
      </c>
      <c r="D9" s="1">
        <v>2.6</v>
      </c>
      <c r="E9" s="1">
        <v>5.0</v>
      </c>
      <c r="F9" s="1">
        <v>4.4</v>
      </c>
      <c r="G9" s="1"/>
    </row>
    <row r="10">
      <c r="A10" s="1">
        <v>2017.0</v>
      </c>
      <c r="B10" s="1" t="s">
        <v>8</v>
      </c>
      <c r="C10" s="1">
        <f t="shared" si="1"/>
        <v>40</v>
      </c>
      <c r="D10" s="1">
        <v>2.0</v>
      </c>
      <c r="E10" s="1">
        <v>5.0</v>
      </c>
      <c r="F10" s="1">
        <v>3.0</v>
      </c>
      <c r="G10" s="1"/>
    </row>
    <row r="11">
      <c r="A11" s="1">
        <v>2019.0</v>
      </c>
      <c r="B11" s="1" t="s">
        <v>8</v>
      </c>
      <c r="C11" s="1">
        <f t="shared" si="1"/>
        <v>50</v>
      </c>
      <c r="D11" s="1">
        <v>2.5</v>
      </c>
      <c r="E11" s="1">
        <v>5.0</v>
      </c>
      <c r="F11" s="1">
        <v>3.0</v>
      </c>
      <c r="G11" s="1"/>
    </row>
    <row r="12">
      <c r="A12" s="1">
        <v>2022.0</v>
      </c>
      <c r="B12" s="1" t="s">
        <v>8</v>
      </c>
      <c r="C12" s="1">
        <f t="shared" si="1"/>
        <v>46.6</v>
      </c>
      <c r="D12" s="1">
        <v>2.33</v>
      </c>
      <c r="E12" s="1">
        <v>5.0</v>
      </c>
      <c r="F12" s="1">
        <v>3.67</v>
      </c>
      <c r="G12" s="1"/>
    </row>
    <row r="13">
      <c r="A13" s="1">
        <v>2023.0</v>
      </c>
      <c r="B13" s="1" t="s">
        <v>8</v>
      </c>
      <c r="C13" s="1">
        <f t="shared" si="1"/>
        <v>60</v>
      </c>
      <c r="D13" s="1">
        <v>3.0</v>
      </c>
      <c r="E13" s="1">
        <v>5.0</v>
      </c>
      <c r="F13" s="1">
        <v>5.0</v>
      </c>
      <c r="G13" s="1"/>
    </row>
    <row r="14">
      <c r="A14" s="1">
        <v>2017.0</v>
      </c>
      <c r="B14" s="1" t="s">
        <v>9</v>
      </c>
      <c r="C14" s="1">
        <f t="shared" si="1"/>
        <v>22</v>
      </c>
      <c r="D14" s="1">
        <v>1.1</v>
      </c>
      <c r="E14" s="1">
        <v>5.0</v>
      </c>
      <c r="F14" s="1">
        <v>3.0</v>
      </c>
      <c r="G14" s="1"/>
    </row>
    <row r="15">
      <c r="A15" s="1">
        <v>2019.0</v>
      </c>
      <c r="B15" s="1" t="s">
        <v>9</v>
      </c>
      <c r="C15" s="1">
        <f t="shared" si="1"/>
        <v>40</v>
      </c>
      <c r="D15" s="1">
        <v>2.0</v>
      </c>
      <c r="E15" s="1">
        <v>5.0</v>
      </c>
      <c r="F15" s="1">
        <v>3.0</v>
      </c>
      <c r="G15" s="1"/>
    </row>
    <row r="16">
      <c r="A16" s="1">
        <v>2022.0</v>
      </c>
      <c r="B16" s="1" t="s">
        <v>9</v>
      </c>
      <c r="C16" s="1">
        <f t="shared" si="1"/>
        <v>32</v>
      </c>
      <c r="D16" s="1">
        <v>1.6</v>
      </c>
      <c r="E16" s="1">
        <v>5.0</v>
      </c>
      <c r="F16" s="1">
        <v>2.6</v>
      </c>
      <c r="G16" s="1"/>
    </row>
    <row r="17">
      <c r="A17" s="1">
        <v>2023.0</v>
      </c>
      <c r="B17" s="1" t="s">
        <v>9</v>
      </c>
      <c r="C17" s="1">
        <f t="shared" si="1"/>
        <v>50</v>
      </c>
      <c r="D17" s="1">
        <v>2.5</v>
      </c>
      <c r="E17" s="1">
        <v>5.0</v>
      </c>
      <c r="F17" s="1">
        <v>4.2</v>
      </c>
      <c r="G17" s="1"/>
    </row>
    <row r="18">
      <c r="A18" s="1">
        <v>2017.0</v>
      </c>
      <c r="B18" s="1" t="s">
        <v>10</v>
      </c>
      <c r="C18" s="1">
        <f t="shared" si="1"/>
        <v>26</v>
      </c>
      <c r="D18" s="1">
        <v>1.3</v>
      </c>
      <c r="E18" s="1">
        <v>5.0</v>
      </c>
      <c r="F18" s="1">
        <v>3.0</v>
      </c>
      <c r="G18" s="1"/>
    </row>
    <row r="19">
      <c r="A19" s="1">
        <v>2019.0</v>
      </c>
      <c r="B19" s="1" t="s">
        <v>10</v>
      </c>
      <c r="C19" s="1">
        <f t="shared" si="1"/>
        <v>38</v>
      </c>
      <c r="D19" s="1">
        <v>1.9</v>
      </c>
      <c r="E19" s="1">
        <v>5.0</v>
      </c>
      <c r="F19" s="1">
        <v>3.0</v>
      </c>
      <c r="G19" s="1"/>
    </row>
    <row r="20">
      <c r="A20" s="1">
        <v>2022.0</v>
      </c>
      <c r="B20" s="1" t="s">
        <v>10</v>
      </c>
      <c r="C20" s="1">
        <f t="shared" si="1"/>
        <v>42</v>
      </c>
      <c r="D20" s="1">
        <v>2.1</v>
      </c>
      <c r="E20" s="1">
        <v>5.0</v>
      </c>
      <c r="F20" s="1">
        <v>3.0</v>
      </c>
      <c r="G20" s="1"/>
    </row>
    <row r="21">
      <c r="A21" s="1">
        <v>2023.0</v>
      </c>
      <c r="B21" s="1" t="s">
        <v>10</v>
      </c>
      <c r="C21" s="1">
        <f t="shared" si="1"/>
        <v>50</v>
      </c>
      <c r="D21" s="1">
        <v>2.5</v>
      </c>
      <c r="E21" s="1">
        <v>5.0</v>
      </c>
      <c r="F21" s="1">
        <v>4.33</v>
      </c>
      <c r="G21" s="1"/>
    </row>
    <row r="22">
      <c r="A22" s="1">
        <v>2017.0</v>
      </c>
      <c r="B22" s="1" t="s">
        <v>11</v>
      </c>
      <c r="C22" s="1">
        <f t="shared" si="1"/>
        <v>22</v>
      </c>
      <c r="D22" s="1">
        <v>1.1</v>
      </c>
      <c r="E22" s="1">
        <v>5.0</v>
      </c>
      <c r="F22" s="1">
        <v>3.0</v>
      </c>
      <c r="G22" s="1"/>
    </row>
    <row r="23">
      <c r="A23" s="1">
        <v>2019.0</v>
      </c>
      <c r="B23" s="1" t="s">
        <v>11</v>
      </c>
      <c r="C23" s="1">
        <f t="shared" si="1"/>
        <v>42</v>
      </c>
      <c r="D23" s="1">
        <v>2.1</v>
      </c>
      <c r="E23" s="1">
        <v>5.0</v>
      </c>
      <c r="F23" s="1">
        <v>3.0</v>
      </c>
      <c r="G23" s="1"/>
    </row>
    <row r="24">
      <c r="A24" s="1">
        <v>2022.0</v>
      </c>
      <c r="B24" s="1" t="s">
        <v>11</v>
      </c>
      <c r="C24" s="1">
        <f t="shared" si="1"/>
        <v>30</v>
      </c>
      <c r="D24" s="1">
        <v>1.5</v>
      </c>
      <c r="E24" s="1">
        <v>5.0</v>
      </c>
      <c r="F24" s="1">
        <v>4.0</v>
      </c>
      <c r="G24" s="1"/>
    </row>
    <row r="25">
      <c r="A25" s="1">
        <v>2023.0</v>
      </c>
      <c r="B25" s="1" t="s">
        <v>11</v>
      </c>
      <c r="C25" s="1">
        <f t="shared" si="1"/>
        <v>44</v>
      </c>
      <c r="D25" s="1">
        <v>2.2</v>
      </c>
      <c r="E25" s="1">
        <v>5.0</v>
      </c>
      <c r="F25" s="1">
        <v>4.0</v>
      </c>
      <c r="G2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