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2225\Documents\rye_salus\assets\"/>
    </mc:Choice>
  </mc:AlternateContent>
  <xr:revisionPtr revIDLastSave="0" documentId="13_ncr:1_{9C547034-C31B-45D5-8DF9-CA336044B0D9}" xr6:coauthVersionLast="45" xr6:coauthVersionMax="45" xr10:uidLastSave="{00000000-0000-0000-0000-000000000000}"/>
  <bookViews>
    <workbookView xWindow="1068" yWindow="-108" windowWidth="22080" windowHeight="13176" xr2:uid="{9639D746-5A75-418C-AB9F-6256B2EFC727}"/>
  </bookViews>
  <sheets>
    <sheet name="data" sheetId="1" r:id="rId1"/>
    <sheet name="so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8" i="1"/>
  <c r="D19" i="1"/>
  <c r="D20" i="1"/>
  <c r="D21" i="1"/>
  <c r="D10" i="1"/>
  <c r="D11" i="1"/>
  <c r="D12" i="1"/>
  <c r="D13" i="1"/>
  <c r="D22" i="1"/>
  <c r="D23" i="1"/>
  <c r="D24" i="1"/>
  <c r="D25" i="1"/>
  <c r="D14" i="1"/>
  <c r="D15" i="1"/>
  <c r="D16" i="1"/>
  <c r="D17" i="1"/>
  <c r="D27" i="1"/>
  <c r="D28" i="1"/>
  <c r="D57" i="1"/>
  <c r="D56" i="1"/>
  <c r="D2" i="1"/>
  <c r="D3" i="1"/>
  <c r="D4" i="1"/>
  <c r="D5" i="1"/>
  <c r="D6" i="1"/>
  <c r="D58" i="1"/>
  <c r="D59" i="1"/>
  <c r="D29" i="1"/>
  <c r="D30" i="1"/>
  <c r="D31" i="1"/>
  <c r="D32" i="1"/>
  <c r="D49" i="1"/>
  <c r="D51" i="1"/>
  <c r="D50" i="1"/>
  <c r="D52" i="1"/>
  <c r="D53" i="1"/>
  <c r="D54" i="1"/>
  <c r="D55" i="1"/>
  <c r="D26" i="1"/>
  <c r="D33" i="1"/>
  <c r="D34" i="1"/>
  <c r="D35" i="1"/>
  <c r="D36" i="1"/>
  <c r="D37" i="1"/>
  <c r="D43" i="1"/>
  <c r="D44" i="1"/>
  <c r="D45" i="1"/>
  <c r="D46" i="1"/>
  <c r="D47" i="1"/>
  <c r="D48" i="1"/>
  <c r="D38" i="1"/>
  <c r="D39" i="1"/>
  <c r="D40" i="1"/>
  <c r="D41" i="1"/>
  <c r="D42" i="1"/>
  <c r="D7" i="1"/>
</calcChain>
</file>

<file path=xl/sharedStrings.xml><?xml version="1.0" encoding="utf-8"?>
<sst xmlns="http://schemas.openxmlformats.org/spreadsheetml/2006/main" count="818" uniqueCount="364">
  <si>
    <t>pub_reference</t>
  </si>
  <si>
    <t>lat</t>
  </si>
  <si>
    <t>long</t>
  </si>
  <si>
    <t>bio_kgha</t>
  </si>
  <si>
    <t>plant_y</t>
  </si>
  <si>
    <t>plant_mo</t>
  </si>
  <si>
    <t>plant_mday</t>
  </si>
  <si>
    <t>term_y</t>
  </si>
  <si>
    <t>term_mo</t>
  </si>
  <si>
    <t>term_mday</t>
  </si>
  <si>
    <t>notes</t>
  </si>
  <si>
    <t>Davis (2010)</t>
  </si>
  <si>
    <t>averaged over methods</t>
  </si>
  <si>
    <t>stated cover crops were planted in early september</t>
  </si>
  <si>
    <t>roller crimper</t>
  </si>
  <si>
    <t>mowing</t>
  </si>
  <si>
    <t>SE 1040 kgha</t>
  </si>
  <si>
    <t>SE 890 kgha</t>
  </si>
  <si>
    <t>herbicide</t>
  </si>
  <si>
    <t>Kaspar et al. (2007)</t>
  </si>
  <si>
    <t>not-till rye cc monoculture in CS</t>
  </si>
  <si>
    <t>Ruffo and Bollero (2003)</t>
  </si>
  <si>
    <t>Strock et al. (2004)</t>
  </si>
  <si>
    <t>Feyerisen et al. (2006)</t>
  </si>
  <si>
    <t>Variety trail (n=5 varieties X 4 reps)</t>
  </si>
  <si>
    <t>Kaspar et al. (2012)</t>
  </si>
  <si>
    <t>Rieter et al. (2007)</t>
  </si>
  <si>
    <t>Cover crop with 0 N</t>
  </si>
  <si>
    <t>Cover crop with 34 N</t>
  </si>
  <si>
    <t>Cover crop with 67 N</t>
  </si>
  <si>
    <t>Martinez-Feria et al. (2016)</t>
  </si>
  <si>
    <t>ExpID</t>
  </si>
  <si>
    <t>Werle et al. (2017)</t>
  </si>
  <si>
    <t>Forcella (2013)</t>
  </si>
  <si>
    <t>De Bruin et al. (2005)</t>
  </si>
  <si>
    <t>north</t>
  </si>
  <si>
    <t>south</t>
  </si>
  <si>
    <t>east</t>
  </si>
  <si>
    <t>west</t>
  </si>
  <si>
    <t>Amiret_421B_2374037_22</t>
  </si>
  <si>
    <t>Amiret_L223B_2877272_6</t>
  </si>
  <si>
    <t>Belview_31E_2374005_0</t>
  </si>
  <si>
    <t>Canisteo_86_2374013_1</t>
  </si>
  <si>
    <t>Delft_884_2374047_1</t>
  </si>
  <si>
    <t>Estherville_999B2_2374055_0</t>
  </si>
  <si>
    <t>Estherville_999C2_2374056_1</t>
  </si>
  <si>
    <t>Glencoe_L84A_2374072_0</t>
  </si>
  <si>
    <t>Knoke_562_2374040_1</t>
  </si>
  <si>
    <t>Linder_247_2374024_1</t>
  </si>
  <si>
    <t>Normania_L201A_2374074_26</t>
  </si>
  <si>
    <t>Revere_654_2374043_3</t>
  </si>
  <si>
    <t>Storden_954C2_2374052_2</t>
  </si>
  <si>
    <t>Storden_954D2_2374053_0</t>
  </si>
  <si>
    <t>Storden_999B2_2374055_0</t>
  </si>
  <si>
    <t>Storden_999C2_2374056_1</t>
  </si>
  <si>
    <t>Swanlake_L223B_2877272_6</t>
  </si>
  <si>
    <t>Ves_954C2_2374052_2</t>
  </si>
  <si>
    <t>Ves_954D2_2374053_0</t>
  </si>
  <si>
    <t>Ves_999B2_2374055_0</t>
  </si>
  <si>
    <t>Ves_999C2_2374056_1</t>
  </si>
  <si>
    <t>Webster_884_2374047_1</t>
  </si>
  <si>
    <t>Webster_L83A_2374071_25</t>
  </si>
  <si>
    <t>Abernathy_Asv_522718_8</t>
  </si>
  <si>
    <t>Decatur_DbB2_3086629_7</t>
  </si>
  <si>
    <t>Decatur_Dtv_3086630_50</t>
  </si>
  <si>
    <t>Dewey_Dsv_522764_22</t>
  </si>
  <si>
    <t>Emory_Asv_522718_8</t>
  </si>
  <si>
    <t>Guthrie_Gl_522779_2</t>
  </si>
  <si>
    <t>Ooltewah_Os_522800_4</t>
  </si>
  <si>
    <t>Clarion_L138B_2765522_12</t>
  </si>
  <si>
    <t>Clarion_L138C2_2877320_1</t>
  </si>
  <si>
    <t>Harps_L95_2835146_1</t>
  </si>
  <si>
    <t>Nicollet_L55_2834849_44</t>
  </si>
  <si>
    <t>Webster_L107_2835012_42</t>
  </si>
  <si>
    <t>Hayden_132B_1677193_2</t>
  </si>
  <si>
    <t>Richwood_298B_1677226_16</t>
  </si>
  <si>
    <t>Waukegan_411_1677243_21</t>
  </si>
  <si>
    <t>Waukegan_411B_1677244_52</t>
  </si>
  <si>
    <t>Waukegan_411C_1677245_10</t>
  </si>
  <si>
    <t>Blackberry_679B_243024_0</t>
  </si>
  <si>
    <t>Brenton_149A_242961_1</t>
  </si>
  <si>
    <t>Catlin_171B_242966_9</t>
  </si>
  <si>
    <t>Clare_663B_243004_1</t>
  </si>
  <si>
    <t>Dana_56B_242969_4</t>
  </si>
  <si>
    <t>Drummer_152A_242963_42</t>
  </si>
  <si>
    <t>Elburn_198A_242997_15</t>
  </si>
  <si>
    <t>Flanagan_154A_242965_28</t>
  </si>
  <si>
    <t>Wyanet_622C2_242993_0</t>
  </si>
  <si>
    <t>Bluford_13A_173373_25</t>
  </si>
  <si>
    <t>Bluford_13B_173374_1</t>
  </si>
  <si>
    <t>Cisne_2A_173384_61</t>
  </si>
  <si>
    <t>Hoyleton_3A_173404_13</t>
  </si>
  <si>
    <t>Huey_120A_173368_0</t>
  </si>
  <si>
    <t>Canisteo_L507_2922007_61</t>
  </si>
  <si>
    <t>Clarion_L138B_2765522_13</t>
  </si>
  <si>
    <t>Clarion_L138C_2877291_3</t>
  </si>
  <si>
    <t>Harps_L95_2835146_2</t>
  </si>
  <si>
    <t>Nicollet_L55_2834849_21</t>
  </si>
  <si>
    <t>Olmitz_8110_1691438_13</t>
  </si>
  <si>
    <t>Pahuk_8145_1691444_44</t>
  </si>
  <si>
    <t>Pohocco_8145_1691444_44</t>
  </si>
  <si>
    <t>Mexico_50058_2532756_36</t>
  </si>
  <si>
    <t>Putnam_50012_2532632_64</t>
  </si>
  <si>
    <t>Leonard_60022_2532934_15</t>
  </si>
  <si>
    <t>Mexico_50058_2532752_43</t>
  </si>
  <si>
    <t>Mexico_50059_2532763_42</t>
  </si>
  <si>
    <t>Cozad_8815_1699152_59</t>
  </si>
  <si>
    <t>Cozad_8816_1699153_2</t>
  </si>
  <si>
    <t>Cozad_8817_1699154_1</t>
  </si>
  <si>
    <t>Cozad_8826_1699156_20</t>
  </si>
  <si>
    <t>Hord_8869_1699190_17</t>
  </si>
  <si>
    <t>Aazdahl_J110B_3182598_33</t>
  </si>
  <si>
    <t>Balaton_J110B_3182598_33</t>
  </si>
  <si>
    <t>Flom_J115A_3182604_1</t>
  </si>
  <si>
    <t>Formdale_J110B_3182598_33</t>
  </si>
  <si>
    <t>Hamerly_J115A_3182604_1</t>
  </si>
  <si>
    <t>Hokans_J117C_3182609_0</t>
  </si>
  <si>
    <t>Svea_J117C_3182609_0</t>
  </si>
  <si>
    <t>Waukegan_411A_396855_89</t>
  </si>
  <si>
    <t>Waukegan_411B_396856_1</t>
  </si>
  <si>
    <t>Canisteo_L78A_399529_3</t>
  </si>
  <si>
    <t>Glencoe_L84A_455433_2</t>
  </si>
  <si>
    <t>Le Sueur_L113B_3111797_0</t>
  </si>
  <si>
    <t>Le Sueur_L90A_455439_5</t>
  </si>
  <si>
    <t>Nicollet_L85A_455434_30</t>
  </si>
  <si>
    <t>Reedslake_L113B_3111797_0</t>
  </si>
  <si>
    <t>Webster_L83A_2835046_60</t>
  </si>
  <si>
    <t>soil</t>
  </si>
  <si>
    <t>state</t>
  </si>
  <si>
    <t>IL</t>
  </si>
  <si>
    <t>MN</t>
  </si>
  <si>
    <t>NE</t>
  </si>
  <si>
    <t>MO</t>
  </si>
  <si>
    <t>IA</t>
  </si>
  <si>
    <t>site</t>
  </si>
  <si>
    <t>Lamberton</t>
  </si>
  <si>
    <t>Kelley</t>
  </si>
  <si>
    <t>Urbana</t>
  </si>
  <si>
    <t>Brownstown</t>
  </si>
  <si>
    <t>Ames</t>
  </si>
  <si>
    <t>Ithaca</t>
  </si>
  <si>
    <t>Moberly</t>
  </si>
  <si>
    <t>Columbia</t>
  </si>
  <si>
    <t>Rosemont</t>
  </si>
  <si>
    <t>Waseca</t>
  </si>
  <si>
    <t>trt</t>
  </si>
  <si>
    <t>PD1</t>
  </si>
  <si>
    <t>TD1</t>
  </si>
  <si>
    <t>TD2</t>
  </si>
  <si>
    <t>TD3</t>
  </si>
  <si>
    <t>TD4</t>
  </si>
  <si>
    <t>Average of 2 trials</t>
  </si>
  <si>
    <t>trt_code</t>
  </si>
  <si>
    <t>PD2</t>
  </si>
  <si>
    <t>0N</t>
  </si>
  <si>
    <t>34N</t>
  </si>
  <si>
    <t>67N</t>
  </si>
  <si>
    <t>muname</t>
  </si>
  <si>
    <t>musym</t>
  </si>
  <si>
    <t>mukey</t>
  </si>
  <si>
    <t>aoi</t>
  </si>
  <si>
    <t>Amiret</t>
  </si>
  <si>
    <t>421B</t>
  </si>
  <si>
    <t>2374037</t>
  </si>
  <si>
    <t>L223B</t>
  </si>
  <si>
    <t>2877272</t>
  </si>
  <si>
    <t>Belview</t>
  </si>
  <si>
    <t>31E</t>
  </si>
  <si>
    <t>2374005</t>
  </si>
  <si>
    <t>Canisteo</t>
  </si>
  <si>
    <t>86</t>
  </si>
  <si>
    <t>2374013</t>
  </si>
  <si>
    <t>Delft</t>
  </si>
  <si>
    <t>884</t>
  </si>
  <si>
    <t>2374047</t>
  </si>
  <si>
    <t>Estherville</t>
  </si>
  <si>
    <t>999B2</t>
  </si>
  <si>
    <t>2374055</t>
  </si>
  <si>
    <t>999C2</t>
  </si>
  <si>
    <t>2374056</t>
  </si>
  <si>
    <t>Glencoe</t>
  </si>
  <si>
    <t>L84A</t>
  </si>
  <si>
    <t>2374072</t>
  </si>
  <si>
    <t>Knoke</t>
  </si>
  <si>
    <t>562</t>
  </si>
  <si>
    <t>2374040</t>
  </si>
  <si>
    <t>Linder</t>
  </si>
  <si>
    <t>247</t>
  </si>
  <si>
    <t>2374024</t>
  </si>
  <si>
    <t>Normania</t>
  </si>
  <si>
    <t>L201A</t>
  </si>
  <si>
    <t>2374074</t>
  </si>
  <si>
    <t>Revere</t>
  </si>
  <si>
    <t>654</t>
  </si>
  <si>
    <t>2374043</t>
  </si>
  <si>
    <t>Storden</t>
  </si>
  <si>
    <t>954C2</t>
  </si>
  <si>
    <t>2374052</t>
  </si>
  <si>
    <t>954D2</t>
  </si>
  <si>
    <t>2374053</t>
  </si>
  <si>
    <t>Swanlake</t>
  </si>
  <si>
    <t>Ves</t>
  </si>
  <si>
    <t>Webster</t>
  </si>
  <si>
    <t>L83A</t>
  </si>
  <si>
    <t>2374071</t>
  </si>
  <si>
    <t>Abernathy</t>
  </si>
  <si>
    <t>Asv</t>
  </si>
  <si>
    <t>522718</t>
  </si>
  <si>
    <t>Decatur</t>
  </si>
  <si>
    <t>DbB2</t>
  </si>
  <si>
    <t>3086629</t>
  </si>
  <si>
    <t>Dtv</t>
  </si>
  <si>
    <t>3086630</t>
  </si>
  <si>
    <t>Dewey</t>
  </si>
  <si>
    <t>Dsv</t>
  </si>
  <si>
    <t>522764</t>
  </si>
  <si>
    <t>Emory</t>
  </si>
  <si>
    <t>Guthrie</t>
  </si>
  <si>
    <t>Gl</t>
  </si>
  <si>
    <t>522779</t>
  </si>
  <si>
    <t>Ooltewah</t>
  </si>
  <si>
    <t>Os</t>
  </si>
  <si>
    <t>522800</t>
  </si>
  <si>
    <t>Clarion</t>
  </si>
  <si>
    <t>L138B</t>
  </si>
  <si>
    <t>2765522</t>
  </si>
  <si>
    <t>L138C2</t>
  </si>
  <si>
    <t>2877320</t>
  </si>
  <si>
    <t>Harps</t>
  </si>
  <si>
    <t>L95</t>
  </si>
  <si>
    <t>2835146</t>
  </si>
  <si>
    <t>Nicollet</t>
  </si>
  <si>
    <t>L55</t>
  </si>
  <si>
    <t>2834849</t>
  </si>
  <si>
    <t>L107</t>
  </si>
  <si>
    <t>2835012</t>
  </si>
  <si>
    <t>Hayden</t>
  </si>
  <si>
    <t>132B</t>
  </si>
  <si>
    <t>1677193</t>
  </si>
  <si>
    <t>Richwood</t>
  </si>
  <si>
    <t>298B</t>
  </si>
  <si>
    <t>1677226</t>
  </si>
  <si>
    <t>Waukegan</t>
  </si>
  <si>
    <t>411</t>
  </si>
  <si>
    <t>1677243</t>
  </si>
  <si>
    <t>411B</t>
  </si>
  <si>
    <t>1677244</t>
  </si>
  <si>
    <t>411C</t>
  </si>
  <si>
    <t>1677245</t>
  </si>
  <si>
    <t>Blackberry</t>
  </si>
  <si>
    <t>679B</t>
  </si>
  <si>
    <t>243024</t>
  </si>
  <si>
    <t>Brenton</t>
  </si>
  <si>
    <t>149A</t>
  </si>
  <si>
    <t>242961</t>
  </si>
  <si>
    <t>Catlin</t>
  </si>
  <si>
    <t>171B</t>
  </si>
  <si>
    <t>242966</t>
  </si>
  <si>
    <t>Clare</t>
  </si>
  <si>
    <t>663B</t>
  </si>
  <si>
    <t>243004</t>
  </si>
  <si>
    <t>Dana</t>
  </si>
  <si>
    <t>56B</t>
  </si>
  <si>
    <t>242969</t>
  </si>
  <si>
    <t>Drummer</t>
  </si>
  <si>
    <t>152A</t>
  </si>
  <si>
    <t>242963</t>
  </si>
  <si>
    <t>Elburn</t>
  </si>
  <si>
    <t>198A</t>
  </si>
  <si>
    <t>242997</t>
  </si>
  <si>
    <t>Flanagan</t>
  </si>
  <si>
    <t>154A</t>
  </si>
  <si>
    <t>242965</t>
  </si>
  <si>
    <t>Wyanet</t>
  </si>
  <si>
    <t>622C2</t>
  </si>
  <si>
    <t>242993</t>
  </si>
  <si>
    <t>Bluford</t>
  </si>
  <si>
    <t>13A</t>
  </si>
  <si>
    <t>173373</t>
  </si>
  <si>
    <t>13B</t>
  </si>
  <si>
    <t>173374</t>
  </si>
  <si>
    <t>Cisne</t>
  </si>
  <si>
    <t>2A</t>
  </si>
  <si>
    <t>173384</t>
  </si>
  <si>
    <t>Hoyleton</t>
  </si>
  <si>
    <t>3A</t>
  </si>
  <si>
    <t>173404</t>
  </si>
  <si>
    <t>Huey</t>
  </si>
  <si>
    <t>120A</t>
  </si>
  <si>
    <t>173368</t>
  </si>
  <si>
    <t>L507</t>
  </si>
  <si>
    <t>2922007</t>
  </si>
  <si>
    <t>L138C</t>
  </si>
  <si>
    <t>2877291</t>
  </si>
  <si>
    <t>Olmitz</t>
  </si>
  <si>
    <t>8110</t>
  </si>
  <si>
    <t>1691438</t>
  </si>
  <si>
    <t>Pahuk</t>
  </si>
  <si>
    <t>8145</t>
  </si>
  <si>
    <t>1691444</t>
  </si>
  <si>
    <t>Pohocco</t>
  </si>
  <si>
    <t>Mexico</t>
  </si>
  <si>
    <t>50058</t>
  </si>
  <si>
    <t>2532756</t>
  </si>
  <si>
    <t>Putnam</t>
  </si>
  <si>
    <t>50012</t>
  </si>
  <si>
    <t>2532632</t>
  </si>
  <si>
    <t>Leonard</t>
  </si>
  <si>
    <t>60022</t>
  </si>
  <si>
    <t>2532934</t>
  </si>
  <si>
    <t>2532752</t>
  </si>
  <si>
    <t>50059</t>
  </si>
  <si>
    <t>2532763</t>
  </si>
  <si>
    <t>Cozad</t>
  </si>
  <si>
    <t>8815</t>
  </si>
  <si>
    <t>1699152</t>
  </si>
  <si>
    <t>8816</t>
  </si>
  <si>
    <t>1699153</t>
  </si>
  <si>
    <t>8817</t>
  </si>
  <si>
    <t>1699154</t>
  </si>
  <si>
    <t>8826</t>
  </si>
  <si>
    <t>1699156</t>
  </si>
  <si>
    <t>Hord</t>
  </si>
  <si>
    <t>8869</t>
  </si>
  <si>
    <t>1699190</t>
  </si>
  <si>
    <t>Aazdahl</t>
  </si>
  <si>
    <t>J110B</t>
  </si>
  <si>
    <t>3182598</t>
  </si>
  <si>
    <t>Balaton</t>
  </si>
  <si>
    <t>Flom</t>
  </si>
  <si>
    <t>J115A</t>
  </si>
  <si>
    <t>3182604</t>
  </si>
  <si>
    <t>Formdale</t>
  </si>
  <si>
    <t>Hamerly</t>
  </si>
  <si>
    <t>Hokans</t>
  </si>
  <si>
    <t>J117C</t>
  </si>
  <si>
    <t>3182609</t>
  </si>
  <si>
    <t>Svea</t>
  </si>
  <si>
    <t>411A</t>
  </si>
  <si>
    <t>396855</t>
  </si>
  <si>
    <t>396856</t>
  </si>
  <si>
    <t>L78A</t>
  </si>
  <si>
    <t>399529</t>
  </si>
  <si>
    <t>455433</t>
  </si>
  <si>
    <t>Le Sueur</t>
  </si>
  <si>
    <t>L113B</t>
  </si>
  <si>
    <t>3111797</t>
  </si>
  <si>
    <t>L90A</t>
  </si>
  <si>
    <t>455439</t>
  </si>
  <si>
    <t>L85A</t>
  </si>
  <si>
    <t>455434</t>
  </si>
  <si>
    <t>Reedslake</t>
  </si>
  <si>
    <t>2835046</t>
  </si>
  <si>
    <t>AL</t>
  </si>
  <si>
    <t>StevensCounty</t>
  </si>
  <si>
    <t>StPaul</t>
  </si>
  <si>
    <t>NorthPlatte</t>
  </si>
  <si>
    <t>BelleMina</t>
  </si>
  <si>
    <t>RCC</t>
  </si>
  <si>
    <t>Williams et al. (1998)</t>
  </si>
  <si>
    <t>Cornelius and Bradley (2017)</t>
  </si>
  <si>
    <t>dataType</t>
  </si>
  <si>
    <t>Calibration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</si>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</sst>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9"/>
      <color theme="1"/>
      <name val="AGaramond"/>
    </font>
    <font>
      <sz val="8"/>
      <color rgb="FF000000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F27-E10F-47FF-A008-BE44D3A07E97}">
  <dimension ref="A1:Q59"/>
  <sheetViews>
    <sheetView tabSelected="1" topLeftCell="F1" workbookViewId="0">
      <selection activeCell="Q52" sqref="Q52:Q59"/>
    </sheetView>
  </sheetViews>
  <sheetFormatPr defaultRowHeight="14.4"/>
  <cols>
    <col min="1" max="1" width="24.44140625" bestFit="1" customWidth="1"/>
    <col min="2" max="2" width="5.21875" bestFit="1" customWidth="1"/>
    <col min="3" max="3" width="13.33203125" customWidth="1"/>
    <col min="4" max="4" width="25.44140625" bestFit="1" customWidth="1"/>
    <col min="5" max="5" width="10.109375" bestFit="1" customWidth="1"/>
    <col min="8" max="8" width="33.88671875" customWidth="1"/>
    <col min="10" max="10" width="9.5546875" bestFit="1" customWidth="1"/>
    <col min="12" max="12" width="11.109375" bestFit="1" customWidth="1"/>
    <col min="15" max="15" width="10.77734375" bestFit="1" customWidth="1"/>
    <col min="17" max="17" width="9.88671875" bestFit="1" customWidth="1"/>
  </cols>
  <sheetData>
    <row r="1" spans="1:17">
      <c r="A1" t="s">
        <v>0</v>
      </c>
      <c r="B1" t="s">
        <v>128</v>
      </c>
      <c r="C1" t="s">
        <v>134</v>
      </c>
      <c r="D1" t="s">
        <v>31</v>
      </c>
      <c r="E1" t="s">
        <v>152</v>
      </c>
      <c r="F1" t="s">
        <v>1</v>
      </c>
      <c r="G1" t="s">
        <v>2</v>
      </c>
      <c r="H1" t="s">
        <v>145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361</v>
      </c>
    </row>
    <row r="2" spans="1:17">
      <c r="A2" t="s">
        <v>360</v>
      </c>
      <c r="B2" t="s">
        <v>132</v>
      </c>
      <c r="C2" t="s">
        <v>142</v>
      </c>
      <c r="D2" t="str">
        <f>_xlfn.CONCAT(C2,"_",M2,IF(E2="","",_xlfn.CONCAT("_",E2)))</f>
        <v>Columbia_2013_RCC</v>
      </c>
      <c r="E2" t="s">
        <v>358</v>
      </c>
      <c r="F2">
        <v>38.897114999999999</v>
      </c>
      <c r="G2">
        <v>-92.214061000000001</v>
      </c>
      <c r="H2" t="s">
        <v>18</v>
      </c>
      <c r="I2">
        <v>2892</v>
      </c>
      <c r="J2">
        <v>2012</v>
      </c>
      <c r="K2">
        <v>9</v>
      </c>
      <c r="L2">
        <v>11</v>
      </c>
      <c r="M2">
        <v>2013</v>
      </c>
      <c r="N2">
        <v>4</v>
      </c>
      <c r="O2">
        <v>25</v>
      </c>
      <c r="Q2" t="s">
        <v>362</v>
      </c>
    </row>
    <row r="3" spans="1:17">
      <c r="A3" t="s">
        <v>360</v>
      </c>
      <c r="B3" t="s">
        <v>132</v>
      </c>
      <c r="C3" t="s">
        <v>142</v>
      </c>
      <c r="D3" t="str">
        <f>_xlfn.CONCAT(C3,"_",M3,IF(E3="","",_xlfn.CONCAT("_",E3)))</f>
        <v>Columbia_2014_RCC</v>
      </c>
      <c r="E3" t="s">
        <v>358</v>
      </c>
      <c r="F3">
        <v>38.897114999999999</v>
      </c>
      <c r="G3">
        <v>-92.214061000000001</v>
      </c>
      <c r="H3" t="s">
        <v>18</v>
      </c>
      <c r="I3">
        <v>2193</v>
      </c>
      <c r="J3">
        <v>2013</v>
      </c>
      <c r="K3">
        <v>9</v>
      </c>
      <c r="L3">
        <v>12</v>
      </c>
      <c r="M3">
        <v>2014</v>
      </c>
      <c r="N3">
        <v>5</v>
      </c>
      <c r="O3">
        <v>2</v>
      </c>
      <c r="P3" t="s">
        <v>151</v>
      </c>
      <c r="Q3" t="s">
        <v>362</v>
      </c>
    </row>
    <row r="4" spans="1:17">
      <c r="A4" t="s">
        <v>360</v>
      </c>
      <c r="B4" t="s">
        <v>132</v>
      </c>
      <c r="C4" t="s">
        <v>142</v>
      </c>
      <c r="D4" t="str">
        <f>_xlfn.CONCAT(C4,"_",M4,IF(E4="","",_xlfn.CONCAT("_",E4)))</f>
        <v>Columbia_2015_RCC</v>
      </c>
      <c r="E4" t="s">
        <v>358</v>
      </c>
      <c r="F4">
        <v>38.897114999999999</v>
      </c>
      <c r="G4">
        <v>-92.214061000000001</v>
      </c>
      <c r="H4" t="s">
        <v>18</v>
      </c>
      <c r="I4">
        <v>1149</v>
      </c>
      <c r="J4">
        <v>2014</v>
      </c>
      <c r="K4">
        <v>9</v>
      </c>
      <c r="L4">
        <v>10</v>
      </c>
      <c r="M4">
        <v>2015</v>
      </c>
      <c r="N4">
        <v>4</v>
      </c>
      <c r="O4">
        <v>23</v>
      </c>
      <c r="Q4" t="s">
        <v>362</v>
      </c>
    </row>
    <row r="5" spans="1:17">
      <c r="A5" t="s">
        <v>360</v>
      </c>
      <c r="B5" t="s">
        <v>132</v>
      </c>
      <c r="C5" t="s">
        <v>141</v>
      </c>
      <c r="D5" t="str">
        <f>_xlfn.CONCAT(C5,"_",M5,IF(E5="","",_xlfn.CONCAT("_",E5)))</f>
        <v>Moberly_2014_RCC</v>
      </c>
      <c r="E5" t="s">
        <v>358</v>
      </c>
      <c r="F5">
        <v>39.302858000000001</v>
      </c>
      <c r="G5">
        <v>-92.370671999999999</v>
      </c>
      <c r="H5" t="s">
        <v>18</v>
      </c>
      <c r="I5">
        <v>1386</v>
      </c>
      <c r="J5">
        <v>2013</v>
      </c>
      <c r="K5">
        <v>9</v>
      </c>
      <c r="L5">
        <v>12</v>
      </c>
      <c r="M5">
        <v>2014</v>
      </c>
      <c r="N5">
        <v>5</v>
      </c>
      <c r="O5">
        <v>2</v>
      </c>
      <c r="Q5" t="s">
        <v>362</v>
      </c>
    </row>
    <row r="6" spans="1:17">
      <c r="A6" t="s">
        <v>360</v>
      </c>
      <c r="B6" t="s">
        <v>132</v>
      </c>
      <c r="C6" t="s">
        <v>141</v>
      </c>
      <c r="D6" t="str">
        <f>_xlfn.CONCAT(C6,"_",M6,IF(E6="","",_xlfn.CONCAT("_",E6)))</f>
        <v>Moberly_2015_RCC</v>
      </c>
      <c r="E6" t="s">
        <v>358</v>
      </c>
      <c r="F6">
        <v>39.302858000000001</v>
      </c>
      <c r="G6">
        <v>-92.370671999999999</v>
      </c>
      <c r="H6" t="s">
        <v>18</v>
      </c>
      <c r="I6">
        <v>3930</v>
      </c>
      <c r="J6">
        <v>2014</v>
      </c>
      <c r="K6">
        <v>9</v>
      </c>
      <c r="L6">
        <v>10</v>
      </c>
      <c r="M6">
        <v>2015</v>
      </c>
      <c r="N6">
        <v>4</v>
      </c>
      <c r="O6">
        <v>23</v>
      </c>
      <c r="Q6" t="s">
        <v>362</v>
      </c>
    </row>
    <row r="7" spans="1:17">
      <c r="A7" t="s">
        <v>11</v>
      </c>
      <c r="B7" t="s">
        <v>129</v>
      </c>
      <c r="C7" t="s">
        <v>137</v>
      </c>
      <c r="D7" t="str">
        <f>_xlfn.CONCAT(C7,"_",M7,IF(E7="","",_xlfn.CONCAT("_",E7)))</f>
        <v>Urbana_2005_RCC</v>
      </c>
      <c r="E7" t="s">
        <v>358</v>
      </c>
      <c r="F7">
        <v>40.079700000000003</v>
      </c>
      <c r="G7">
        <v>-88.229900000000001</v>
      </c>
      <c r="H7" t="s">
        <v>12</v>
      </c>
      <c r="I7">
        <v>7100</v>
      </c>
      <c r="J7">
        <v>2004</v>
      </c>
      <c r="K7">
        <v>10</v>
      </c>
      <c r="L7">
        <v>1</v>
      </c>
      <c r="M7">
        <v>2005</v>
      </c>
      <c r="N7">
        <v>5</v>
      </c>
      <c r="O7">
        <v>13</v>
      </c>
      <c r="P7" t="s">
        <v>13</v>
      </c>
      <c r="Q7" t="s">
        <v>362</v>
      </c>
    </row>
    <row r="8" spans="1:17">
      <c r="A8" t="s">
        <v>11</v>
      </c>
      <c r="B8" t="s">
        <v>129</v>
      </c>
      <c r="C8" t="s">
        <v>137</v>
      </c>
      <c r="D8" t="str">
        <f>_xlfn.CONCAT(C8,"_",M8,IF(E8="","",_xlfn.CONCAT("_",E8)))</f>
        <v>Urbana_2006_RCC</v>
      </c>
      <c r="E8" t="s">
        <v>358</v>
      </c>
      <c r="F8">
        <v>40.079700000000003</v>
      </c>
      <c r="G8">
        <v>-88.229900000000001</v>
      </c>
      <c r="H8" t="s">
        <v>12</v>
      </c>
      <c r="I8">
        <v>6000</v>
      </c>
      <c r="J8">
        <v>2005</v>
      </c>
      <c r="K8">
        <v>10</v>
      </c>
      <c r="L8">
        <v>1</v>
      </c>
      <c r="M8">
        <v>2006</v>
      </c>
      <c r="N8">
        <v>5</v>
      </c>
      <c r="O8">
        <v>12</v>
      </c>
      <c r="P8" t="s">
        <v>13</v>
      </c>
      <c r="Q8" t="s">
        <v>362</v>
      </c>
    </row>
    <row r="9" spans="1:17">
      <c r="A9" t="s">
        <v>11</v>
      </c>
      <c r="B9" t="s">
        <v>129</v>
      </c>
      <c r="C9" t="s">
        <v>137</v>
      </c>
      <c r="D9" t="str">
        <f>_xlfn.CONCAT(C9,"_",M9,IF(E9="","",_xlfn.CONCAT("_",E9)))</f>
        <v>Urbana_2007_RCC</v>
      </c>
      <c r="E9" t="s">
        <v>358</v>
      </c>
      <c r="F9">
        <v>40.079700000000003</v>
      </c>
      <c r="G9">
        <v>-88.229900000000001</v>
      </c>
      <c r="H9" t="s">
        <v>12</v>
      </c>
      <c r="I9">
        <v>6000</v>
      </c>
      <c r="J9">
        <v>2006</v>
      </c>
      <c r="K9">
        <v>10</v>
      </c>
      <c r="L9">
        <v>1</v>
      </c>
      <c r="M9">
        <v>2007</v>
      </c>
      <c r="N9">
        <v>5</v>
      </c>
      <c r="O9">
        <v>11</v>
      </c>
      <c r="P9" t="s">
        <v>13</v>
      </c>
      <c r="Q9" t="s">
        <v>362</v>
      </c>
    </row>
    <row r="10" spans="1:17">
      <c r="A10" t="s">
        <v>34</v>
      </c>
      <c r="B10" t="s">
        <v>130</v>
      </c>
      <c r="C10" t="s">
        <v>143</v>
      </c>
      <c r="D10" t="str">
        <f>_xlfn.CONCAT(C10,"_",M10,IF(E10="","",_xlfn.CONCAT("_",E10)))</f>
        <v>Rosemont_2002_TD1</v>
      </c>
      <c r="E10" t="s">
        <v>147</v>
      </c>
      <c r="F10">
        <v>44.730108999999999</v>
      </c>
      <c r="G10">
        <v>-93.099230000000006</v>
      </c>
      <c r="H10" t="s">
        <v>15</v>
      </c>
      <c r="I10">
        <v>489</v>
      </c>
      <c r="J10">
        <v>2001</v>
      </c>
      <c r="K10">
        <v>10</v>
      </c>
      <c r="L10">
        <v>25</v>
      </c>
      <c r="M10">
        <v>2002</v>
      </c>
      <c r="N10">
        <v>5</v>
      </c>
      <c r="O10">
        <v>1</v>
      </c>
      <c r="Q10" t="s">
        <v>362</v>
      </c>
    </row>
    <row r="11" spans="1:17">
      <c r="A11" t="s">
        <v>34</v>
      </c>
      <c r="B11" t="s">
        <v>130</v>
      </c>
      <c r="C11" t="s">
        <v>143</v>
      </c>
      <c r="D11" t="str">
        <f>_xlfn.CONCAT(C11,"_",M11,IF(E11="","",_xlfn.CONCAT("_",E11)))</f>
        <v>Rosemont_2002_TD2</v>
      </c>
      <c r="E11" t="s">
        <v>148</v>
      </c>
      <c r="F11">
        <v>44.730108999999999</v>
      </c>
      <c r="G11">
        <v>-93.099230000000006</v>
      </c>
      <c r="H11" t="s">
        <v>15</v>
      </c>
      <c r="I11">
        <v>728</v>
      </c>
      <c r="J11">
        <v>2001</v>
      </c>
      <c r="K11">
        <v>10</v>
      </c>
      <c r="L11">
        <v>25</v>
      </c>
      <c r="M11">
        <v>2002</v>
      </c>
      <c r="N11">
        <v>5</v>
      </c>
      <c r="O11">
        <v>8</v>
      </c>
      <c r="Q11" t="s">
        <v>362</v>
      </c>
    </row>
    <row r="12" spans="1:17">
      <c r="A12" t="s">
        <v>34</v>
      </c>
      <c r="B12" t="s">
        <v>130</v>
      </c>
      <c r="C12" t="s">
        <v>143</v>
      </c>
      <c r="D12" t="str">
        <f>_xlfn.CONCAT(C12,"_",M12,IF(E12="","",_xlfn.CONCAT("_",E12)))</f>
        <v>Rosemont_2002_TD3</v>
      </c>
      <c r="E12" t="s">
        <v>149</v>
      </c>
      <c r="F12">
        <v>44.730108999999999</v>
      </c>
      <c r="G12">
        <v>-93.099230000000006</v>
      </c>
      <c r="H12" t="s">
        <v>15</v>
      </c>
      <c r="I12">
        <v>1033</v>
      </c>
      <c r="J12">
        <v>2001</v>
      </c>
      <c r="K12">
        <v>10</v>
      </c>
      <c r="L12">
        <v>25</v>
      </c>
      <c r="M12">
        <v>2002</v>
      </c>
      <c r="N12">
        <v>5</v>
      </c>
      <c r="O12">
        <v>15</v>
      </c>
      <c r="Q12" t="s">
        <v>362</v>
      </c>
    </row>
    <row r="13" spans="1:17">
      <c r="A13" t="s">
        <v>34</v>
      </c>
      <c r="B13" t="s">
        <v>130</v>
      </c>
      <c r="C13" t="s">
        <v>143</v>
      </c>
      <c r="D13" t="str">
        <f>_xlfn.CONCAT(C13,"_",M13,IF(E13="","",_xlfn.CONCAT("_",E13)))</f>
        <v>Rosemont_2002_TD4</v>
      </c>
      <c r="E13" t="s">
        <v>150</v>
      </c>
      <c r="F13">
        <v>44.730108999999999</v>
      </c>
      <c r="G13">
        <v>-93.099230000000006</v>
      </c>
      <c r="H13" t="s">
        <v>15</v>
      </c>
      <c r="I13">
        <v>1797</v>
      </c>
      <c r="J13">
        <v>2001</v>
      </c>
      <c r="K13">
        <v>10</v>
      </c>
      <c r="L13">
        <v>25</v>
      </c>
      <c r="M13">
        <v>2002</v>
      </c>
      <c r="N13">
        <v>5</v>
      </c>
      <c r="O13">
        <v>22</v>
      </c>
      <c r="Q13" t="s">
        <v>362</v>
      </c>
    </row>
    <row r="14" spans="1:17">
      <c r="A14" t="s">
        <v>34</v>
      </c>
      <c r="B14" t="s">
        <v>130</v>
      </c>
      <c r="C14" t="s">
        <v>143</v>
      </c>
      <c r="D14" t="str">
        <f>_xlfn.CONCAT(C14,"_",M14,IF(E14="","",_xlfn.CONCAT("_",E14)))</f>
        <v>Rosemont_2003_TD1</v>
      </c>
      <c r="E14" t="s">
        <v>147</v>
      </c>
      <c r="F14">
        <v>44.730108999999999</v>
      </c>
      <c r="G14">
        <v>-93.099230000000006</v>
      </c>
      <c r="H14" t="s">
        <v>15</v>
      </c>
      <c r="I14">
        <v>147</v>
      </c>
      <c r="J14">
        <v>2002</v>
      </c>
      <c r="K14">
        <v>11</v>
      </c>
      <c r="L14">
        <v>1</v>
      </c>
      <c r="M14">
        <v>2003</v>
      </c>
      <c r="N14">
        <v>5</v>
      </c>
      <c r="O14">
        <v>13</v>
      </c>
      <c r="Q14" t="s">
        <v>362</v>
      </c>
    </row>
    <row r="15" spans="1:17">
      <c r="A15" t="s">
        <v>34</v>
      </c>
      <c r="B15" t="s">
        <v>130</v>
      </c>
      <c r="C15" t="s">
        <v>143</v>
      </c>
      <c r="D15" t="str">
        <f>_xlfn.CONCAT(C15,"_",M15,IF(E15="","",_xlfn.CONCAT("_",E15)))</f>
        <v>Rosemont_2003_TD2</v>
      </c>
      <c r="E15" t="s">
        <v>148</v>
      </c>
      <c r="F15">
        <v>44.730108999999999</v>
      </c>
      <c r="G15">
        <v>-93.099230000000006</v>
      </c>
      <c r="H15" t="s">
        <v>15</v>
      </c>
      <c r="I15">
        <v>414</v>
      </c>
      <c r="J15">
        <v>2002</v>
      </c>
      <c r="K15">
        <v>11</v>
      </c>
      <c r="L15">
        <v>1</v>
      </c>
      <c r="M15">
        <v>2003</v>
      </c>
      <c r="N15">
        <v>5</v>
      </c>
      <c r="O15">
        <v>23</v>
      </c>
      <c r="Q15" t="s">
        <v>362</v>
      </c>
    </row>
    <row r="16" spans="1:17">
      <c r="A16" t="s">
        <v>34</v>
      </c>
      <c r="B16" t="s">
        <v>130</v>
      </c>
      <c r="C16" t="s">
        <v>143</v>
      </c>
      <c r="D16" t="str">
        <f>_xlfn.CONCAT(C16,"_",M16,IF(E16="","",_xlfn.CONCAT("_",E16)))</f>
        <v>Rosemont_2003_TD3</v>
      </c>
      <c r="E16" t="s">
        <v>149</v>
      </c>
      <c r="F16">
        <v>44.730108999999999</v>
      </c>
      <c r="G16">
        <v>-93.099230000000006</v>
      </c>
      <c r="H16" t="s">
        <v>15</v>
      </c>
      <c r="I16">
        <v>1424</v>
      </c>
      <c r="J16">
        <v>2002</v>
      </c>
      <c r="K16">
        <v>11</v>
      </c>
      <c r="L16">
        <v>1</v>
      </c>
      <c r="M16">
        <v>2003</v>
      </c>
      <c r="N16">
        <v>6</v>
      </c>
      <c r="O16">
        <v>2</v>
      </c>
      <c r="Q16" t="s">
        <v>362</v>
      </c>
    </row>
    <row r="17" spans="1:17">
      <c r="A17" t="s">
        <v>34</v>
      </c>
      <c r="B17" t="s">
        <v>130</v>
      </c>
      <c r="C17" t="s">
        <v>143</v>
      </c>
      <c r="D17" t="str">
        <f>_xlfn.CONCAT(C17,"_",M17,IF(E17="","",_xlfn.CONCAT("_",E17)))</f>
        <v>Rosemont_2003_TD4</v>
      </c>
      <c r="E17" t="s">
        <v>150</v>
      </c>
      <c r="F17">
        <v>44.730108999999999</v>
      </c>
      <c r="G17">
        <v>-93.099230000000006</v>
      </c>
      <c r="H17" t="s">
        <v>15</v>
      </c>
      <c r="I17">
        <v>2928</v>
      </c>
      <c r="J17">
        <v>2002</v>
      </c>
      <c r="K17">
        <v>11</v>
      </c>
      <c r="L17">
        <v>1</v>
      </c>
      <c r="M17">
        <v>2003</v>
      </c>
      <c r="N17">
        <v>6</v>
      </c>
      <c r="O17">
        <v>17</v>
      </c>
      <c r="Q17" t="s">
        <v>362</v>
      </c>
    </row>
    <row r="18" spans="1:17">
      <c r="A18" t="s">
        <v>34</v>
      </c>
      <c r="B18" t="s">
        <v>130</v>
      </c>
      <c r="C18" t="s">
        <v>144</v>
      </c>
      <c r="D18" t="str">
        <f>_xlfn.CONCAT(C18,"_",M18,IF(E18="","",_xlfn.CONCAT("_",E18)))</f>
        <v>Waseca_2002_TD1</v>
      </c>
      <c r="E18" t="s">
        <v>147</v>
      </c>
      <c r="F18">
        <v>44.073425999999998</v>
      </c>
      <c r="G18">
        <v>-93.523088000000001</v>
      </c>
      <c r="H18" t="s">
        <v>15</v>
      </c>
      <c r="I18">
        <v>375</v>
      </c>
      <c r="J18">
        <v>2001</v>
      </c>
      <c r="K18">
        <v>10</v>
      </c>
      <c r="L18">
        <v>18</v>
      </c>
      <c r="M18">
        <v>2002</v>
      </c>
      <c r="N18">
        <v>5</v>
      </c>
      <c r="O18">
        <v>1</v>
      </c>
      <c r="Q18" t="s">
        <v>362</v>
      </c>
    </row>
    <row r="19" spans="1:17">
      <c r="A19" t="s">
        <v>34</v>
      </c>
      <c r="B19" t="s">
        <v>130</v>
      </c>
      <c r="C19" t="s">
        <v>144</v>
      </c>
      <c r="D19" t="str">
        <f>_xlfn.CONCAT(C19,"_",M19,IF(E19="","",_xlfn.CONCAT("_",E19)))</f>
        <v>Waseca_2002_TD2</v>
      </c>
      <c r="E19" t="s">
        <v>148</v>
      </c>
      <c r="F19">
        <v>44.073425999999998</v>
      </c>
      <c r="G19">
        <v>-93.523088000000001</v>
      </c>
      <c r="H19" t="s">
        <v>15</v>
      </c>
      <c r="I19">
        <v>851</v>
      </c>
      <c r="J19">
        <v>2001</v>
      </c>
      <c r="K19">
        <v>10</v>
      </c>
      <c r="L19">
        <v>18</v>
      </c>
      <c r="M19">
        <v>2002</v>
      </c>
      <c r="N19">
        <v>5</v>
      </c>
      <c r="O19">
        <v>8</v>
      </c>
      <c r="Q19" t="s">
        <v>362</v>
      </c>
    </row>
    <row r="20" spans="1:17">
      <c r="A20" t="s">
        <v>34</v>
      </c>
      <c r="B20" t="s">
        <v>130</v>
      </c>
      <c r="C20" t="s">
        <v>144</v>
      </c>
      <c r="D20" t="str">
        <f>_xlfn.CONCAT(C20,"_",M20,IF(E20="","",_xlfn.CONCAT("_",E20)))</f>
        <v>Waseca_2002_TD3</v>
      </c>
      <c r="E20" t="s">
        <v>149</v>
      </c>
      <c r="F20">
        <v>44.073425999999998</v>
      </c>
      <c r="G20">
        <v>-93.523088000000001</v>
      </c>
      <c r="H20" t="s">
        <v>15</v>
      </c>
      <c r="I20">
        <v>2185</v>
      </c>
      <c r="J20">
        <v>2001</v>
      </c>
      <c r="K20">
        <v>10</v>
      </c>
      <c r="L20">
        <v>18</v>
      </c>
      <c r="M20">
        <v>2002</v>
      </c>
      <c r="N20">
        <v>5</v>
      </c>
      <c r="O20">
        <v>20</v>
      </c>
      <c r="Q20" t="s">
        <v>362</v>
      </c>
    </row>
    <row r="21" spans="1:17">
      <c r="A21" t="s">
        <v>34</v>
      </c>
      <c r="B21" t="s">
        <v>130</v>
      </c>
      <c r="C21" t="s">
        <v>144</v>
      </c>
      <c r="D21" t="str">
        <f>_xlfn.CONCAT(C21,"_",M21,IF(E21="","",_xlfn.CONCAT("_",E21)))</f>
        <v>Waseca_2002_TD4</v>
      </c>
      <c r="E21" t="s">
        <v>150</v>
      </c>
      <c r="F21">
        <v>44.073425999999998</v>
      </c>
      <c r="G21">
        <v>-93.523088000000001</v>
      </c>
      <c r="H21" t="s">
        <v>15</v>
      </c>
      <c r="I21">
        <v>3768</v>
      </c>
      <c r="J21">
        <v>2001</v>
      </c>
      <c r="K21">
        <v>10</v>
      </c>
      <c r="L21">
        <v>18</v>
      </c>
      <c r="M21">
        <v>2002</v>
      </c>
      <c r="N21">
        <v>5</v>
      </c>
      <c r="O21">
        <v>28</v>
      </c>
      <c r="Q21" t="s">
        <v>362</v>
      </c>
    </row>
    <row r="22" spans="1:17">
      <c r="A22" t="s">
        <v>34</v>
      </c>
      <c r="B22" t="s">
        <v>130</v>
      </c>
      <c r="C22" t="s">
        <v>144</v>
      </c>
      <c r="D22" t="str">
        <f>_xlfn.CONCAT(C22,"_",M22,IF(E22="","",_xlfn.CONCAT("_",E22)))</f>
        <v>Waseca_2003_TD1</v>
      </c>
      <c r="E22" t="s">
        <v>147</v>
      </c>
      <c r="F22">
        <v>44.073425999999998</v>
      </c>
      <c r="G22">
        <v>-93.523088000000001</v>
      </c>
      <c r="H22" t="s">
        <v>15</v>
      </c>
      <c r="I22">
        <v>151</v>
      </c>
      <c r="J22">
        <v>2002</v>
      </c>
      <c r="K22">
        <v>10</v>
      </c>
      <c r="L22">
        <v>11</v>
      </c>
      <c r="M22">
        <v>2003</v>
      </c>
      <c r="N22">
        <v>5</v>
      </c>
      <c r="O22">
        <v>1</v>
      </c>
      <c r="Q22" t="s">
        <v>362</v>
      </c>
    </row>
    <row r="23" spans="1:17">
      <c r="A23" t="s">
        <v>34</v>
      </c>
      <c r="B23" t="s">
        <v>130</v>
      </c>
      <c r="C23" t="s">
        <v>144</v>
      </c>
      <c r="D23" t="str">
        <f>_xlfn.CONCAT(C23,"_",M23,IF(E23="","",_xlfn.CONCAT("_",E23)))</f>
        <v>Waseca_2003_TD2</v>
      </c>
      <c r="E23" t="s">
        <v>148</v>
      </c>
      <c r="F23">
        <v>44.073425999999998</v>
      </c>
      <c r="G23">
        <v>-93.523088000000001</v>
      </c>
      <c r="H23" t="s">
        <v>15</v>
      </c>
      <c r="I23">
        <v>222</v>
      </c>
      <c r="J23">
        <v>2002</v>
      </c>
      <c r="K23">
        <v>10</v>
      </c>
      <c r="L23">
        <v>11</v>
      </c>
      <c r="M23">
        <v>2003</v>
      </c>
      <c r="N23">
        <v>5</v>
      </c>
      <c r="O23">
        <v>7</v>
      </c>
      <c r="Q23" t="s">
        <v>362</v>
      </c>
    </row>
    <row r="24" spans="1:17">
      <c r="A24" t="s">
        <v>34</v>
      </c>
      <c r="B24" t="s">
        <v>130</v>
      </c>
      <c r="C24" t="s">
        <v>144</v>
      </c>
      <c r="D24" t="str">
        <f>_xlfn.CONCAT(C24,"_",M24,IF(E24="","",_xlfn.CONCAT("_",E24)))</f>
        <v>Waseca_2003_TD3</v>
      </c>
      <c r="E24" t="s">
        <v>149</v>
      </c>
      <c r="F24">
        <v>44.073425999999998</v>
      </c>
      <c r="G24">
        <v>-93.523088000000001</v>
      </c>
      <c r="H24" t="s">
        <v>15</v>
      </c>
      <c r="I24">
        <v>522</v>
      </c>
      <c r="J24">
        <v>2002</v>
      </c>
      <c r="K24">
        <v>10</v>
      </c>
      <c r="L24">
        <v>11</v>
      </c>
      <c r="M24">
        <v>2003</v>
      </c>
      <c r="N24">
        <v>5</v>
      </c>
      <c r="O24">
        <v>14</v>
      </c>
      <c r="Q24" t="s">
        <v>362</v>
      </c>
    </row>
    <row r="25" spans="1:17">
      <c r="A25" t="s">
        <v>34</v>
      </c>
      <c r="B25" t="s">
        <v>130</v>
      </c>
      <c r="C25" t="s">
        <v>144</v>
      </c>
      <c r="D25" t="str">
        <f>_xlfn.CONCAT(C25,"_",M25,IF(E25="","",_xlfn.CONCAT("_",E25)))</f>
        <v>Waseca_2003_TD4</v>
      </c>
      <c r="E25" t="s">
        <v>150</v>
      </c>
      <c r="F25">
        <v>44.073425999999998</v>
      </c>
      <c r="G25">
        <v>-93.523088000000001</v>
      </c>
      <c r="H25" t="s">
        <v>15</v>
      </c>
      <c r="I25">
        <v>986</v>
      </c>
      <c r="J25">
        <v>2002</v>
      </c>
      <c r="K25">
        <v>10</v>
      </c>
      <c r="L25">
        <v>11</v>
      </c>
      <c r="M25">
        <v>2003</v>
      </c>
      <c r="N25">
        <v>5</v>
      </c>
      <c r="O25">
        <v>20</v>
      </c>
      <c r="Q25" t="s">
        <v>362</v>
      </c>
    </row>
    <row r="26" spans="1:17">
      <c r="A26" t="s">
        <v>23</v>
      </c>
      <c r="B26" t="s">
        <v>130</v>
      </c>
      <c r="C26" t="s">
        <v>355</v>
      </c>
      <c r="D26" t="str">
        <f>_xlfn.CONCAT(C26,"_",M26,IF(E26="","",_xlfn.CONCAT("_",E26)))</f>
        <v>StPaul_2001_RCC</v>
      </c>
      <c r="E26" t="s">
        <v>358</v>
      </c>
      <c r="F26">
        <v>44.99794</v>
      </c>
      <c r="G26">
        <v>-93.174521999999996</v>
      </c>
      <c r="H26" t="s">
        <v>24</v>
      </c>
      <c r="I26">
        <v>5900</v>
      </c>
      <c r="J26" s="7">
        <v>2000</v>
      </c>
      <c r="K26" s="7">
        <v>9</v>
      </c>
      <c r="L26" s="7">
        <v>18</v>
      </c>
      <c r="M26" s="7">
        <v>2001</v>
      </c>
      <c r="N26" s="7">
        <v>5</v>
      </c>
      <c r="O26" s="7">
        <v>25</v>
      </c>
      <c r="Q26" t="s">
        <v>362</v>
      </c>
    </row>
    <row r="27" spans="1:17">
      <c r="A27" t="s">
        <v>33</v>
      </c>
      <c r="B27" t="s">
        <v>130</v>
      </c>
      <c r="C27" t="s">
        <v>354</v>
      </c>
      <c r="D27" t="str">
        <f>_xlfn.CONCAT(C27,"_",M27,IF(E27="","",_xlfn.CONCAT("_",E27)))</f>
        <v>StevensCounty_2010_RCC</v>
      </c>
      <c r="E27" t="s">
        <v>358</v>
      </c>
      <c r="F27">
        <v>45.683333330000004</v>
      </c>
      <c r="G27">
        <v>-95.8</v>
      </c>
      <c r="H27" t="s">
        <v>14</v>
      </c>
      <c r="I27">
        <v>6000</v>
      </c>
      <c r="J27">
        <v>2009</v>
      </c>
      <c r="K27">
        <v>9</v>
      </c>
      <c r="L27">
        <v>2</v>
      </c>
      <c r="M27">
        <v>2010</v>
      </c>
      <c r="N27">
        <v>6</v>
      </c>
      <c r="O27">
        <v>9</v>
      </c>
      <c r="P27" t="s">
        <v>16</v>
      </c>
      <c r="Q27" t="s">
        <v>362</v>
      </c>
    </row>
    <row r="28" spans="1:17">
      <c r="A28" t="s">
        <v>33</v>
      </c>
      <c r="B28" t="s">
        <v>130</v>
      </c>
      <c r="C28" t="s">
        <v>354</v>
      </c>
      <c r="D28" t="str">
        <f>_xlfn.CONCAT(C28,"_",M28,IF(E28="","",_xlfn.CONCAT("_",E28)))</f>
        <v>StevensCounty_2011_RCC</v>
      </c>
      <c r="E28" t="s">
        <v>358</v>
      </c>
      <c r="F28">
        <v>45.683333330000004</v>
      </c>
      <c r="G28">
        <v>-95.8</v>
      </c>
      <c r="H28" t="s">
        <v>14</v>
      </c>
      <c r="I28">
        <v>6000</v>
      </c>
      <c r="J28">
        <v>2010</v>
      </c>
      <c r="K28">
        <v>9</v>
      </c>
      <c r="L28">
        <v>20</v>
      </c>
      <c r="M28">
        <v>2011</v>
      </c>
      <c r="N28">
        <v>6</v>
      </c>
      <c r="O28">
        <v>14</v>
      </c>
      <c r="P28" t="s">
        <v>17</v>
      </c>
      <c r="Q28" t="s">
        <v>362</v>
      </c>
    </row>
    <row r="29" spans="1:17">
      <c r="A29" t="s">
        <v>19</v>
      </c>
      <c r="B29" t="s">
        <v>133</v>
      </c>
      <c r="C29" t="s">
        <v>139</v>
      </c>
      <c r="D29" t="str">
        <f>_xlfn.CONCAT(C29,"_",M29,IF(E29="","",_xlfn.CONCAT("_",E29)))</f>
        <v>Ames_2002_RCC</v>
      </c>
      <c r="E29" t="s">
        <v>358</v>
      </c>
      <c r="F29">
        <v>42.045752</v>
      </c>
      <c r="G29">
        <v>-93.713864999999998</v>
      </c>
      <c r="H29" t="s">
        <v>20</v>
      </c>
      <c r="I29">
        <v>2430</v>
      </c>
      <c r="J29" s="7">
        <v>2001</v>
      </c>
      <c r="K29" s="7">
        <v>9</v>
      </c>
      <c r="L29" s="7">
        <v>20</v>
      </c>
      <c r="M29" s="7">
        <v>2002</v>
      </c>
      <c r="N29" s="7">
        <v>4</v>
      </c>
      <c r="O29" s="7">
        <v>17</v>
      </c>
      <c r="Q29" t="s">
        <v>362</v>
      </c>
    </row>
    <row r="30" spans="1:17">
      <c r="A30" t="s">
        <v>19</v>
      </c>
      <c r="B30" t="s">
        <v>133</v>
      </c>
      <c r="C30" t="s">
        <v>139</v>
      </c>
      <c r="D30" t="str">
        <f>_xlfn.CONCAT(C30,"_",M30,IF(E30="","",_xlfn.CONCAT("_",E30)))</f>
        <v>Ames_2003_RCC</v>
      </c>
      <c r="E30" t="s">
        <v>358</v>
      </c>
      <c r="F30">
        <v>42.045752</v>
      </c>
      <c r="G30">
        <v>-93.713864999999998</v>
      </c>
      <c r="H30" t="s">
        <v>20</v>
      </c>
      <c r="I30">
        <v>2500</v>
      </c>
      <c r="J30" s="7">
        <v>2002</v>
      </c>
      <c r="K30" s="7">
        <v>9</v>
      </c>
      <c r="L30" s="7">
        <v>10</v>
      </c>
      <c r="M30" s="7">
        <v>2003</v>
      </c>
      <c r="N30" s="7">
        <v>5</v>
      </c>
      <c r="O30" s="7">
        <v>6</v>
      </c>
      <c r="Q30" t="s">
        <v>362</v>
      </c>
    </row>
    <row r="31" spans="1:17">
      <c r="A31" t="s">
        <v>19</v>
      </c>
      <c r="B31" t="s">
        <v>133</v>
      </c>
      <c r="C31" t="s">
        <v>139</v>
      </c>
      <c r="D31" t="str">
        <f>_xlfn.CONCAT(C31,"_",M31,IF(E31="","",_xlfn.CONCAT("_",E31)))</f>
        <v>Ames_2004_RCC</v>
      </c>
      <c r="E31" t="s">
        <v>358</v>
      </c>
      <c r="F31">
        <v>42.045752</v>
      </c>
      <c r="G31">
        <v>-93.713864999999998</v>
      </c>
      <c r="H31" t="s">
        <v>20</v>
      </c>
      <c r="I31">
        <v>1480</v>
      </c>
      <c r="J31" s="7">
        <v>2003</v>
      </c>
      <c r="K31" s="7">
        <v>10</v>
      </c>
      <c r="L31" s="7">
        <v>2</v>
      </c>
      <c r="M31" s="7">
        <v>2004</v>
      </c>
      <c r="N31" s="7">
        <v>4</v>
      </c>
      <c r="O31" s="7">
        <v>16</v>
      </c>
      <c r="Q31" t="s">
        <v>362</v>
      </c>
    </row>
    <row r="32" spans="1:17">
      <c r="A32" t="s">
        <v>19</v>
      </c>
      <c r="B32" t="s">
        <v>133</v>
      </c>
      <c r="C32" t="s">
        <v>139</v>
      </c>
      <c r="D32" t="str">
        <f>_xlfn.CONCAT(C32,"_",M32,IF(E32="","",_xlfn.CONCAT("_",E32)))</f>
        <v>Ames_2005_RCC</v>
      </c>
      <c r="E32" t="s">
        <v>358</v>
      </c>
      <c r="F32">
        <v>42.045752</v>
      </c>
      <c r="G32">
        <v>-93.713864999999998</v>
      </c>
      <c r="H32" t="s">
        <v>20</v>
      </c>
      <c r="I32">
        <v>2740</v>
      </c>
      <c r="J32" s="7">
        <v>2004</v>
      </c>
      <c r="K32" s="7">
        <v>10</v>
      </c>
      <c r="L32" s="7">
        <v>6</v>
      </c>
      <c r="M32" s="7">
        <v>2005</v>
      </c>
      <c r="N32" s="7">
        <v>4</v>
      </c>
      <c r="O32" s="7">
        <v>25</v>
      </c>
      <c r="Q32" t="s">
        <v>362</v>
      </c>
    </row>
    <row r="33" spans="1:17">
      <c r="A33" t="s">
        <v>25</v>
      </c>
      <c r="B33" t="s">
        <v>133</v>
      </c>
      <c r="C33" t="s">
        <v>139</v>
      </c>
      <c r="D33" t="str">
        <f>_xlfn.CONCAT(C33,"_",M33,IF(E33="","",_xlfn.CONCAT("_",E33)))</f>
        <v>Ames_2006_RCC</v>
      </c>
      <c r="E33" t="s">
        <v>358</v>
      </c>
      <c r="F33">
        <v>42.045752</v>
      </c>
      <c r="G33">
        <v>-93.713864999999998</v>
      </c>
      <c r="H33" t="s">
        <v>20</v>
      </c>
      <c r="I33">
        <v>2440</v>
      </c>
      <c r="J33" s="7">
        <v>2005</v>
      </c>
      <c r="K33" s="7">
        <v>9</v>
      </c>
      <c r="L33" s="7">
        <v>30</v>
      </c>
      <c r="M33" s="7">
        <v>2006</v>
      </c>
      <c r="N33" s="7">
        <v>4</v>
      </c>
      <c r="O33" s="7">
        <v>21</v>
      </c>
      <c r="Q33" t="s">
        <v>363</v>
      </c>
    </row>
    <row r="34" spans="1:17">
      <c r="A34" t="s">
        <v>25</v>
      </c>
      <c r="B34" t="s">
        <v>133</v>
      </c>
      <c r="C34" t="s">
        <v>139</v>
      </c>
      <c r="D34" t="str">
        <f>_xlfn.CONCAT(C34,"_",M34,IF(E34="","",_xlfn.CONCAT("_",E34)))</f>
        <v>Ames_2007_RCC</v>
      </c>
      <c r="E34" t="s">
        <v>358</v>
      </c>
      <c r="F34">
        <v>42.045752</v>
      </c>
      <c r="G34">
        <v>-93.713864999999998</v>
      </c>
      <c r="H34" t="s">
        <v>20</v>
      </c>
      <c r="I34">
        <v>610</v>
      </c>
      <c r="J34" s="7">
        <v>2006</v>
      </c>
      <c r="K34" s="7">
        <v>10</v>
      </c>
      <c r="L34" s="7">
        <v>24</v>
      </c>
      <c r="M34" s="7">
        <v>2007</v>
      </c>
      <c r="N34" s="7">
        <v>5</v>
      </c>
      <c r="O34" s="7">
        <v>10</v>
      </c>
      <c r="Q34" t="s">
        <v>363</v>
      </c>
    </row>
    <row r="35" spans="1:17">
      <c r="A35" t="s">
        <v>25</v>
      </c>
      <c r="B35" t="s">
        <v>133</v>
      </c>
      <c r="C35" t="s">
        <v>139</v>
      </c>
      <c r="D35" t="str">
        <f>_xlfn.CONCAT(C35,"_",M35,IF(E35="","",_xlfn.CONCAT("_",E35)))</f>
        <v>Ames_2008_RCC</v>
      </c>
      <c r="E35" t="s">
        <v>358</v>
      </c>
      <c r="F35">
        <v>42.045752</v>
      </c>
      <c r="G35">
        <v>-93.713864999999998</v>
      </c>
      <c r="H35" t="s">
        <v>20</v>
      </c>
      <c r="I35">
        <v>1260</v>
      </c>
      <c r="J35" s="7">
        <v>2007</v>
      </c>
      <c r="K35" s="7">
        <v>9</v>
      </c>
      <c r="L35" s="7">
        <v>28</v>
      </c>
      <c r="M35" s="7">
        <v>2008</v>
      </c>
      <c r="N35" s="7">
        <v>4</v>
      </c>
      <c r="O35" s="7">
        <v>29</v>
      </c>
      <c r="Q35" t="s">
        <v>363</v>
      </c>
    </row>
    <row r="36" spans="1:17">
      <c r="A36" t="s">
        <v>25</v>
      </c>
      <c r="B36" t="s">
        <v>133</v>
      </c>
      <c r="C36" t="s">
        <v>139</v>
      </c>
      <c r="D36" t="str">
        <f>_xlfn.CONCAT(C36,"_",M36,IF(E36="","",_xlfn.CONCAT("_",E36)))</f>
        <v>Ames_2009_RCC</v>
      </c>
      <c r="E36" t="s">
        <v>358</v>
      </c>
      <c r="F36">
        <v>42.045752</v>
      </c>
      <c r="G36">
        <v>-93.713864999999998</v>
      </c>
      <c r="H36" t="s">
        <v>20</v>
      </c>
      <c r="I36">
        <v>500</v>
      </c>
      <c r="J36" s="7">
        <v>2008</v>
      </c>
      <c r="K36" s="7">
        <v>10</v>
      </c>
      <c r="L36" s="7">
        <v>29</v>
      </c>
      <c r="M36" s="7">
        <v>2009</v>
      </c>
      <c r="N36" s="7">
        <v>5</v>
      </c>
      <c r="O36" s="7">
        <v>21</v>
      </c>
      <c r="Q36" t="s">
        <v>363</v>
      </c>
    </row>
    <row r="37" spans="1:17">
      <c r="A37" t="s">
        <v>25</v>
      </c>
      <c r="B37" t="s">
        <v>133</v>
      </c>
      <c r="C37" t="s">
        <v>139</v>
      </c>
      <c r="D37" t="str">
        <f>_xlfn.CONCAT(C37,"_",M37,IF(E37="","",_xlfn.CONCAT("_",E37)))</f>
        <v>Ames_2010_RCC</v>
      </c>
      <c r="E37" t="s">
        <v>358</v>
      </c>
      <c r="F37">
        <v>42.045752</v>
      </c>
      <c r="G37">
        <v>-93.713864999999998</v>
      </c>
      <c r="H37" t="s">
        <v>20</v>
      </c>
      <c r="I37">
        <v>1730</v>
      </c>
      <c r="J37" s="7">
        <v>2009</v>
      </c>
      <c r="K37" s="7">
        <v>9</v>
      </c>
      <c r="L37" s="7">
        <v>28</v>
      </c>
      <c r="M37" s="7">
        <v>2010</v>
      </c>
      <c r="N37" s="7">
        <v>4</v>
      </c>
      <c r="O37" s="7">
        <v>19</v>
      </c>
      <c r="Q37" t="s">
        <v>363</v>
      </c>
    </row>
    <row r="38" spans="1:17">
      <c r="A38" s="1" t="s">
        <v>30</v>
      </c>
      <c r="B38" t="s">
        <v>133</v>
      </c>
      <c r="C38" t="s">
        <v>136</v>
      </c>
      <c r="D38" t="str">
        <f>_xlfn.CONCAT(C38,"_",M38,IF(E38="","",_xlfn.CONCAT("_",E38)))</f>
        <v>Kelley_2009_RCC</v>
      </c>
      <c r="E38" t="s">
        <v>358</v>
      </c>
      <c r="F38" s="3">
        <v>41.920611999999998</v>
      </c>
      <c r="G38" s="2">
        <v>-93.750157999999999</v>
      </c>
      <c r="I38">
        <v>365</v>
      </c>
      <c r="J38" s="7">
        <v>2008</v>
      </c>
      <c r="K38" s="7">
        <v>10</v>
      </c>
      <c r="L38" s="7">
        <v>21</v>
      </c>
      <c r="M38" s="7">
        <v>2009</v>
      </c>
      <c r="N38" s="7">
        <v>5</v>
      </c>
      <c r="O38" s="7">
        <v>6</v>
      </c>
      <c r="Q38" t="s">
        <v>363</v>
      </c>
    </row>
    <row r="39" spans="1:17">
      <c r="A39" s="1" t="s">
        <v>30</v>
      </c>
      <c r="B39" t="s">
        <v>133</v>
      </c>
      <c r="C39" t="s">
        <v>136</v>
      </c>
      <c r="D39" t="str">
        <f>_xlfn.CONCAT(C39,"_",M39,IF(E39="","",_xlfn.CONCAT("_",E39)))</f>
        <v>Kelley_2010_RCC</v>
      </c>
      <c r="E39" t="s">
        <v>358</v>
      </c>
      <c r="F39" s="3">
        <v>41.920611999999998</v>
      </c>
      <c r="G39" s="2">
        <v>-93.750157999999999</v>
      </c>
      <c r="I39">
        <v>1180</v>
      </c>
      <c r="J39" s="7">
        <v>2009</v>
      </c>
      <c r="K39" s="7">
        <v>11</v>
      </c>
      <c r="L39" s="7">
        <v>6</v>
      </c>
      <c r="M39" s="7">
        <v>2010</v>
      </c>
      <c r="N39" s="7">
        <v>5</v>
      </c>
      <c r="O39" s="7">
        <v>5</v>
      </c>
      <c r="Q39" t="s">
        <v>363</v>
      </c>
    </row>
    <row r="40" spans="1:17">
      <c r="A40" s="1" t="s">
        <v>30</v>
      </c>
      <c r="B40" t="s">
        <v>133</v>
      </c>
      <c r="C40" t="s">
        <v>136</v>
      </c>
      <c r="D40" t="str">
        <f>_xlfn.CONCAT(C40,"_",M40,IF(E40="","",_xlfn.CONCAT("_",E40)))</f>
        <v>Kelley_2011_RCC</v>
      </c>
      <c r="E40" t="s">
        <v>358</v>
      </c>
      <c r="F40" s="3">
        <v>41.920611999999998</v>
      </c>
      <c r="G40" s="2">
        <v>-93.750157999999999</v>
      </c>
      <c r="I40">
        <v>1532</v>
      </c>
      <c r="J40" s="7">
        <v>2010</v>
      </c>
      <c r="K40" s="7">
        <v>10</v>
      </c>
      <c r="L40" s="7">
        <v>4</v>
      </c>
      <c r="M40" s="7">
        <v>2011</v>
      </c>
      <c r="N40" s="7">
        <v>5</v>
      </c>
      <c r="O40" s="7">
        <v>10</v>
      </c>
      <c r="Q40" t="s">
        <v>363</v>
      </c>
    </row>
    <row r="41" spans="1:17">
      <c r="A41" s="1" t="s">
        <v>30</v>
      </c>
      <c r="B41" t="s">
        <v>133</v>
      </c>
      <c r="C41" t="s">
        <v>136</v>
      </c>
      <c r="D41" t="str">
        <f>_xlfn.CONCAT(C41,"_",M41,IF(E41="","",_xlfn.CONCAT("_",E41)))</f>
        <v>Kelley_2012_RCC</v>
      </c>
      <c r="E41" t="s">
        <v>358</v>
      </c>
      <c r="F41" s="3">
        <v>41.920611999999998</v>
      </c>
      <c r="G41" s="2">
        <v>-93.750157999999999</v>
      </c>
      <c r="I41">
        <v>2499</v>
      </c>
      <c r="J41" s="7">
        <v>2011</v>
      </c>
      <c r="K41" s="7">
        <v>10</v>
      </c>
      <c r="L41" s="7">
        <v>10</v>
      </c>
      <c r="M41" s="7">
        <v>2012</v>
      </c>
      <c r="N41" s="7">
        <v>4</v>
      </c>
      <c r="O41" s="7">
        <v>18</v>
      </c>
      <c r="Q41" t="s">
        <v>363</v>
      </c>
    </row>
    <row r="42" spans="1:17">
      <c r="A42" s="1" t="s">
        <v>30</v>
      </c>
      <c r="B42" t="s">
        <v>133</v>
      </c>
      <c r="C42" t="s">
        <v>136</v>
      </c>
      <c r="D42" t="str">
        <f>_xlfn.CONCAT(C42,"_",M42,IF(E42="","",_xlfn.CONCAT("_",E42)))</f>
        <v>Kelley_2013_RCC</v>
      </c>
      <c r="E42" t="s">
        <v>358</v>
      </c>
      <c r="F42" s="3">
        <v>41.920611999999998</v>
      </c>
      <c r="G42" s="2">
        <v>-93.750157999999999</v>
      </c>
      <c r="I42">
        <v>497</v>
      </c>
      <c r="J42" s="7">
        <v>2012</v>
      </c>
      <c r="K42" s="7">
        <v>10</v>
      </c>
      <c r="L42" s="7">
        <v>15</v>
      </c>
      <c r="M42" s="7">
        <v>2013</v>
      </c>
      <c r="N42" s="7">
        <v>5</v>
      </c>
      <c r="O42" s="7">
        <v>11</v>
      </c>
      <c r="Q42" t="s">
        <v>363</v>
      </c>
    </row>
    <row r="43" spans="1:17">
      <c r="A43" s="1" t="s">
        <v>26</v>
      </c>
      <c r="B43" t="s">
        <v>353</v>
      </c>
      <c r="C43" t="s">
        <v>357</v>
      </c>
      <c r="D43" t="str">
        <f>_xlfn.CONCAT(C43,"_",M43,IF(E43="","",_xlfn.CONCAT("_",E43)))</f>
        <v>BelleMina_2000_0N</v>
      </c>
      <c r="E43" t="s">
        <v>154</v>
      </c>
      <c r="F43" s="2">
        <v>34.687016</v>
      </c>
      <c r="G43" s="2">
        <v>-86.889135999999993</v>
      </c>
      <c r="H43" t="s">
        <v>27</v>
      </c>
      <c r="I43">
        <v>4695</v>
      </c>
      <c r="J43" s="7">
        <v>1999</v>
      </c>
      <c r="K43" s="7">
        <v>10</v>
      </c>
      <c r="L43" s="7">
        <v>19</v>
      </c>
      <c r="M43" s="7">
        <v>2000</v>
      </c>
      <c r="N43" s="7">
        <v>3</v>
      </c>
      <c r="O43" s="7">
        <v>29</v>
      </c>
      <c r="Q43" t="s">
        <v>363</v>
      </c>
    </row>
    <row r="44" spans="1:17">
      <c r="A44" s="1" t="s">
        <v>26</v>
      </c>
      <c r="B44" t="s">
        <v>353</v>
      </c>
      <c r="C44" t="s">
        <v>357</v>
      </c>
      <c r="D44" t="str">
        <f>_xlfn.CONCAT(C44,"_",M44,IF(E44="","",_xlfn.CONCAT("_",E44)))</f>
        <v>BelleMina_2000_34N</v>
      </c>
      <c r="E44" t="s">
        <v>155</v>
      </c>
      <c r="F44" s="2">
        <v>34.687016</v>
      </c>
      <c r="G44" s="2">
        <v>-86.889135999999993</v>
      </c>
      <c r="H44" t="s">
        <v>28</v>
      </c>
      <c r="I44">
        <v>5106</v>
      </c>
      <c r="J44" s="7">
        <v>1999</v>
      </c>
      <c r="K44" s="7">
        <v>10</v>
      </c>
      <c r="L44" s="7">
        <v>19</v>
      </c>
      <c r="M44" s="7">
        <v>2000</v>
      </c>
      <c r="N44" s="7">
        <v>3</v>
      </c>
      <c r="O44" s="7">
        <v>29</v>
      </c>
      <c r="Q44" t="s">
        <v>363</v>
      </c>
    </row>
    <row r="45" spans="1:17">
      <c r="A45" s="1" t="s">
        <v>26</v>
      </c>
      <c r="B45" t="s">
        <v>353</v>
      </c>
      <c r="C45" t="s">
        <v>357</v>
      </c>
      <c r="D45" t="str">
        <f>_xlfn.CONCAT(C45,"_",M45,IF(E45="","",_xlfn.CONCAT("_",E45)))</f>
        <v>BelleMina_2000_67N</v>
      </c>
      <c r="E45" t="s">
        <v>156</v>
      </c>
      <c r="F45" s="2">
        <v>34.687016</v>
      </c>
      <c r="G45" s="2">
        <v>-86.889135999999993</v>
      </c>
      <c r="H45" t="s">
        <v>29</v>
      </c>
      <c r="I45">
        <v>7474</v>
      </c>
      <c r="J45" s="7">
        <v>1999</v>
      </c>
      <c r="K45" s="7">
        <v>10</v>
      </c>
      <c r="L45" s="7">
        <v>19</v>
      </c>
      <c r="M45" s="7">
        <v>2000</v>
      </c>
      <c r="N45" s="7">
        <v>3</v>
      </c>
      <c r="O45" s="7">
        <v>29</v>
      </c>
      <c r="Q45" t="s">
        <v>363</v>
      </c>
    </row>
    <row r="46" spans="1:17">
      <c r="A46" s="1" t="s">
        <v>26</v>
      </c>
      <c r="B46" t="s">
        <v>353</v>
      </c>
      <c r="C46" t="s">
        <v>357</v>
      </c>
      <c r="D46" t="str">
        <f>_xlfn.CONCAT(C46,"_",M46,IF(E46="","",_xlfn.CONCAT("_",E46)))</f>
        <v>BelleMina_2002_0N</v>
      </c>
      <c r="E46" t="s">
        <v>154</v>
      </c>
      <c r="F46" s="2">
        <v>34.687016</v>
      </c>
      <c r="G46" s="2">
        <v>-86.889135999999993</v>
      </c>
      <c r="H46" t="s">
        <v>27</v>
      </c>
      <c r="I46">
        <v>2687</v>
      </c>
      <c r="J46" s="7">
        <v>2001</v>
      </c>
      <c r="K46" s="7">
        <v>10</v>
      </c>
      <c r="L46" s="7">
        <v>30</v>
      </c>
      <c r="M46" s="7">
        <v>2002</v>
      </c>
      <c r="N46" s="7">
        <v>4</v>
      </c>
      <c r="O46" s="7">
        <v>10</v>
      </c>
      <c r="Q46" t="s">
        <v>363</v>
      </c>
    </row>
    <row r="47" spans="1:17">
      <c r="A47" s="1" t="s">
        <v>26</v>
      </c>
      <c r="B47" t="s">
        <v>353</v>
      </c>
      <c r="C47" t="s">
        <v>357</v>
      </c>
      <c r="D47" t="str">
        <f>_xlfn.CONCAT(C47,"_",M47,IF(E47="","",_xlfn.CONCAT("_",E47)))</f>
        <v>BelleMina_2002_34N</v>
      </c>
      <c r="E47" t="s">
        <v>155</v>
      </c>
      <c r="F47" s="2">
        <v>34.687016</v>
      </c>
      <c r="G47" s="2">
        <v>-86.889135999999993</v>
      </c>
      <c r="H47" t="s">
        <v>28</v>
      </c>
      <c r="I47">
        <v>4480</v>
      </c>
      <c r="J47" s="7">
        <v>2001</v>
      </c>
      <c r="K47" s="7">
        <v>10</v>
      </c>
      <c r="L47" s="7">
        <v>30</v>
      </c>
      <c r="M47" s="7">
        <v>2002</v>
      </c>
      <c r="N47" s="7">
        <v>4</v>
      </c>
      <c r="O47" s="7">
        <v>10</v>
      </c>
      <c r="Q47" t="s">
        <v>363</v>
      </c>
    </row>
    <row r="48" spans="1:17">
      <c r="A48" s="1" t="s">
        <v>26</v>
      </c>
      <c r="B48" t="s">
        <v>353</v>
      </c>
      <c r="C48" t="s">
        <v>357</v>
      </c>
      <c r="D48" t="str">
        <f>_xlfn.CONCAT(C48,"_",M48,IF(E48="","",_xlfn.CONCAT("_",E48)))</f>
        <v>BelleMina_2002_67N</v>
      </c>
      <c r="E48" t="s">
        <v>156</v>
      </c>
      <c r="F48" s="2">
        <v>34.687016</v>
      </c>
      <c r="G48" s="2">
        <v>-86.889135999999993</v>
      </c>
      <c r="H48" t="s">
        <v>29</v>
      </c>
      <c r="I48">
        <v>5436</v>
      </c>
      <c r="J48" s="7">
        <v>2001</v>
      </c>
      <c r="K48" s="7">
        <v>10</v>
      </c>
      <c r="L48" s="7">
        <v>30</v>
      </c>
      <c r="M48" s="7">
        <v>2002</v>
      </c>
      <c r="N48" s="7">
        <v>4</v>
      </c>
      <c r="O48" s="7">
        <v>10</v>
      </c>
      <c r="Q48" t="s">
        <v>363</v>
      </c>
    </row>
    <row r="49" spans="1:17">
      <c r="A49" t="s">
        <v>21</v>
      </c>
      <c r="B49" t="s">
        <v>129</v>
      </c>
      <c r="C49" t="s">
        <v>138</v>
      </c>
      <c r="D49" t="str">
        <f>_xlfn.CONCAT(C49,"_",M49,IF(E49="","",_xlfn.CONCAT("_",E49)))</f>
        <v>Brownstown_1999_RCC</v>
      </c>
      <c r="E49" t="s">
        <v>358</v>
      </c>
      <c r="F49">
        <v>38.952584000000002</v>
      </c>
      <c r="G49">
        <v>-88.959080999999998</v>
      </c>
      <c r="H49" t="s">
        <v>20</v>
      </c>
      <c r="I49">
        <v>4734</v>
      </c>
      <c r="J49" s="7">
        <v>1998</v>
      </c>
      <c r="K49" s="7">
        <v>10</v>
      </c>
      <c r="L49" s="7">
        <v>3</v>
      </c>
      <c r="M49" s="7">
        <v>1999</v>
      </c>
      <c r="N49" s="7">
        <v>4</v>
      </c>
      <c r="O49" s="7">
        <v>28</v>
      </c>
      <c r="Q49" t="s">
        <v>363</v>
      </c>
    </row>
    <row r="50" spans="1:17">
      <c r="A50" t="s">
        <v>21</v>
      </c>
      <c r="B50" t="s">
        <v>129</v>
      </c>
      <c r="C50" t="s">
        <v>138</v>
      </c>
      <c r="D50" t="str">
        <f>_xlfn.CONCAT(C50,"_",M50,IF(E50="","",_xlfn.CONCAT("_",E50)))</f>
        <v>Brownstown_2000_RCC</v>
      </c>
      <c r="E50" t="s">
        <v>358</v>
      </c>
      <c r="F50">
        <v>38.952584000000002</v>
      </c>
      <c r="G50">
        <v>-88.959080999999998</v>
      </c>
      <c r="H50" t="s">
        <v>20</v>
      </c>
      <c r="I50">
        <v>2924</v>
      </c>
      <c r="J50" s="7">
        <v>1999</v>
      </c>
      <c r="K50" s="7">
        <v>10</v>
      </c>
      <c r="L50" s="7">
        <v>2</v>
      </c>
      <c r="M50" s="7">
        <v>2000</v>
      </c>
      <c r="N50" s="7">
        <v>4</v>
      </c>
      <c r="O50" s="7">
        <v>29</v>
      </c>
      <c r="Q50" t="s">
        <v>363</v>
      </c>
    </row>
    <row r="51" spans="1:17">
      <c r="A51" t="s">
        <v>21</v>
      </c>
      <c r="B51" t="s">
        <v>129</v>
      </c>
      <c r="C51" t="s">
        <v>137</v>
      </c>
      <c r="D51" t="str">
        <f>_xlfn.CONCAT(C51,"_",M51,IF(E51="","",_xlfn.CONCAT("_",E51)))</f>
        <v>Urbana_1999_RCC</v>
      </c>
      <c r="E51" t="s">
        <v>358</v>
      </c>
      <c r="F51">
        <v>40.079700000000003</v>
      </c>
      <c r="G51">
        <v>-88.229900000000001</v>
      </c>
      <c r="H51" t="s">
        <v>20</v>
      </c>
      <c r="I51">
        <v>4016</v>
      </c>
      <c r="J51" s="7">
        <v>1998</v>
      </c>
      <c r="K51" s="7">
        <v>10</v>
      </c>
      <c r="L51" s="7">
        <v>1</v>
      </c>
      <c r="M51" s="7">
        <v>1999</v>
      </c>
      <c r="N51" s="7">
        <v>5</v>
      </c>
      <c r="O51" s="7">
        <v>2</v>
      </c>
      <c r="Q51" t="s">
        <v>363</v>
      </c>
    </row>
    <row r="52" spans="1:17">
      <c r="A52" t="s">
        <v>21</v>
      </c>
      <c r="B52" t="s">
        <v>129</v>
      </c>
      <c r="C52" t="s">
        <v>137</v>
      </c>
      <c r="D52" t="str">
        <f>_xlfn.CONCAT(C52,"_",M52,IF(E52="","",_xlfn.CONCAT("_",E52)))</f>
        <v>Urbana_2000_RCC</v>
      </c>
      <c r="E52" t="s">
        <v>358</v>
      </c>
      <c r="F52">
        <v>40.079700000000003</v>
      </c>
      <c r="G52">
        <v>-88.229900000000001</v>
      </c>
      <c r="H52" t="s">
        <v>20</v>
      </c>
      <c r="I52">
        <v>3155</v>
      </c>
      <c r="J52" s="7">
        <v>1999</v>
      </c>
      <c r="K52" s="7">
        <v>10</v>
      </c>
      <c r="L52" s="7">
        <v>5</v>
      </c>
      <c r="M52" s="7">
        <v>2000</v>
      </c>
      <c r="N52" s="7">
        <v>5</v>
      </c>
      <c r="O52" s="7">
        <v>4</v>
      </c>
      <c r="Q52" t="s">
        <v>363</v>
      </c>
    </row>
    <row r="53" spans="1:17">
      <c r="A53" t="s">
        <v>22</v>
      </c>
      <c r="B53" t="s">
        <v>130</v>
      </c>
      <c r="C53" t="s">
        <v>135</v>
      </c>
      <c r="D53" t="str">
        <f>_xlfn.CONCAT(C53,"_",M53,IF(E53="","",_xlfn.CONCAT("_",E53)))</f>
        <v>Lamberton_1999_RCC</v>
      </c>
      <c r="E53" t="s">
        <v>358</v>
      </c>
      <c r="F53">
        <v>44.240124999999999</v>
      </c>
      <c r="G53">
        <v>-95.311220000000006</v>
      </c>
      <c r="H53" t="s">
        <v>20</v>
      </c>
      <c r="I53">
        <v>2700</v>
      </c>
      <c r="J53" s="7">
        <v>1998</v>
      </c>
      <c r="K53" s="7">
        <v>10</v>
      </c>
      <c r="L53" s="7">
        <v>1</v>
      </c>
      <c r="M53" s="7">
        <v>1999</v>
      </c>
      <c r="N53" s="7">
        <v>4</v>
      </c>
      <c r="O53" s="7">
        <v>30</v>
      </c>
      <c r="Q53" t="s">
        <v>363</v>
      </c>
    </row>
    <row r="54" spans="1:17">
      <c r="A54" t="s">
        <v>22</v>
      </c>
      <c r="B54" t="s">
        <v>130</v>
      </c>
      <c r="C54" t="s">
        <v>135</v>
      </c>
      <c r="D54" t="str">
        <f>_xlfn.CONCAT(C54,"_",M54,IF(E54="","",_xlfn.CONCAT("_",E54)))</f>
        <v>Lamberton_2000_RCC</v>
      </c>
      <c r="E54" t="s">
        <v>358</v>
      </c>
      <c r="F54">
        <v>44.240124999999999</v>
      </c>
      <c r="G54">
        <v>-95.311220000000006</v>
      </c>
      <c r="H54" t="s">
        <v>20</v>
      </c>
      <c r="I54">
        <v>1000</v>
      </c>
      <c r="J54" s="7">
        <v>1999</v>
      </c>
      <c r="K54" s="7">
        <v>9</v>
      </c>
      <c r="L54" s="7">
        <v>29</v>
      </c>
      <c r="M54" s="7">
        <v>2000</v>
      </c>
      <c r="N54" s="7">
        <v>4</v>
      </c>
      <c r="O54" s="7">
        <v>11</v>
      </c>
      <c r="Q54" t="s">
        <v>363</v>
      </c>
    </row>
    <row r="55" spans="1:17">
      <c r="A55" t="s">
        <v>22</v>
      </c>
      <c r="B55" t="s">
        <v>130</v>
      </c>
      <c r="C55" t="s">
        <v>135</v>
      </c>
      <c r="D55" t="str">
        <f>_xlfn.CONCAT(C55,"_",M55,IF(E55="","",_xlfn.CONCAT("_",E55)))</f>
        <v>Lamberton_2001_RCC</v>
      </c>
      <c r="E55" t="s">
        <v>358</v>
      </c>
      <c r="F55">
        <v>44.240124999999999</v>
      </c>
      <c r="G55">
        <v>-95.311220000000006</v>
      </c>
      <c r="H55" t="s">
        <v>20</v>
      </c>
      <c r="I55">
        <v>500</v>
      </c>
      <c r="J55" s="7">
        <v>2000</v>
      </c>
      <c r="K55" s="7">
        <v>10</v>
      </c>
      <c r="L55" s="7">
        <v>4</v>
      </c>
      <c r="M55" s="7">
        <v>2001</v>
      </c>
      <c r="N55" s="7">
        <v>5</v>
      </c>
      <c r="O55" s="7">
        <v>16</v>
      </c>
      <c r="Q55" t="s">
        <v>363</v>
      </c>
    </row>
    <row r="56" spans="1:17">
      <c r="A56" t="s">
        <v>32</v>
      </c>
      <c r="B56" t="s">
        <v>131</v>
      </c>
      <c r="C56" t="s">
        <v>356</v>
      </c>
      <c r="D56" t="str">
        <f>_xlfn.CONCAT(C56,"_",M56,IF(E56="","",_xlfn.CONCAT("_",E56)))</f>
        <v>NorthPlatte_2017_PD1</v>
      </c>
      <c r="E56" t="s">
        <v>146</v>
      </c>
      <c r="F56">
        <v>41.088621000000003</v>
      </c>
      <c r="G56">
        <v>-100.77933299999999</v>
      </c>
      <c r="H56" t="s">
        <v>18</v>
      </c>
      <c r="I56">
        <v>4081</v>
      </c>
      <c r="J56">
        <v>2016</v>
      </c>
      <c r="K56">
        <v>9</v>
      </c>
      <c r="L56">
        <v>20</v>
      </c>
      <c r="M56">
        <v>2017</v>
      </c>
      <c r="N56">
        <v>4</v>
      </c>
      <c r="O56">
        <v>18</v>
      </c>
      <c r="Q56" t="s">
        <v>363</v>
      </c>
    </row>
    <row r="57" spans="1:17">
      <c r="A57" t="s">
        <v>32</v>
      </c>
      <c r="B57" t="s">
        <v>131</v>
      </c>
      <c r="C57" t="s">
        <v>356</v>
      </c>
      <c r="D57" t="str">
        <f>_xlfn.CONCAT(C57,"_",M57,IF(E57="","",_xlfn.CONCAT("_",E57)))</f>
        <v>NorthPlatte_2017_PD2</v>
      </c>
      <c r="E57" t="s">
        <v>153</v>
      </c>
      <c r="F57">
        <v>41.088621000000003</v>
      </c>
      <c r="G57">
        <v>-100.77933299999999</v>
      </c>
      <c r="H57" t="s">
        <v>18</v>
      </c>
      <c r="I57">
        <v>3766</v>
      </c>
      <c r="J57">
        <v>2016</v>
      </c>
      <c r="K57">
        <v>10</v>
      </c>
      <c r="L57">
        <v>17</v>
      </c>
      <c r="M57">
        <v>2017</v>
      </c>
      <c r="N57">
        <v>4</v>
      </c>
      <c r="O57">
        <v>18</v>
      </c>
      <c r="Q57" t="s">
        <v>363</v>
      </c>
    </row>
    <row r="58" spans="1:17">
      <c r="A58" t="s">
        <v>359</v>
      </c>
      <c r="B58" t="s">
        <v>131</v>
      </c>
      <c r="C58" t="s">
        <v>140</v>
      </c>
      <c r="D58" t="str">
        <f>_xlfn.CONCAT(C58,"_",M58,IF(E58="","",_xlfn.CONCAT("_",E58)))</f>
        <v>Ithaca_1995_RCC</v>
      </c>
      <c r="E58" t="s">
        <v>358</v>
      </c>
      <c r="F58">
        <v>41.144322000000003</v>
      </c>
      <c r="G58">
        <v>-96.497241000000002</v>
      </c>
      <c r="H58" t="s">
        <v>18</v>
      </c>
      <c r="I58">
        <v>6310</v>
      </c>
      <c r="J58">
        <v>1994</v>
      </c>
      <c r="K58">
        <v>9</v>
      </c>
      <c r="L58">
        <v>20</v>
      </c>
      <c r="M58">
        <v>1995</v>
      </c>
      <c r="N58">
        <v>6</v>
      </c>
      <c r="O58">
        <v>6</v>
      </c>
      <c r="Q58" t="s">
        <v>363</v>
      </c>
    </row>
    <row r="59" spans="1:17">
      <c r="A59" t="s">
        <v>359</v>
      </c>
      <c r="B59" t="s">
        <v>131</v>
      </c>
      <c r="C59" t="s">
        <v>140</v>
      </c>
      <c r="D59" t="str">
        <f>_xlfn.CONCAT(C59,"_",M59,IF(E59="","",_xlfn.CONCAT("_",E59)))</f>
        <v>Ithaca_1996_RCC</v>
      </c>
      <c r="E59" t="s">
        <v>358</v>
      </c>
      <c r="F59">
        <v>41.144322000000003</v>
      </c>
      <c r="G59">
        <v>-96.497241000000002</v>
      </c>
      <c r="H59" t="s">
        <v>18</v>
      </c>
      <c r="I59">
        <v>2890</v>
      </c>
      <c r="J59">
        <v>1995</v>
      </c>
      <c r="K59">
        <v>9</v>
      </c>
      <c r="L59">
        <v>20</v>
      </c>
      <c r="M59">
        <v>1996</v>
      </c>
      <c r="N59">
        <v>5</v>
      </c>
      <c r="O59">
        <v>23</v>
      </c>
      <c r="Q59" t="s">
        <v>363</v>
      </c>
    </row>
  </sheetData>
  <sortState xmlns:xlrd2="http://schemas.microsoft.com/office/spreadsheetml/2017/richdata2" ref="A2:P59">
    <sortCondition ref="A2:A59"/>
    <sortCondition ref="D2:D59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40B5-DA4F-4E95-8647-D1112802B7FA}">
  <dimension ref="A1:L89"/>
  <sheetViews>
    <sheetView workbookViewId="0">
      <selection activeCell="A78" sqref="A78:XFD78"/>
    </sheetView>
  </sheetViews>
  <sheetFormatPr defaultRowHeight="14.4"/>
  <cols>
    <col min="1" max="1" width="14.44140625" bestFit="1" customWidth="1"/>
    <col min="2" max="2" width="9" bestFit="1" customWidth="1"/>
    <col min="3" max="3" width="10.21875" bestFit="1" customWidth="1"/>
    <col min="7" max="7" width="11.6640625" bestFit="1" customWidth="1"/>
    <col min="8" max="8" width="23.77734375" bestFit="1" customWidth="1"/>
    <col min="9" max="9" width="10.109375" bestFit="1" customWidth="1"/>
    <col min="10" max="10" width="9.5546875" customWidth="1"/>
  </cols>
  <sheetData>
    <row r="1" spans="1:12">
      <c r="A1" t="s">
        <v>134</v>
      </c>
      <c r="B1" t="s">
        <v>1</v>
      </c>
      <c r="C1" t="s">
        <v>2</v>
      </c>
      <c r="D1" t="s">
        <v>35</v>
      </c>
      <c r="E1" t="s">
        <v>36</v>
      </c>
      <c r="F1" t="s">
        <v>38</v>
      </c>
      <c r="G1" t="s">
        <v>37</v>
      </c>
      <c r="H1" t="s">
        <v>127</v>
      </c>
      <c r="I1" t="s">
        <v>157</v>
      </c>
      <c r="J1" t="s">
        <v>158</v>
      </c>
      <c r="K1" t="s">
        <v>159</v>
      </c>
      <c r="L1" t="s">
        <v>160</v>
      </c>
    </row>
    <row r="2" spans="1:12">
      <c r="A2" t="s">
        <v>144</v>
      </c>
      <c r="B2" s="4">
        <v>44.073425999999998</v>
      </c>
      <c r="C2" s="4">
        <v>-93.523088000000001</v>
      </c>
      <c r="D2">
        <v>44.076351000000003</v>
      </c>
      <c r="E2">
        <v>44.070658000000002</v>
      </c>
      <c r="F2">
        <v>-93.526622000000003</v>
      </c>
      <c r="G2">
        <v>-93.519932999999995</v>
      </c>
      <c r="H2" t="s">
        <v>126</v>
      </c>
      <c r="I2" t="s">
        <v>202</v>
      </c>
      <c r="J2" t="s">
        <v>203</v>
      </c>
      <c r="K2" t="s">
        <v>352</v>
      </c>
      <c r="L2" s="7">
        <v>60</v>
      </c>
    </row>
    <row r="3" spans="1:12">
      <c r="A3" t="s">
        <v>144</v>
      </c>
      <c r="B3" s="4">
        <v>44.073425999999998</v>
      </c>
      <c r="C3" s="4">
        <v>-93.523088000000001</v>
      </c>
      <c r="D3">
        <v>44.076351000000003</v>
      </c>
      <c r="E3">
        <v>44.070658000000002</v>
      </c>
      <c r="F3">
        <v>-93.526622000000003</v>
      </c>
      <c r="G3">
        <v>-93.519932999999995</v>
      </c>
      <c r="H3" t="s">
        <v>124</v>
      </c>
      <c r="I3" t="s">
        <v>231</v>
      </c>
      <c r="J3" t="s">
        <v>349</v>
      </c>
      <c r="K3" t="s">
        <v>350</v>
      </c>
      <c r="L3" s="7">
        <v>30</v>
      </c>
    </row>
    <row r="4" spans="1:12">
      <c r="A4" t="s">
        <v>144</v>
      </c>
      <c r="B4" s="4">
        <v>44.073425999999998</v>
      </c>
      <c r="C4" s="4">
        <v>-93.523088000000001</v>
      </c>
      <c r="D4">
        <v>44.076351000000003</v>
      </c>
      <c r="E4">
        <v>44.070658000000002</v>
      </c>
      <c r="F4">
        <v>-93.526622000000003</v>
      </c>
      <c r="G4">
        <v>-93.519932999999995</v>
      </c>
      <c r="H4" t="s">
        <v>123</v>
      </c>
      <c r="I4" t="s">
        <v>344</v>
      </c>
      <c r="J4" t="s">
        <v>347</v>
      </c>
      <c r="K4" t="s">
        <v>348</v>
      </c>
      <c r="L4" s="7">
        <v>5</v>
      </c>
    </row>
    <row r="5" spans="1:12">
      <c r="A5" t="s">
        <v>144</v>
      </c>
      <c r="B5" s="4">
        <v>44.073425999999998</v>
      </c>
      <c r="C5" s="4">
        <v>-93.523088000000001</v>
      </c>
      <c r="D5">
        <v>44.076351000000003</v>
      </c>
      <c r="E5">
        <v>44.070658000000002</v>
      </c>
      <c r="F5">
        <v>-93.526622000000003</v>
      </c>
      <c r="G5">
        <v>-93.519932999999995</v>
      </c>
      <c r="H5" t="s">
        <v>120</v>
      </c>
      <c r="I5" t="s">
        <v>169</v>
      </c>
      <c r="J5" t="s">
        <v>341</v>
      </c>
      <c r="K5" t="s">
        <v>342</v>
      </c>
      <c r="L5" s="7">
        <v>3</v>
      </c>
    </row>
    <row r="6" spans="1:12">
      <c r="A6" t="s">
        <v>144</v>
      </c>
      <c r="B6" s="4">
        <v>44.073425999999998</v>
      </c>
      <c r="C6" s="4">
        <v>-93.523088000000001</v>
      </c>
      <c r="D6">
        <v>44.076351000000003</v>
      </c>
      <c r="E6">
        <v>44.070658000000002</v>
      </c>
      <c r="F6">
        <v>-93.526622000000003</v>
      </c>
      <c r="G6">
        <v>-93.519932999999995</v>
      </c>
      <c r="H6" t="s">
        <v>121</v>
      </c>
      <c r="I6" t="s">
        <v>180</v>
      </c>
      <c r="J6" t="s">
        <v>181</v>
      </c>
      <c r="K6" t="s">
        <v>343</v>
      </c>
      <c r="L6" s="7">
        <v>2</v>
      </c>
    </row>
    <row r="7" spans="1:12">
      <c r="A7" t="s">
        <v>144</v>
      </c>
      <c r="B7" s="4">
        <v>44.073425999999998</v>
      </c>
      <c r="C7" s="4">
        <v>-93.523088000000001</v>
      </c>
      <c r="D7">
        <v>44.076351000000003</v>
      </c>
      <c r="E7">
        <v>44.070658000000002</v>
      </c>
      <c r="F7">
        <v>-93.526622000000003</v>
      </c>
      <c r="G7">
        <v>-93.519932999999995</v>
      </c>
      <c r="H7" t="s">
        <v>122</v>
      </c>
      <c r="I7" t="s">
        <v>344</v>
      </c>
      <c r="J7" t="s">
        <v>345</v>
      </c>
      <c r="K7" t="s">
        <v>346</v>
      </c>
      <c r="L7" s="7">
        <v>0</v>
      </c>
    </row>
    <row r="8" spans="1:12">
      <c r="A8" t="s">
        <v>144</v>
      </c>
      <c r="B8" s="4">
        <v>44.073425999999998</v>
      </c>
      <c r="C8" s="4">
        <v>-93.523088000000001</v>
      </c>
      <c r="D8">
        <v>44.076351000000003</v>
      </c>
      <c r="E8">
        <v>44.070658000000002</v>
      </c>
      <c r="F8">
        <v>-93.526622000000003</v>
      </c>
      <c r="G8">
        <v>-93.519932999999995</v>
      </c>
      <c r="H8" t="s">
        <v>125</v>
      </c>
      <c r="I8" t="s">
        <v>351</v>
      </c>
      <c r="J8" t="s">
        <v>345</v>
      </c>
      <c r="K8" t="s">
        <v>346</v>
      </c>
      <c r="L8" s="7">
        <v>0</v>
      </c>
    </row>
    <row r="9" spans="1:12">
      <c r="A9" t="s">
        <v>137</v>
      </c>
      <c r="B9">
        <v>40.079700000000003</v>
      </c>
      <c r="C9">
        <v>-88.229900000000001</v>
      </c>
      <c r="D9">
        <v>40.090798999999997</v>
      </c>
      <c r="E9">
        <v>40.083804000000001</v>
      </c>
      <c r="F9">
        <v>-88.232253999999998</v>
      </c>
      <c r="G9">
        <v>-88.223901999999995</v>
      </c>
      <c r="H9" t="s">
        <v>84</v>
      </c>
      <c r="I9" t="s">
        <v>264</v>
      </c>
      <c r="J9" t="s">
        <v>265</v>
      </c>
      <c r="K9" t="s">
        <v>266</v>
      </c>
      <c r="L9" s="7">
        <v>42</v>
      </c>
    </row>
    <row r="10" spans="1:12">
      <c r="A10" t="s">
        <v>137</v>
      </c>
      <c r="B10">
        <v>40.079700000000003</v>
      </c>
      <c r="C10">
        <v>-88.229900000000001</v>
      </c>
      <c r="D10">
        <v>40.090798999999997</v>
      </c>
      <c r="E10">
        <v>40.083804000000001</v>
      </c>
      <c r="F10">
        <v>-88.232253999999998</v>
      </c>
      <c r="G10">
        <v>-88.223901999999995</v>
      </c>
      <c r="H10" t="s">
        <v>86</v>
      </c>
      <c r="I10" t="s">
        <v>270</v>
      </c>
      <c r="J10" t="s">
        <v>271</v>
      </c>
      <c r="K10" t="s">
        <v>272</v>
      </c>
      <c r="L10" s="7">
        <v>28</v>
      </c>
    </row>
    <row r="11" spans="1:12">
      <c r="A11" t="s">
        <v>137</v>
      </c>
      <c r="B11">
        <v>40.079700000000003</v>
      </c>
      <c r="C11">
        <v>-88.229900000000001</v>
      </c>
      <c r="D11">
        <v>40.090798999999997</v>
      </c>
      <c r="E11">
        <v>40.083804000000001</v>
      </c>
      <c r="F11">
        <v>-88.232253999999998</v>
      </c>
      <c r="G11">
        <v>-88.223901999999995</v>
      </c>
      <c r="H11" t="s">
        <v>85</v>
      </c>
      <c r="I11" t="s">
        <v>267</v>
      </c>
      <c r="J11" t="s">
        <v>268</v>
      </c>
      <c r="K11" t="s">
        <v>269</v>
      </c>
      <c r="L11" s="7">
        <v>15</v>
      </c>
    </row>
    <row r="12" spans="1:12">
      <c r="A12" t="s">
        <v>137</v>
      </c>
      <c r="B12">
        <v>40.079700000000003</v>
      </c>
      <c r="C12">
        <v>-88.229900000000001</v>
      </c>
      <c r="D12">
        <v>40.090798999999997</v>
      </c>
      <c r="E12">
        <v>40.083804000000001</v>
      </c>
      <c r="F12">
        <v>-88.232253999999998</v>
      </c>
      <c r="G12">
        <v>-88.223901999999995</v>
      </c>
      <c r="H12" t="s">
        <v>81</v>
      </c>
      <c r="I12" t="s">
        <v>255</v>
      </c>
      <c r="J12" t="s">
        <v>256</v>
      </c>
      <c r="K12" t="s">
        <v>257</v>
      </c>
      <c r="L12" s="7">
        <v>9</v>
      </c>
    </row>
    <row r="13" spans="1:12">
      <c r="A13" t="s">
        <v>137</v>
      </c>
      <c r="B13">
        <v>40.079700000000003</v>
      </c>
      <c r="C13">
        <v>-88.229900000000001</v>
      </c>
      <c r="D13">
        <v>40.090798999999997</v>
      </c>
      <c r="E13">
        <v>40.083804000000001</v>
      </c>
      <c r="F13">
        <v>-88.232253999999998</v>
      </c>
      <c r="G13">
        <v>-88.223901999999995</v>
      </c>
      <c r="H13" t="s">
        <v>83</v>
      </c>
      <c r="I13" t="s">
        <v>261</v>
      </c>
      <c r="J13" t="s">
        <v>262</v>
      </c>
      <c r="K13" t="s">
        <v>263</v>
      </c>
      <c r="L13" s="7">
        <v>4</v>
      </c>
    </row>
    <row r="14" spans="1:12">
      <c r="A14" t="s">
        <v>137</v>
      </c>
      <c r="B14">
        <v>40.079700000000003</v>
      </c>
      <c r="C14">
        <v>-88.229900000000001</v>
      </c>
      <c r="D14">
        <v>40.090798999999997</v>
      </c>
      <c r="E14">
        <v>40.083804000000001</v>
      </c>
      <c r="F14">
        <v>-88.232253999999998</v>
      </c>
      <c r="G14">
        <v>-88.223901999999995</v>
      </c>
      <c r="H14" t="s">
        <v>80</v>
      </c>
      <c r="I14" t="s">
        <v>252</v>
      </c>
      <c r="J14" t="s">
        <v>253</v>
      </c>
      <c r="K14" t="s">
        <v>254</v>
      </c>
      <c r="L14" s="7">
        <v>1</v>
      </c>
    </row>
    <row r="15" spans="1:12">
      <c r="A15" t="s">
        <v>137</v>
      </c>
      <c r="B15">
        <v>40.079700000000003</v>
      </c>
      <c r="C15">
        <v>-88.229900000000001</v>
      </c>
      <c r="D15">
        <v>40.090798999999997</v>
      </c>
      <c r="E15">
        <v>40.083804000000001</v>
      </c>
      <c r="F15">
        <v>-88.232253999999998</v>
      </c>
      <c r="G15">
        <v>-88.223901999999995</v>
      </c>
      <c r="H15" t="s">
        <v>82</v>
      </c>
      <c r="I15" t="s">
        <v>258</v>
      </c>
      <c r="J15" t="s">
        <v>259</v>
      </c>
      <c r="K15" t="s">
        <v>260</v>
      </c>
      <c r="L15" s="7">
        <v>1</v>
      </c>
    </row>
    <row r="16" spans="1:12">
      <c r="A16" t="s">
        <v>137</v>
      </c>
      <c r="B16">
        <v>40.079700000000003</v>
      </c>
      <c r="C16">
        <v>-88.229900000000001</v>
      </c>
      <c r="D16">
        <v>40.090798999999997</v>
      </c>
      <c r="E16">
        <v>40.083804000000001</v>
      </c>
      <c r="F16">
        <v>-88.232253999999998</v>
      </c>
      <c r="G16">
        <v>-88.223901999999995</v>
      </c>
      <c r="H16" t="s">
        <v>79</v>
      </c>
      <c r="I16" t="s">
        <v>249</v>
      </c>
      <c r="J16" t="s">
        <v>250</v>
      </c>
      <c r="K16" t="s">
        <v>251</v>
      </c>
      <c r="L16" s="7">
        <v>0</v>
      </c>
    </row>
    <row r="17" spans="1:12">
      <c r="A17" t="s">
        <v>137</v>
      </c>
      <c r="B17">
        <v>40.079700000000003</v>
      </c>
      <c r="C17">
        <v>-88.229900000000001</v>
      </c>
      <c r="D17">
        <v>40.090798999999997</v>
      </c>
      <c r="E17">
        <v>40.083804000000001</v>
      </c>
      <c r="F17">
        <v>-88.232253999999998</v>
      </c>
      <c r="G17">
        <v>-88.223901999999995</v>
      </c>
      <c r="H17" t="s">
        <v>87</v>
      </c>
      <c r="I17" t="s">
        <v>273</v>
      </c>
      <c r="J17" t="s">
        <v>274</v>
      </c>
      <c r="K17" t="s">
        <v>275</v>
      </c>
      <c r="L17" s="7">
        <v>0</v>
      </c>
    </row>
    <row r="18" spans="1:12">
      <c r="A18" t="s">
        <v>354</v>
      </c>
      <c r="B18" s="4">
        <v>45.683333330000004</v>
      </c>
      <c r="C18" s="4">
        <v>-95.8</v>
      </c>
      <c r="D18">
        <v>45.687058999999998</v>
      </c>
      <c r="E18">
        <v>45.680090999999997</v>
      </c>
      <c r="F18">
        <v>-95.804462000000001</v>
      </c>
      <c r="G18">
        <v>-95.799563000000006</v>
      </c>
      <c r="H18" t="s">
        <v>111</v>
      </c>
      <c r="I18" t="s">
        <v>325</v>
      </c>
      <c r="J18" t="s">
        <v>326</v>
      </c>
      <c r="K18" t="s">
        <v>327</v>
      </c>
      <c r="L18" s="7">
        <v>33</v>
      </c>
    </row>
    <row r="19" spans="1:12">
      <c r="A19" t="s">
        <v>354</v>
      </c>
      <c r="B19" s="4">
        <v>45.683333330000004</v>
      </c>
      <c r="C19" s="4">
        <v>-95.8</v>
      </c>
      <c r="D19">
        <v>45.687058999999998</v>
      </c>
      <c r="E19">
        <v>45.680090999999997</v>
      </c>
      <c r="F19">
        <v>-95.804462000000001</v>
      </c>
      <c r="G19">
        <v>-95.799563000000006</v>
      </c>
      <c r="H19" t="s">
        <v>112</v>
      </c>
      <c r="I19" t="s">
        <v>328</v>
      </c>
      <c r="J19" t="s">
        <v>326</v>
      </c>
      <c r="K19" t="s">
        <v>327</v>
      </c>
      <c r="L19" s="7">
        <v>33</v>
      </c>
    </row>
    <row r="20" spans="1:12">
      <c r="A20" t="s">
        <v>354</v>
      </c>
      <c r="B20" s="4">
        <v>45.683333330000004</v>
      </c>
      <c r="C20" s="4">
        <v>-95.8</v>
      </c>
      <c r="D20">
        <v>45.687058999999998</v>
      </c>
      <c r="E20">
        <v>45.680090999999997</v>
      </c>
      <c r="F20">
        <v>-95.804462000000001</v>
      </c>
      <c r="G20">
        <v>-95.799563000000006</v>
      </c>
      <c r="H20" t="s">
        <v>114</v>
      </c>
      <c r="I20" t="s">
        <v>332</v>
      </c>
      <c r="J20" t="s">
        <v>326</v>
      </c>
      <c r="K20" t="s">
        <v>327</v>
      </c>
      <c r="L20" s="7">
        <v>33</v>
      </c>
    </row>
    <row r="21" spans="1:12">
      <c r="A21" t="s">
        <v>354</v>
      </c>
      <c r="B21" s="4">
        <v>45.683333330000004</v>
      </c>
      <c r="C21" s="4">
        <v>-95.8</v>
      </c>
      <c r="D21">
        <v>45.687058999999998</v>
      </c>
      <c r="E21">
        <v>45.680090999999997</v>
      </c>
      <c r="F21">
        <v>-95.804462000000001</v>
      </c>
      <c r="G21">
        <v>-95.799563000000006</v>
      </c>
      <c r="H21" t="s">
        <v>113</v>
      </c>
      <c r="I21" t="s">
        <v>329</v>
      </c>
      <c r="J21" t="s">
        <v>330</v>
      </c>
      <c r="K21" t="s">
        <v>331</v>
      </c>
      <c r="L21" s="7">
        <v>1</v>
      </c>
    </row>
    <row r="22" spans="1:12">
      <c r="A22" t="s">
        <v>354</v>
      </c>
      <c r="B22" s="4">
        <v>45.683333330000004</v>
      </c>
      <c r="C22" s="4">
        <v>-95.8</v>
      </c>
      <c r="D22">
        <v>45.687058999999998</v>
      </c>
      <c r="E22">
        <v>45.680090999999997</v>
      </c>
      <c r="F22">
        <v>-95.804462000000001</v>
      </c>
      <c r="G22">
        <v>-95.799563000000006</v>
      </c>
      <c r="H22" t="s">
        <v>115</v>
      </c>
      <c r="I22" t="s">
        <v>333</v>
      </c>
      <c r="J22" t="s">
        <v>330</v>
      </c>
      <c r="K22" t="s">
        <v>331</v>
      </c>
      <c r="L22" s="7">
        <v>1</v>
      </c>
    </row>
    <row r="23" spans="1:12">
      <c r="A23" t="s">
        <v>354</v>
      </c>
      <c r="B23" s="4">
        <v>45.683333330000004</v>
      </c>
      <c r="C23" s="4">
        <v>-95.8</v>
      </c>
      <c r="D23">
        <v>45.687058999999998</v>
      </c>
      <c r="E23">
        <v>45.680090999999997</v>
      </c>
      <c r="F23">
        <v>-95.804462000000001</v>
      </c>
      <c r="G23">
        <v>-95.799563000000006</v>
      </c>
      <c r="H23" t="s">
        <v>116</v>
      </c>
      <c r="I23" t="s">
        <v>334</v>
      </c>
      <c r="J23" t="s">
        <v>335</v>
      </c>
      <c r="K23" t="s">
        <v>336</v>
      </c>
      <c r="L23" s="7">
        <v>0</v>
      </c>
    </row>
    <row r="24" spans="1:12">
      <c r="A24" t="s">
        <v>354</v>
      </c>
      <c r="B24" s="4">
        <v>45.683333330000004</v>
      </c>
      <c r="C24" s="4">
        <v>-95.8</v>
      </c>
      <c r="D24">
        <v>45.687058999999998</v>
      </c>
      <c r="E24">
        <v>45.680090999999997</v>
      </c>
      <c r="F24">
        <v>-95.804462000000001</v>
      </c>
      <c r="G24">
        <v>-95.799563000000006</v>
      </c>
      <c r="H24" t="s">
        <v>117</v>
      </c>
      <c r="I24" t="s">
        <v>337</v>
      </c>
      <c r="J24" t="s">
        <v>335</v>
      </c>
      <c r="K24" t="s">
        <v>336</v>
      </c>
      <c r="L24" s="7">
        <v>0</v>
      </c>
    </row>
    <row r="25" spans="1:12">
      <c r="A25" t="s">
        <v>355</v>
      </c>
      <c r="B25" s="4">
        <v>44.99794</v>
      </c>
      <c r="C25" s="4">
        <v>-93.174521999999996</v>
      </c>
      <c r="D25">
        <v>44.998700999999997</v>
      </c>
      <c r="E25">
        <v>44.992033999999997</v>
      </c>
      <c r="F25">
        <v>-93.176751999999993</v>
      </c>
      <c r="G25">
        <v>-93.171734999999998</v>
      </c>
      <c r="H25" t="s">
        <v>77</v>
      </c>
      <c r="I25" t="s">
        <v>242</v>
      </c>
      <c r="J25" t="s">
        <v>245</v>
      </c>
      <c r="K25" t="s">
        <v>246</v>
      </c>
      <c r="L25" s="7">
        <v>52</v>
      </c>
    </row>
    <row r="26" spans="1:12">
      <c r="A26" t="s">
        <v>355</v>
      </c>
      <c r="B26" s="4">
        <v>44.99794</v>
      </c>
      <c r="C26" s="4">
        <v>-93.174521999999996</v>
      </c>
      <c r="D26">
        <v>44.998700999999997</v>
      </c>
      <c r="E26">
        <v>44.992033999999997</v>
      </c>
      <c r="F26">
        <v>-93.176751999999993</v>
      </c>
      <c r="G26">
        <v>-93.171734999999998</v>
      </c>
      <c r="H26" t="s">
        <v>76</v>
      </c>
      <c r="I26" t="s">
        <v>242</v>
      </c>
      <c r="J26" t="s">
        <v>243</v>
      </c>
      <c r="K26" t="s">
        <v>244</v>
      </c>
      <c r="L26" s="7">
        <v>21</v>
      </c>
    </row>
    <row r="27" spans="1:12">
      <c r="A27" t="s">
        <v>355</v>
      </c>
      <c r="B27" s="4">
        <v>44.99794</v>
      </c>
      <c r="C27" s="4">
        <v>-93.174521999999996</v>
      </c>
      <c r="D27">
        <v>44.998700999999997</v>
      </c>
      <c r="E27">
        <v>44.992033999999997</v>
      </c>
      <c r="F27">
        <v>-93.176751999999993</v>
      </c>
      <c r="G27">
        <v>-93.171734999999998</v>
      </c>
      <c r="H27" t="s">
        <v>75</v>
      </c>
      <c r="I27" t="s">
        <v>239</v>
      </c>
      <c r="J27" t="s">
        <v>240</v>
      </c>
      <c r="K27" t="s">
        <v>241</v>
      </c>
      <c r="L27" s="7">
        <v>16</v>
      </c>
    </row>
    <row r="28" spans="1:12">
      <c r="A28" t="s">
        <v>355</v>
      </c>
      <c r="B28" s="4">
        <v>44.99794</v>
      </c>
      <c r="C28" s="4">
        <v>-93.174521999999996</v>
      </c>
      <c r="D28">
        <v>44.998700999999997</v>
      </c>
      <c r="E28">
        <v>44.992033999999997</v>
      </c>
      <c r="F28">
        <v>-93.176751999999993</v>
      </c>
      <c r="G28">
        <v>-93.171734999999998</v>
      </c>
      <c r="H28" t="s">
        <v>78</v>
      </c>
      <c r="I28" t="s">
        <v>242</v>
      </c>
      <c r="J28" t="s">
        <v>247</v>
      </c>
      <c r="K28" t="s">
        <v>248</v>
      </c>
      <c r="L28" s="7">
        <v>10</v>
      </c>
    </row>
    <row r="29" spans="1:12">
      <c r="A29" t="s">
        <v>355</v>
      </c>
      <c r="B29" s="4">
        <v>44.99794</v>
      </c>
      <c r="C29" s="4">
        <v>-93.174521999999996</v>
      </c>
      <c r="D29">
        <v>44.998700999999997</v>
      </c>
      <c r="E29">
        <v>44.992033999999997</v>
      </c>
      <c r="F29">
        <v>-93.176751999999993</v>
      </c>
      <c r="G29">
        <v>-93.171734999999998</v>
      </c>
      <c r="H29" t="s">
        <v>74</v>
      </c>
      <c r="I29" t="s">
        <v>236</v>
      </c>
      <c r="J29" t="s">
        <v>237</v>
      </c>
      <c r="K29" t="s">
        <v>238</v>
      </c>
      <c r="L29" s="7">
        <v>2</v>
      </c>
    </row>
    <row r="30" spans="1:12">
      <c r="A30" t="s">
        <v>143</v>
      </c>
      <c r="B30" s="4">
        <v>44.730108999999999</v>
      </c>
      <c r="C30" s="4">
        <v>-93.099230000000006</v>
      </c>
      <c r="D30">
        <v>44.710237999999997</v>
      </c>
      <c r="E30">
        <v>44.704510999999997</v>
      </c>
      <c r="F30">
        <v>-93.116263000000004</v>
      </c>
      <c r="G30">
        <v>-93.101146999999997</v>
      </c>
      <c r="H30" t="s">
        <v>118</v>
      </c>
      <c r="I30" t="s">
        <v>242</v>
      </c>
      <c r="J30" t="s">
        <v>338</v>
      </c>
      <c r="K30" t="s">
        <v>339</v>
      </c>
      <c r="L30" s="7">
        <v>89</v>
      </c>
    </row>
    <row r="31" spans="1:12">
      <c r="A31" t="s">
        <v>143</v>
      </c>
      <c r="B31" s="4">
        <v>44.730108999999999</v>
      </c>
      <c r="C31" s="4">
        <v>-93.099230000000006</v>
      </c>
      <c r="D31">
        <v>44.710237999999997</v>
      </c>
      <c r="E31">
        <v>44.704510999999997</v>
      </c>
      <c r="F31">
        <v>-93.116263000000004</v>
      </c>
      <c r="G31">
        <v>-93.101146999999997</v>
      </c>
      <c r="H31" t="s">
        <v>119</v>
      </c>
      <c r="I31" t="s">
        <v>242</v>
      </c>
      <c r="J31" t="s">
        <v>245</v>
      </c>
      <c r="K31" t="s">
        <v>340</v>
      </c>
      <c r="L31" s="7">
        <v>1</v>
      </c>
    </row>
    <row r="32" spans="1:12">
      <c r="A32" t="s">
        <v>356</v>
      </c>
      <c r="B32" s="4">
        <v>41.088621000000003</v>
      </c>
      <c r="C32" s="4">
        <v>-100.77933299999999</v>
      </c>
      <c r="D32">
        <v>41.090097999999998</v>
      </c>
      <c r="E32">
        <v>41.085557999999999</v>
      </c>
      <c r="F32">
        <v>-100.78176499999999</v>
      </c>
      <c r="G32">
        <v>-100.771891</v>
      </c>
      <c r="H32" t="s">
        <v>106</v>
      </c>
      <c r="I32" t="s">
        <v>313</v>
      </c>
      <c r="J32" t="s">
        <v>314</v>
      </c>
      <c r="K32" t="s">
        <v>315</v>
      </c>
      <c r="L32" s="7">
        <v>59</v>
      </c>
    </row>
    <row r="33" spans="1:12">
      <c r="A33" t="s">
        <v>356</v>
      </c>
      <c r="B33" s="4">
        <v>41.088621000000003</v>
      </c>
      <c r="C33" s="4">
        <v>-100.77933299999999</v>
      </c>
      <c r="D33">
        <v>41.090097999999998</v>
      </c>
      <c r="E33">
        <v>41.085557999999999</v>
      </c>
      <c r="F33">
        <v>-100.78176499999999</v>
      </c>
      <c r="G33">
        <v>-100.771891</v>
      </c>
      <c r="H33" t="s">
        <v>109</v>
      </c>
      <c r="I33" t="s">
        <v>313</v>
      </c>
      <c r="J33" t="s">
        <v>320</v>
      </c>
      <c r="K33" t="s">
        <v>321</v>
      </c>
      <c r="L33" s="7">
        <v>20</v>
      </c>
    </row>
    <row r="34" spans="1:12">
      <c r="A34" t="s">
        <v>356</v>
      </c>
      <c r="B34" s="4">
        <v>41.088621000000003</v>
      </c>
      <c r="C34" s="4">
        <v>-100.77933299999999</v>
      </c>
      <c r="D34">
        <v>41.090097999999998</v>
      </c>
      <c r="E34">
        <v>41.085557999999999</v>
      </c>
      <c r="F34">
        <v>-100.78176499999999</v>
      </c>
      <c r="G34">
        <v>-100.771891</v>
      </c>
      <c r="H34" t="s">
        <v>110</v>
      </c>
      <c r="I34" t="s">
        <v>322</v>
      </c>
      <c r="J34" t="s">
        <v>323</v>
      </c>
      <c r="K34" t="s">
        <v>324</v>
      </c>
      <c r="L34" s="7">
        <v>17</v>
      </c>
    </row>
    <row r="35" spans="1:12">
      <c r="A35" t="s">
        <v>356</v>
      </c>
      <c r="B35" s="4">
        <v>41.088621000000003</v>
      </c>
      <c r="C35" s="4">
        <v>-100.77933299999999</v>
      </c>
      <c r="D35">
        <v>41.090097999999998</v>
      </c>
      <c r="E35">
        <v>41.085557999999999</v>
      </c>
      <c r="F35">
        <v>-100.78176499999999</v>
      </c>
      <c r="G35">
        <v>-100.771891</v>
      </c>
      <c r="H35" t="s">
        <v>107</v>
      </c>
      <c r="I35" t="s">
        <v>313</v>
      </c>
      <c r="J35" t="s">
        <v>316</v>
      </c>
      <c r="K35" t="s">
        <v>317</v>
      </c>
      <c r="L35" s="7">
        <v>2</v>
      </c>
    </row>
    <row r="36" spans="1:12">
      <c r="A36" t="s">
        <v>356</v>
      </c>
      <c r="B36" s="4">
        <v>41.088621000000003</v>
      </c>
      <c r="C36" s="4">
        <v>-100.77933299999999</v>
      </c>
      <c r="D36">
        <v>41.090097999999998</v>
      </c>
      <c r="E36">
        <v>41.085557999999999</v>
      </c>
      <c r="F36">
        <v>-100.78176499999999</v>
      </c>
      <c r="G36">
        <v>-100.771891</v>
      </c>
      <c r="H36" t="s">
        <v>108</v>
      </c>
      <c r="I36" t="s">
        <v>313</v>
      </c>
      <c r="J36" t="s">
        <v>318</v>
      </c>
      <c r="K36" t="s">
        <v>319</v>
      </c>
      <c r="L36" s="7">
        <v>1</v>
      </c>
    </row>
    <row r="37" spans="1:12">
      <c r="A37" t="s">
        <v>141</v>
      </c>
      <c r="B37" s="4">
        <v>39.302858000000001</v>
      </c>
      <c r="C37" s="4">
        <v>-92.370671999999999</v>
      </c>
      <c r="D37">
        <v>39.313214000000002</v>
      </c>
      <c r="E37">
        <v>39.307431999999999</v>
      </c>
      <c r="F37">
        <v>-92.368080000000006</v>
      </c>
      <c r="G37">
        <v>-92.349710000000002</v>
      </c>
      <c r="H37" t="s">
        <v>102</v>
      </c>
      <c r="I37" t="s">
        <v>304</v>
      </c>
      <c r="J37" t="s">
        <v>305</v>
      </c>
      <c r="K37" t="s">
        <v>306</v>
      </c>
      <c r="L37" s="7">
        <v>64</v>
      </c>
    </row>
    <row r="38" spans="1:12">
      <c r="A38" t="s">
        <v>141</v>
      </c>
      <c r="B38" s="4">
        <v>39.302858000000001</v>
      </c>
      <c r="C38" s="4">
        <v>-92.370671999999999</v>
      </c>
      <c r="D38">
        <v>39.313214000000002</v>
      </c>
      <c r="E38">
        <v>39.307431999999999</v>
      </c>
      <c r="F38">
        <v>-92.368080000000006</v>
      </c>
      <c r="G38">
        <v>-92.349710000000002</v>
      </c>
      <c r="H38" t="s">
        <v>101</v>
      </c>
      <c r="I38" t="s">
        <v>301</v>
      </c>
      <c r="J38" t="s">
        <v>302</v>
      </c>
      <c r="K38" t="s">
        <v>303</v>
      </c>
      <c r="L38" s="7">
        <v>36</v>
      </c>
    </row>
    <row r="39" spans="1:12">
      <c r="A39" t="s">
        <v>135</v>
      </c>
      <c r="B39" s="4">
        <v>44.240124999999999</v>
      </c>
      <c r="C39" s="4">
        <v>-95.311220000000006</v>
      </c>
      <c r="D39">
        <v>44.246557000000003</v>
      </c>
      <c r="E39">
        <v>44.232326999999998</v>
      </c>
      <c r="F39">
        <v>-95.319952999999998</v>
      </c>
      <c r="G39">
        <v>-95.300702999999999</v>
      </c>
      <c r="H39" t="s">
        <v>49</v>
      </c>
      <c r="I39" t="s">
        <v>189</v>
      </c>
      <c r="J39" t="s">
        <v>190</v>
      </c>
      <c r="K39" t="s">
        <v>191</v>
      </c>
      <c r="L39" s="7">
        <v>26</v>
      </c>
    </row>
    <row r="40" spans="1:12">
      <c r="A40" t="s">
        <v>135</v>
      </c>
      <c r="B40" s="4">
        <v>44.240124999999999</v>
      </c>
      <c r="C40" s="4">
        <v>-95.311220000000006</v>
      </c>
      <c r="D40">
        <v>44.246557000000003</v>
      </c>
      <c r="E40">
        <v>44.232326999999998</v>
      </c>
      <c r="F40">
        <v>-95.319952999999998</v>
      </c>
      <c r="G40">
        <v>-95.300702999999999</v>
      </c>
      <c r="H40" t="s">
        <v>61</v>
      </c>
      <c r="I40" t="s">
        <v>202</v>
      </c>
      <c r="J40" t="s">
        <v>203</v>
      </c>
      <c r="K40" t="s">
        <v>204</v>
      </c>
      <c r="L40" s="7">
        <v>25</v>
      </c>
    </row>
    <row r="41" spans="1:12">
      <c r="A41" t="s">
        <v>135</v>
      </c>
      <c r="B41" s="4">
        <v>44.240124999999999</v>
      </c>
      <c r="C41" s="4">
        <v>-95.311220000000006</v>
      </c>
      <c r="D41">
        <v>44.246557000000003</v>
      </c>
      <c r="E41">
        <v>44.232326999999998</v>
      </c>
      <c r="F41">
        <v>-95.319952999999998</v>
      </c>
      <c r="G41">
        <v>-95.300702999999999</v>
      </c>
      <c r="H41" t="s">
        <v>39</v>
      </c>
      <c r="I41" t="s">
        <v>161</v>
      </c>
      <c r="J41" t="s">
        <v>162</v>
      </c>
      <c r="K41" t="s">
        <v>163</v>
      </c>
      <c r="L41" s="7">
        <v>22</v>
      </c>
    </row>
    <row r="42" spans="1:12">
      <c r="A42" t="s">
        <v>135</v>
      </c>
      <c r="B42" s="4">
        <v>44.240124999999999</v>
      </c>
      <c r="C42" s="4">
        <v>-95.311220000000006</v>
      </c>
      <c r="D42">
        <v>44.246557000000003</v>
      </c>
      <c r="E42">
        <v>44.232326999999998</v>
      </c>
      <c r="F42">
        <v>-95.319952999999998</v>
      </c>
      <c r="G42">
        <v>-95.300702999999999</v>
      </c>
      <c r="H42" t="s">
        <v>40</v>
      </c>
      <c r="I42" t="s">
        <v>161</v>
      </c>
      <c r="J42" t="s">
        <v>164</v>
      </c>
      <c r="K42" t="s">
        <v>165</v>
      </c>
      <c r="L42" s="7">
        <v>6</v>
      </c>
    </row>
    <row r="43" spans="1:12">
      <c r="A43" t="s">
        <v>135</v>
      </c>
      <c r="B43" s="4">
        <v>44.240124999999999</v>
      </c>
      <c r="C43" s="4">
        <v>-95.311220000000006</v>
      </c>
      <c r="D43">
        <v>44.246557000000003</v>
      </c>
      <c r="E43">
        <v>44.232326999999998</v>
      </c>
      <c r="F43">
        <v>-95.319952999999998</v>
      </c>
      <c r="G43">
        <v>-95.300702999999999</v>
      </c>
      <c r="H43" t="s">
        <v>55</v>
      </c>
      <c r="I43" t="s">
        <v>200</v>
      </c>
      <c r="J43" t="s">
        <v>164</v>
      </c>
      <c r="K43" t="s">
        <v>165</v>
      </c>
      <c r="L43" s="7">
        <v>6</v>
      </c>
    </row>
    <row r="44" spans="1:12">
      <c r="A44" t="s">
        <v>135</v>
      </c>
      <c r="B44" s="4">
        <v>44.240124999999999</v>
      </c>
      <c r="C44" s="4">
        <v>-95.311220000000006</v>
      </c>
      <c r="D44">
        <v>44.246557000000003</v>
      </c>
      <c r="E44">
        <v>44.232326999999998</v>
      </c>
      <c r="F44">
        <v>-95.319952999999998</v>
      </c>
      <c r="G44">
        <v>-95.300702999999999</v>
      </c>
      <c r="H44" t="s">
        <v>50</v>
      </c>
      <c r="I44" t="s">
        <v>192</v>
      </c>
      <c r="J44" t="s">
        <v>193</v>
      </c>
      <c r="K44" t="s">
        <v>194</v>
      </c>
      <c r="L44" s="7">
        <v>3</v>
      </c>
    </row>
    <row r="45" spans="1:12">
      <c r="A45" t="s">
        <v>135</v>
      </c>
      <c r="B45" s="4">
        <v>44.240124999999999</v>
      </c>
      <c r="C45" s="4">
        <v>-95.311220000000006</v>
      </c>
      <c r="D45">
        <v>44.246557000000003</v>
      </c>
      <c r="E45">
        <v>44.232326999999998</v>
      </c>
      <c r="F45">
        <v>-95.319952999999998</v>
      </c>
      <c r="G45">
        <v>-95.300702999999999</v>
      </c>
      <c r="H45" t="s">
        <v>51</v>
      </c>
      <c r="I45" t="s">
        <v>195</v>
      </c>
      <c r="J45" t="s">
        <v>196</v>
      </c>
      <c r="K45" t="s">
        <v>197</v>
      </c>
      <c r="L45" s="7">
        <v>2</v>
      </c>
    </row>
    <row r="46" spans="1:12">
      <c r="A46" t="s">
        <v>135</v>
      </c>
      <c r="B46" s="4">
        <v>44.240124999999999</v>
      </c>
      <c r="C46" s="4">
        <v>-95.311220000000006</v>
      </c>
      <c r="D46">
        <v>44.246557000000003</v>
      </c>
      <c r="E46">
        <v>44.232326999999998</v>
      </c>
      <c r="F46">
        <v>-95.319952999999998</v>
      </c>
      <c r="G46">
        <v>-95.300702999999999</v>
      </c>
      <c r="H46" t="s">
        <v>56</v>
      </c>
      <c r="I46" t="s">
        <v>201</v>
      </c>
      <c r="J46" t="s">
        <v>196</v>
      </c>
      <c r="K46" t="s">
        <v>197</v>
      </c>
      <c r="L46" s="7">
        <v>2</v>
      </c>
    </row>
    <row r="47" spans="1:12">
      <c r="A47" t="s">
        <v>135</v>
      </c>
      <c r="B47" s="4">
        <v>44.240124999999999</v>
      </c>
      <c r="C47" s="4">
        <v>-95.311220000000006</v>
      </c>
      <c r="D47">
        <v>44.246557000000003</v>
      </c>
      <c r="E47">
        <v>44.232326999999998</v>
      </c>
      <c r="F47">
        <v>-95.319952999999998</v>
      </c>
      <c r="G47">
        <v>-95.300702999999999</v>
      </c>
      <c r="H47" t="s">
        <v>42</v>
      </c>
      <c r="I47" t="s">
        <v>169</v>
      </c>
      <c r="J47" t="s">
        <v>170</v>
      </c>
      <c r="K47" t="s">
        <v>171</v>
      </c>
      <c r="L47" s="7">
        <v>1</v>
      </c>
    </row>
    <row r="48" spans="1:12">
      <c r="A48" t="s">
        <v>135</v>
      </c>
      <c r="B48" s="4">
        <v>44.240124999999999</v>
      </c>
      <c r="C48" s="4">
        <v>-95.311220000000006</v>
      </c>
      <c r="D48">
        <v>44.246557000000003</v>
      </c>
      <c r="E48">
        <v>44.232326999999998</v>
      </c>
      <c r="F48">
        <v>-95.319952999999998</v>
      </c>
      <c r="G48">
        <v>-95.300702999999999</v>
      </c>
      <c r="H48" t="s">
        <v>43</v>
      </c>
      <c r="I48" t="s">
        <v>172</v>
      </c>
      <c r="J48" t="s">
        <v>173</v>
      </c>
      <c r="K48" t="s">
        <v>174</v>
      </c>
      <c r="L48" s="7">
        <v>1</v>
      </c>
    </row>
    <row r="49" spans="1:12">
      <c r="A49" t="s">
        <v>135</v>
      </c>
      <c r="B49" s="4">
        <v>44.240124999999999</v>
      </c>
      <c r="C49" s="4">
        <v>-95.311220000000006</v>
      </c>
      <c r="D49">
        <v>44.246557000000003</v>
      </c>
      <c r="E49">
        <v>44.232326999999998</v>
      </c>
      <c r="F49">
        <v>-95.319952999999998</v>
      </c>
      <c r="G49">
        <v>-95.300702999999999</v>
      </c>
      <c r="H49" t="s">
        <v>45</v>
      </c>
      <c r="I49" t="s">
        <v>175</v>
      </c>
      <c r="J49" t="s">
        <v>178</v>
      </c>
      <c r="K49" t="s">
        <v>179</v>
      </c>
      <c r="L49" s="7">
        <v>1</v>
      </c>
    </row>
    <row r="50" spans="1:12">
      <c r="A50" t="s">
        <v>135</v>
      </c>
      <c r="B50" s="4">
        <v>44.240124999999999</v>
      </c>
      <c r="C50" s="4">
        <v>-95.311220000000006</v>
      </c>
      <c r="D50">
        <v>44.246557000000003</v>
      </c>
      <c r="E50">
        <v>44.232326999999998</v>
      </c>
      <c r="F50">
        <v>-95.319952999999998</v>
      </c>
      <c r="G50">
        <v>-95.300702999999999</v>
      </c>
      <c r="H50" t="s">
        <v>47</v>
      </c>
      <c r="I50" t="s">
        <v>183</v>
      </c>
      <c r="J50" t="s">
        <v>184</v>
      </c>
      <c r="K50" t="s">
        <v>185</v>
      </c>
      <c r="L50" s="7">
        <v>1</v>
      </c>
    </row>
    <row r="51" spans="1:12">
      <c r="A51" t="s">
        <v>135</v>
      </c>
      <c r="B51" s="4">
        <v>44.240124999999999</v>
      </c>
      <c r="C51" s="4">
        <v>-95.311220000000006</v>
      </c>
      <c r="D51">
        <v>44.246557000000003</v>
      </c>
      <c r="E51">
        <v>44.232326999999998</v>
      </c>
      <c r="F51">
        <v>-95.319952999999998</v>
      </c>
      <c r="G51">
        <v>-95.300702999999999</v>
      </c>
      <c r="H51" t="s">
        <v>48</v>
      </c>
      <c r="I51" t="s">
        <v>186</v>
      </c>
      <c r="J51" t="s">
        <v>187</v>
      </c>
      <c r="K51" t="s">
        <v>188</v>
      </c>
      <c r="L51" s="7">
        <v>1</v>
      </c>
    </row>
    <row r="52" spans="1:12">
      <c r="A52" t="s">
        <v>135</v>
      </c>
      <c r="B52" s="4">
        <v>44.240124999999999</v>
      </c>
      <c r="C52" s="4">
        <v>-95.311220000000006</v>
      </c>
      <c r="D52">
        <v>44.246557000000003</v>
      </c>
      <c r="E52">
        <v>44.232326999999998</v>
      </c>
      <c r="F52">
        <v>-95.319952999999998</v>
      </c>
      <c r="G52">
        <v>-95.300702999999999</v>
      </c>
      <c r="H52" t="s">
        <v>54</v>
      </c>
      <c r="I52" t="s">
        <v>195</v>
      </c>
      <c r="J52" t="s">
        <v>178</v>
      </c>
      <c r="K52" t="s">
        <v>179</v>
      </c>
      <c r="L52" s="7">
        <v>1</v>
      </c>
    </row>
    <row r="53" spans="1:12">
      <c r="A53" t="s">
        <v>135</v>
      </c>
      <c r="B53" s="4">
        <v>44.240124999999999</v>
      </c>
      <c r="C53" s="4">
        <v>-95.311220000000006</v>
      </c>
      <c r="D53">
        <v>44.246557000000003</v>
      </c>
      <c r="E53">
        <v>44.232326999999998</v>
      </c>
      <c r="F53">
        <v>-95.319952999999998</v>
      </c>
      <c r="G53">
        <v>-95.300702999999999</v>
      </c>
      <c r="H53" t="s">
        <v>59</v>
      </c>
      <c r="I53" t="s">
        <v>201</v>
      </c>
      <c r="J53" t="s">
        <v>178</v>
      </c>
      <c r="K53" t="s">
        <v>179</v>
      </c>
      <c r="L53" s="7">
        <v>1</v>
      </c>
    </row>
    <row r="54" spans="1:12">
      <c r="A54" t="s">
        <v>135</v>
      </c>
      <c r="B54" s="4">
        <v>44.240124999999999</v>
      </c>
      <c r="C54" s="4">
        <v>-95.311220000000006</v>
      </c>
      <c r="D54">
        <v>44.246557000000003</v>
      </c>
      <c r="E54">
        <v>44.232326999999998</v>
      </c>
      <c r="F54">
        <v>-95.319952999999998</v>
      </c>
      <c r="G54">
        <v>-95.300702999999999</v>
      </c>
      <c r="H54" t="s">
        <v>60</v>
      </c>
      <c r="I54" t="s">
        <v>202</v>
      </c>
      <c r="J54" t="s">
        <v>173</v>
      </c>
      <c r="K54" t="s">
        <v>174</v>
      </c>
      <c r="L54" s="7">
        <v>1</v>
      </c>
    </row>
    <row r="55" spans="1:12">
      <c r="A55" t="s">
        <v>135</v>
      </c>
      <c r="B55" s="4">
        <v>44.240124999999999</v>
      </c>
      <c r="C55" s="4">
        <v>-95.311220000000006</v>
      </c>
      <c r="D55">
        <v>44.246557000000003</v>
      </c>
      <c r="E55">
        <v>44.232326999999998</v>
      </c>
      <c r="F55">
        <v>-95.319952999999998</v>
      </c>
      <c r="G55">
        <v>-95.300702999999999</v>
      </c>
      <c r="H55" t="s">
        <v>41</v>
      </c>
      <c r="I55" t="s">
        <v>166</v>
      </c>
      <c r="J55" t="s">
        <v>167</v>
      </c>
      <c r="K55" t="s">
        <v>168</v>
      </c>
      <c r="L55" s="7">
        <v>0</v>
      </c>
    </row>
    <row r="56" spans="1:12">
      <c r="A56" t="s">
        <v>135</v>
      </c>
      <c r="B56" s="4">
        <v>44.240124999999999</v>
      </c>
      <c r="C56" s="4">
        <v>-95.311220000000006</v>
      </c>
      <c r="D56">
        <v>44.246557000000003</v>
      </c>
      <c r="E56">
        <v>44.232326999999998</v>
      </c>
      <c r="F56">
        <v>-95.319952999999998</v>
      </c>
      <c r="G56">
        <v>-95.300702999999999</v>
      </c>
      <c r="H56" t="s">
        <v>44</v>
      </c>
      <c r="I56" t="s">
        <v>175</v>
      </c>
      <c r="J56" t="s">
        <v>176</v>
      </c>
      <c r="K56" t="s">
        <v>177</v>
      </c>
      <c r="L56" s="7">
        <v>0</v>
      </c>
    </row>
    <row r="57" spans="1:12">
      <c r="A57" t="s">
        <v>135</v>
      </c>
      <c r="B57" s="4">
        <v>44.240124999999999</v>
      </c>
      <c r="C57" s="4">
        <v>-95.311220000000006</v>
      </c>
      <c r="D57">
        <v>44.246557000000003</v>
      </c>
      <c r="E57">
        <v>44.232326999999998</v>
      </c>
      <c r="F57">
        <v>-95.319952999999998</v>
      </c>
      <c r="G57">
        <v>-95.300702999999999</v>
      </c>
      <c r="H57" t="s">
        <v>46</v>
      </c>
      <c r="I57" t="s">
        <v>180</v>
      </c>
      <c r="J57" t="s">
        <v>181</v>
      </c>
      <c r="K57" t="s">
        <v>182</v>
      </c>
      <c r="L57" s="7">
        <v>0</v>
      </c>
    </row>
    <row r="58" spans="1:12">
      <c r="A58" t="s">
        <v>135</v>
      </c>
      <c r="B58" s="4">
        <v>44.240124999999999</v>
      </c>
      <c r="C58" s="4">
        <v>-95.311220000000006</v>
      </c>
      <c r="D58">
        <v>44.246557000000003</v>
      </c>
      <c r="E58">
        <v>44.232326999999998</v>
      </c>
      <c r="F58">
        <v>-95.319952999999998</v>
      </c>
      <c r="G58">
        <v>-95.300702999999999</v>
      </c>
      <c r="H58" t="s">
        <v>52</v>
      </c>
      <c r="I58" t="s">
        <v>195</v>
      </c>
      <c r="J58" t="s">
        <v>198</v>
      </c>
      <c r="K58" t="s">
        <v>199</v>
      </c>
      <c r="L58" s="7">
        <v>0</v>
      </c>
    </row>
    <row r="59" spans="1:12">
      <c r="A59" t="s">
        <v>135</v>
      </c>
      <c r="B59" s="4">
        <v>44.240124999999999</v>
      </c>
      <c r="C59" s="4">
        <v>-95.311220000000006</v>
      </c>
      <c r="D59">
        <v>44.246557000000003</v>
      </c>
      <c r="E59">
        <v>44.232326999999998</v>
      </c>
      <c r="F59">
        <v>-95.319952999999998</v>
      </c>
      <c r="G59">
        <v>-95.300702999999999</v>
      </c>
      <c r="H59" t="s">
        <v>53</v>
      </c>
      <c r="I59" t="s">
        <v>195</v>
      </c>
      <c r="J59" t="s">
        <v>176</v>
      </c>
      <c r="K59" t="s">
        <v>177</v>
      </c>
      <c r="L59" s="7">
        <v>0</v>
      </c>
    </row>
    <row r="60" spans="1:12">
      <c r="A60" t="s">
        <v>135</v>
      </c>
      <c r="B60" s="4">
        <v>44.240124999999999</v>
      </c>
      <c r="C60" s="4">
        <v>-95.311220000000006</v>
      </c>
      <c r="D60">
        <v>44.246557000000003</v>
      </c>
      <c r="E60">
        <v>44.232326999999998</v>
      </c>
      <c r="F60">
        <v>-95.319952999999998</v>
      </c>
      <c r="G60">
        <v>-95.300702999999999</v>
      </c>
      <c r="H60" t="s">
        <v>57</v>
      </c>
      <c r="I60" t="s">
        <v>201</v>
      </c>
      <c r="J60" t="s">
        <v>198</v>
      </c>
      <c r="K60" t="s">
        <v>199</v>
      </c>
      <c r="L60" s="7">
        <v>0</v>
      </c>
    </row>
    <row r="61" spans="1:12">
      <c r="A61" t="s">
        <v>135</v>
      </c>
      <c r="B61" s="4">
        <v>44.240124999999999</v>
      </c>
      <c r="C61" s="4">
        <v>-95.311220000000006</v>
      </c>
      <c r="D61">
        <v>44.246557000000003</v>
      </c>
      <c r="E61">
        <v>44.232326999999998</v>
      </c>
      <c r="F61">
        <v>-95.319952999999998</v>
      </c>
      <c r="G61">
        <v>-95.300702999999999</v>
      </c>
      <c r="H61" t="s">
        <v>58</v>
      </c>
      <c r="I61" t="s">
        <v>201</v>
      </c>
      <c r="J61" t="s">
        <v>176</v>
      </c>
      <c r="K61" t="s">
        <v>177</v>
      </c>
      <c r="L61" s="7">
        <v>0</v>
      </c>
    </row>
    <row r="62" spans="1:12">
      <c r="A62" t="s">
        <v>136</v>
      </c>
      <c r="B62" s="6">
        <v>41.920611999999998</v>
      </c>
      <c r="C62" s="5">
        <v>-93.750157999999999</v>
      </c>
      <c r="D62">
        <v>41.921399999999998</v>
      </c>
      <c r="E62">
        <v>41.919499999999999</v>
      </c>
      <c r="F62">
        <v>-93.752399999999994</v>
      </c>
      <c r="G62">
        <v>-93.747399999999999</v>
      </c>
      <c r="H62" t="s">
        <v>72</v>
      </c>
      <c r="I62" t="s">
        <v>231</v>
      </c>
      <c r="J62" t="s">
        <v>232</v>
      </c>
      <c r="K62" t="s">
        <v>233</v>
      </c>
      <c r="L62" s="7">
        <v>44</v>
      </c>
    </row>
    <row r="63" spans="1:12">
      <c r="A63" t="s">
        <v>136</v>
      </c>
      <c r="B63" s="6">
        <v>41.920611999999998</v>
      </c>
      <c r="C63" s="5">
        <v>-93.750157999999999</v>
      </c>
      <c r="D63">
        <v>41.921399999999998</v>
      </c>
      <c r="E63">
        <v>41.919499999999999</v>
      </c>
      <c r="F63">
        <v>-93.752399999999994</v>
      </c>
      <c r="G63">
        <v>-93.747399999999999</v>
      </c>
      <c r="H63" t="s">
        <v>73</v>
      </c>
      <c r="I63" t="s">
        <v>202</v>
      </c>
      <c r="J63" t="s">
        <v>234</v>
      </c>
      <c r="K63" t="s">
        <v>235</v>
      </c>
      <c r="L63" s="7">
        <v>42</v>
      </c>
    </row>
    <row r="64" spans="1:12">
      <c r="A64" t="s">
        <v>136</v>
      </c>
      <c r="B64" s="6">
        <v>41.920611999999998</v>
      </c>
      <c r="C64" s="5">
        <v>-93.750157999999999</v>
      </c>
      <c r="D64">
        <v>41.921399999999998</v>
      </c>
      <c r="E64">
        <v>41.919499999999999</v>
      </c>
      <c r="F64">
        <v>-93.752399999999994</v>
      </c>
      <c r="G64">
        <v>-93.747399999999999</v>
      </c>
      <c r="H64" t="s">
        <v>69</v>
      </c>
      <c r="I64" t="s">
        <v>223</v>
      </c>
      <c r="J64" t="s">
        <v>224</v>
      </c>
      <c r="K64" t="s">
        <v>225</v>
      </c>
      <c r="L64" s="7">
        <v>12</v>
      </c>
    </row>
    <row r="65" spans="1:12">
      <c r="A65" t="s">
        <v>136</v>
      </c>
      <c r="B65" s="6">
        <v>41.920611999999998</v>
      </c>
      <c r="C65" s="5">
        <v>-93.750157999999999</v>
      </c>
      <c r="D65">
        <v>41.921399999999998</v>
      </c>
      <c r="E65">
        <v>41.919499999999999</v>
      </c>
      <c r="F65">
        <v>-93.752399999999994</v>
      </c>
      <c r="G65">
        <v>-93.747399999999999</v>
      </c>
      <c r="H65" t="s">
        <v>70</v>
      </c>
      <c r="I65" t="s">
        <v>223</v>
      </c>
      <c r="J65" t="s">
        <v>226</v>
      </c>
      <c r="K65" t="s">
        <v>227</v>
      </c>
      <c r="L65" s="7">
        <v>1</v>
      </c>
    </row>
    <row r="66" spans="1:12">
      <c r="A66" t="s">
        <v>136</v>
      </c>
      <c r="B66" s="6">
        <v>41.920611999999998</v>
      </c>
      <c r="C66" s="5">
        <v>-93.750157999999999</v>
      </c>
      <c r="D66">
        <v>41.921399999999998</v>
      </c>
      <c r="E66">
        <v>41.919499999999999</v>
      </c>
      <c r="F66">
        <v>-93.752399999999994</v>
      </c>
      <c r="G66">
        <v>-93.747399999999999</v>
      </c>
      <c r="H66" t="s">
        <v>71</v>
      </c>
      <c r="I66" t="s">
        <v>228</v>
      </c>
      <c r="J66" t="s">
        <v>229</v>
      </c>
      <c r="K66" t="s">
        <v>230</v>
      </c>
      <c r="L66" s="7">
        <v>1</v>
      </c>
    </row>
    <row r="67" spans="1:12">
      <c r="A67" t="s">
        <v>140</v>
      </c>
      <c r="B67" s="4">
        <v>41.144322000000003</v>
      </c>
      <c r="C67" s="4">
        <v>-96.497241000000002</v>
      </c>
      <c r="D67">
        <v>41.144753999999999</v>
      </c>
      <c r="E67">
        <v>41.143903000000002</v>
      </c>
      <c r="F67">
        <v>-96.498479000000003</v>
      </c>
      <c r="G67">
        <v>-96.496251000000001</v>
      </c>
      <c r="H67" t="s">
        <v>99</v>
      </c>
      <c r="I67" t="s">
        <v>297</v>
      </c>
      <c r="J67" t="s">
        <v>298</v>
      </c>
      <c r="K67" t="s">
        <v>299</v>
      </c>
      <c r="L67" s="7">
        <v>44</v>
      </c>
    </row>
    <row r="68" spans="1:12">
      <c r="A68" t="s">
        <v>140</v>
      </c>
      <c r="B68" s="4">
        <v>41.144322000000003</v>
      </c>
      <c r="C68" s="4">
        <v>-96.497241000000002</v>
      </c>
      <c r="D68">
        <v>41.144753999999999</v>
      </c>
      <c r="E68">
        <v>41.143903000000002</v>
      </c>
      <c r="F68">
        <v>-96.498479000000003</v>
      </c>
      <c r="G68">
        <v>-96.496251000000001</v>
      </c>
      <c r="H68" t="s">
        <v>100</v>
      </c>
      <c r="I68" t="s">
        <v>300</v>
      </c>
      <c r="J68" t="s">
        <v>298</v>
      </c>
      <c r="K68" t="s">
        <v>299</v>
      </c>
      <c r="L68" s="7">
        <v>44</v>
      </c>
    </row>
    <row r="69" spans="1:12">
      <c r="A69" t="s">
        <v>140</v>
      </c>
      <c r="B69" s="4">
        <v>41.144322000000003</v>
      </c>
      <c r="C69" s="4">
        <v>-96.497241000000002</v>
      </c>
      <c r="D69">
        <v>41.144753999999999</v>
      </c>
      <c r="E69">
        <v>41.143903000000002</v>
      </c>
      <c r="F69">
        <v>-96.498479000000003</v>
      </c>
      <c r="G69">
        <v>-96.496251000000001</v>
      </c>
      <c r="H69" t="s">
        <v>98</v>
      </c>
      <c r="I69" t="s">
        <v>294</v>
      </c>
      <c r="J69" t="s">
        <v>295</v>
      </c>
      <c r="K69" t="s">
        <v>296</v>
      </c>
      <c r="L69" s="7">
        <v>13</v>
      </c>
    </row>
    <row r="70" spans="1:12">
      <c r="A70" t="s">
        <v>142</v>
      </c>
      <c r="B70" s="4">
        <v>38.897114999999999</v>
      </c>
      <c r="C70" s="4">
        <v>-92.214061000000001</v>
      </c>
      <c r="D70">
        <v>38.901184000000001</v>
      </c>
      <c r="E70">
        <v>38.896633999999999</v>
      </c>
      <c r="F70">
        <v>-92.219165000000004</v>
      </c>
      <c r="G70">
        <v>-92.211264</v>
      </c>
      <c r="H70" t="s">
        <v>104</v>
      </c>
      <c r="I70" t="s">
        <v>301</v>
      </c>
      <c r="J70" t="s">
        <v>302</v>
      </c>
      <c r="K70" t="s">
        <v>310</v>
      </c>
      <c r="L70" s="7">
        <v>43</v>
      </c>
    </row>
    <row r="71" spans="1:12">
      <c r="A71" t="s">
        <v>142</v>
      </c>
      <c r="B71" s="4">
        <v>38.897114999999999</v>
      </c>
      <c r="C71" s="4">
        <v>-92.214061000000001</v>
      </c>
      <c r="D71">
        <v>38.901184000000001</v>
      </c>
      <c r="E71">
        <v>38.896633999999999</v>
      </c>
      <c r="F71">
        <v>-92.219165000000004</v>
      </c>
      <c r="G71">
        <v>-92.211264</v>
      </c>
      <c r="H71" t="s">
        <v>105</v>
      </c>
      <c r="I71" t="s">
        <v>301</v>
      </c>
      <c r="J71" t="s">
        <v>311</v>
      </c>
      <c r="K71" t="s">
        <v>312</v>
      </c>
      <c r="L71" s="7">
        <v>42</v>
      </c>
    </row>
    <row r="72" spans="1:12">
      <c r="A72" t="s">
        <v>142</v>
      </c>
      <c r="B72" s="4">
        <v>38.897114999999999</v>
      </c>
      <c r="C72" s="4">
        <v>-92.214061000000001</v>
      </c>
      <c r="D72">
        <v>38.901184000000001</v>
      </c>
      <c r="E72">
        <v>38.896633999999999</v>
      </c>
      <c r="F72">
        <v>-92.219165000000004</v>
      </c>
      <c r="G72">
        <v>-92.211264</v>
      </c>
      <c r="H72" t="s">
        <v>103</v>
      </c>
      <c r="I72" t="s">
        <v>307</v>
      </c>
      <c r="J72" t="s">
        <v>308</v>
      </c>
      <c r="K72" t="s">
        <v>309</v>
      </c>
      <c r="L72" s="7">
        <v>15</v>
      </c>
    </row>
    <row r="73" spans="1:12">
      <c r="A73" t="s">
        <v>138</v>
      </c>
      <c r="B73" s="4">
        <v>38.952584000000002</v>
      </c>
      <c r="C73" s="4">
        <v>-88.959080999999998</v>
      </c>
      <c r="D73">
        <v>38.952992000000002</v>
      </c>
      <c r="E73">
        <v>38.948692000000001</v>
      </c>
      <c r="F73">
        <v>-88.960626000000005</v>
      </c>
      <c r="G73">
        <v>-88.956539000000006</v>
      </c>
      <c r="H73" t="s">
        <v>90</v>
      </c>
      <c r="I73" t="s">
        <v>281</v>
      </c>
      <c r="J73" t="s">
        <v>282</v>
      </c>
      <c r="K73" t="s">
        <v>283</v>
      </c>
      <c r="L73" s="7">
        <v>61</v>
      </c>
    </row>
    <row r="74" spans="1:12">
      <c r="A74" t="s">
        <v>138</v>
      </c>
      <c r="B74" s="4">
        <v>38.952584000000002</v>
      </c>
      <c r="C74" s="4">
        <v>-88.959080999999998</v>
      </c>
      <c r="D74">
        <v>38.952992000000002</v>
      </c>
      <c r="E74">
        <v>38.948692000000001</v>
      </c>
      <c r="F74">
        <v>-88.960626000000005</v>
      </c>
      <c r="G74">
        <v>-88.956539000000006</v>
      </c>
      <c r="H74" t="s">
        <v>88</v>
      </c>
      <c r="I74" t="s">
        <v>276</v>
      </c>
      <c r="J74" t="s">
        <v>277</v>
      </c>
      <c r="K74" t="s">
        <v>278</v>
      </c>
      <c r="L74" s="7">
        <v>25</v>
      </c>
    </row>
    <row r="75" spans="1:12">
      <c r="A75" t="s">
        <v>138</v>
      </c>
      <c r="B75" s="4">
        <v>38.952584000000002</v>
      </c>
      <c r="C75" s="4">
        <v>-88.959080999999998</v>
      </c>
      <c r="D75">
        <v>38.952992000000002</v>
      </c>
      <c r="E75">
        <v>38.948692000000001</v>
      </c>
      <c r="F75">
        <v>-88.960626000000005</v>
      </c>
      <c r="G75">
        <v>-88.956539000000006</v>
      </c>
      <c r="H75" t="s">
        <v>91</v>
      </c>
      <c r="I75" t="s">
        <v>284</v>
      </c>
      <c r="J75" t="s">
        <v>285</v>
      </c>
      <c r="K75" t="s">
        <v>286</v>
      </c>
      <c r="L75" s="7">
        <v>13</v>
      </c>
    </row>
    <row r="76" spans="1:12">
      <c r="A76" t="s">
        <v>138</v>
      </c>
      <c r="B76" s="4">
        <v>38.952584000000002</v>
      </c>
      <c r="C76" s="4">
        <v>-88.959080999999998</v>
      </c>
      <c r="D76">
        <v>38.952992000000002</v>
      </c>
      <c r="E76">
        <v>38.948692000000001</v>
      </c>
      <c r="F76">
        <v>-88.960626000000005</v>
      </c>
      <c r="G76">
        <v>-88.956539000000006</v>
      </c>
      <c r="H76" t="s">
        <v>89</v>
      </c>
      <c r="I76" t="s">
        <v>276</v>
      </c>
      <c r="J76" t="s">
        <v>279</v>
      </c>
      <c r="K76" t="s">
        <v>280</v>
      </c>
      <c r="L76" s="7">
        <v>1</v>
      </c>
    </row>
    <row r="77" spans="1:12">
      <c r="A77" t="s">
        <v>138</v>
      </c>
      <c r="B77" s="4">
        <v>38.952584000000002</v>
      </c>
      <c r="C77" s="4">
        <v>-88.959080999999998</v>
      </c>
      <c r="D77">
        <v>38.952992000000002</v>
      </c>
      <c r="E77">
        <v>38.948692000000001</v>
      </c>
      <c r="F77">
        <v>-88.960626000000005</v>
      </c>
      <c r="G77">
        <v>-88.956539000000006</v>
      </c>
      <c r="H77" t="s">
        <v>92</v>
      </c>
      <c r="I77" t="s">
        <v>287</v>
      </c>
      <c r="J77" t="s">
        <v>288</v>
      </c>
      <c r="K77" t="s">
        <v>289</v>
      </c>
      <c r="L77" s="7">
        <v>0</v>
      </c>
    </row>
    <row r="78" spans="1:12">
      <c r="A78" t="s">
        <v>357</v>
      </c>
      <c r="B78" s="5">
        <v>34.687016</v>
      </c>
      <c r="C78" s="5">
        <v>-86.889135999999993</v>
      </c>
      <c r="D78">
        <v>34.689500000000002</v>
      </c>
      <c r="E78">
        <v>34.6828</v>
      </c>
      <c r="F78">
        <v>-86.891800000000003</v>
      </c>
      <c r="G78">
        <v>-86.883899999999997</v>
      </c>
      <c r="H78" t="s">
        <v>64</v>
      </c>
      <c r="I78" t="s">
        <v>208</v>
      </c>
      <c r="J78" t="s">
        <v>211</v>
      </c>
      <c r="K78" t="s">
        <v>212</v>
      </c>
      <c r="L78" s="7">
        <v>50</v>
      </c>
    </row>
    <row r="79" spans="1:12">
      <c r="A79" t="s">
        <v>357</v>
      </c>
      <c r="B79" s="5">
        <v>34.687016</v>
      </c>
      <c r="C79" s="5">
        <v>-86.889135999999993</v>
      </c>
      <c r="D79">
        <v>34.689500000000002</v>
      </c>
      <c r="E79">
        <v>34.6828</v>
      </c>
      <c r="F79">
        <v>-86.891800000000003</v>
      </c>
      <c r="G79">
        <v>-86.883899999999997</v>
      </c>
      <c r="H79" t="s">
        <v>65</v>
      </c>
      <c r="I79" t="s">
        <v>213</v>
      </c>
      <c r="J79" t="s">
        <v>214</v>
      </c>
      <c r="K79" t="s">
        <v>215</v>
      </c>
      <c r="L79" s="7">
        <v>22</v>
      </c>
    </row>
    <row r="80" spans="1:12">
      <c r="A80" t="s">
        <v>357</v>
      </c>
      <c r="B80" s="5">
        <v>34.687016</v>
      </c>
      <c r="C80" s="5">
        <v>-86.889135999999993</v>
      </c>
      <c r="D80">
        <v>34.689500000000002</v>
      </c>
      <c r="E80">
        <v>34.6828</v>
      </c>
      <c r="F80">
        <v>-86.891800000000003</v>
      </c>
      <c r="G80">
        <v>-86.883899999999997</v>
      </c>
      <c r="H80" t="s">
        <v>62</v>
      </c>
      <c r="I80" t="s">
        <v>205</v>
      </c>
      <c r="J80" t="s">
        <v>206</v>
      </c>
      <c r="K80" t="s">
        <v>207</v>
      </c>
      <c r="L80" s="7">
        <v>8</v>
      </c>
    </row>
    <row r="81" spans="1:12">
      <c r="A81" t="s">
        <v>357</v>
      </c>
      <c r="B81" s="5">
        <v>34.687016</v>
      </c>
      <c r="C81" s="5">
        <v>-86.889135999999993</v>
      </c>
      <c r="D81">
        <v>34.689500000000002</v>
      </c>
      <c r="E81">
        <v>34.6828</v>
      </c>
      <c r="F81">
        <v>-86.891800000000003</v>
      </c>
      <c r="G81">
        <v>-86.883899999999997</v>
      </c>
      <c r="H81" t="s">
        <v>66</v>
      </c>
      <c r="I81" t="s">
        <v>216</v>
      </c>
      <c r="J81" t="s">
        <v>206</v>
      </c>
      <c r="K81" t="s">
        <v>207</v>
      </c>
      <c r="L81" s="7">
        <v>8</v>
      </c>
    </row>
    <row r="82" spans="1:12">
      <c r="A82" t="s">
        <v>357</v>
      </c>
      <c r="B82" s="5">
        <v>34.687016</v>
      </c>
      <c r="C82" s="5">
        <v>-86.889135999999993</v>
      </c>
      <c r="D82">
        <v>34.689500000000002</v>
      </c>
      <c r="E82">
        <v>34.6828</v>
      </c>
      <c r="F82">
        <v>-86.891800000000003</v>
      </c>
      <c r="G82">
        <v>-86.883899999999997</v>
      </c>
      <c r="H82" t="s">
        <v>63</v>
      </c>
      <c r="I82" t="s">
        <v>208</v>
      </c>
      <c r="J82" t="s">
        <v>209</v>
      </c>
      <c r="K82" t="s">
        <v>210</v>
      </c>
      <c r="L82" s="7">
        <v>7</v>
      </c>
    </row>
    <row r="83" spans="1:12">
      <c r="A83" t="s">
        <v>357</v>
      </c>
      <c r="B83" s="5">
        <v>34.687016</v>
      </c>
      <c r="C83" s="5">
        <v>-86.889135999999993</v>
      </c>
      <c r="D83">
        <v>34.689500000000002</v>
      </c>
      <c r="E83">
        <v>34.6828</v>
      </c>
      <c r="F83">
        <v>-86.891800000000003</v>
      </c>
      <c r="G83">
        <v>-86.883899999999997</v>
      </c>
      <c r="H83" t="s">
        <v>68</v>
      </c>
      <c r="I83" t="s">
        <v>220</v>
      </c>
      <c r="J83" t="s">
        <v>221</v>
      </c>
      <c r="K83" t="s">
        <v>222</v>
      </c>
      <c r="L83" s="7">
        <v>4</v>
      </c>
    </row>
    <row r="84" spans="1:12">
      <c r="A84" t="s">
        <v>357</v>
      </c>
      <c r="B84" s="5">
        <v>34.687016</v>
      </c>
      <c r="C84" s="5">
        <v>-86.889135999999993</v>
      </c>
      <c r="D84">
        <v>34.689500000000002</v>
      </c>
      <c r="E84">
        <v>34.6828</v>
      </c>
      <c r="F84">
        <v>-86.891800000000003</v>
      </c>
      <c r="G84">
        <v>-86.883899999999997</v>
      </c>
      <c r="H84" t="s">
        <v>67</v>
      </c>
      <c r="I84" t="s">
        <v>217</v>
      </c>
      <c r="J84" t="s">
        <v>218</v>
      </c>
      <c r="K84" t="s">
        <v>219</v>
      </c>
      <c r="L84" s="7">
        <v>2</v>
      </c>
    </row>
    <row r="85" spans="1:12">
      <c r="A85" t="s">
        <v>139</v>
      </c>
      <c r="B85" s="4">
        <v>42.045752</v>
      </c>
      <c r="C85" s="4">
        <v>-93.713864999999998</v>
      </c>
      <c r="D85">
        <v>42.047362999999997</v>
      </c>
      <c r="E85">
        <v>42.044727999999999</v>
      </c>
      <c r="F85">
        <v>-93.715917000000005</v>
      </c>
      <c r="G85">
        <v>-93.712320000000005</v>
      </c>
      <c r="H85" t="s">
        <v>93</v>
      </c>
      <c r="I85" t="s">
        <v>169</v>
      </c>
      <c r="J85" t="s">
        <v>290</v>
      </c>
      <c r="K85" t="s">
        <v>291</v>
      </c>
      <c r="L85" s="7">
        <v>61</v>
      </c>
    </row>
    <row r="86" spans="1:12">
      <c r="A86" t="s">
        <v>139</v>
      </c>
      <c r="B86" s="4">
        <v>42.045752</v>
      </c>
      <c r="C86" s="4">
        <v>-93.713864999999998</v>
      </c>
      <c r="D86">
        <v>42.047362999999997</v>
      </c>
      <c r="E86">
        <v>42.044727999999999</v>
      </c>
      <c r="F86">
        <v>-93.715917000000005</v>
      </c>
      <c r="G86">
        <v>-93.712320000000005</v>
      </c>
      <c r="H86" t="s">
        <v>97</v>
      </c>
      <c r="I86" t="s">
        <v>231</v>
      </c>
      <c r="J86" t="s">
        <v>232</v>
      </c>
      <c r="K86" t="s">
        <v>233</v>
      </c>
      <c r="L86" s="7">
        <v>21</v>
      </c>
    </row>
    <row r="87" spans="1:12">
      <c r="A87" t="s">
        <v>139</v>
      </c>
      <c r="B87" s="4">
        <v>42.045752</v>
      </c>
      <c r="C87" s="4">
        <v>-93.713864999999998</v>
      </c>
      <c r="D87">
        <v>42.047362999999997</v>
      </c>
      <c r="E87">
        <v>42.044727999999999</v>
      </c>
      <c r="F87">
        <v>-93.715917000000005</v>
      </c>
      <c r="G87">
        <v>-93.712320000000005</v>
      </c>
      <c r="H87" t="s">
        <v>94</v>
      </c>
      <c r="I87" t="s">
        <v>223</v>
      </c>
      <c r="J87" t="s">
        <v>224</v>
      </c>
      <c r="K87" t="s">
        <v>225</v>
      </c>
      <c r="L87" s="7">
        <v>13</v>
      </c>
    </row>
    <row r="88" spans="1:12">
      <c r="A88" t="s">
        <v>139</v>
      </c>
      <c r="B88" s="4">
        <v>42.045752</v>
      </c>
      <c r="C88" s="4">
        <v>-93.713864999999998</v>
      </c>
      <c r="D88">
        <v>42.047362999999997</v>
      </c>
      <c r="E88">
        <v>42.044727999999999</v>
      </c>
      <c r="F88">
        <v>-93.715917000000005</v>
      </c>
      <c r="G88">
        <v>-93.712320000000005</v>
      </c>
      <c r="H88" t="s">
        <v>95</v>
      </c>
      <c r="I88" t="s">
        <v>223</v>
      </c>
      <c r="J88" t="s">
        <v>292</v>
      </c>
      <c r="K88" t="s">
        <v>293</v>
      </c>
      <c r="L88" s="7">
        <v>3</v>
      </c>
    </row>
    <row r="89" spans="1:12">
      <c r="A89" t="s">
        <v>139</v>
      </c>
      <c r="B89" s="4">
        <v>42.045752</v>
      </c>
      <c r="C89" s="4">
        <v>-93.713864999999998</v>
      </c>
      <c r="D89">
        <v>42.047362999999997</v>
      </c>
      <c r="E89">
        <v>42.044727999999999</v>
      </c>
      <c r="F89">
        <v>-93.715917000000005</v>
      </c>
      <c r="G89">
        <v>-93.712320000000005</v>
      </c>
      <c r="H89" t="s">
        <v>96</v>
      </c>
      <c r="I89" t="s">
        <v>228</v>
      </c>
      <c r="J89" t="s">
        <v>229</v>
      </c>
      <c r="K89" t="s">
        <v>230</v>
      </c>
      <c r="L89" s="7">
        <v>2</v>
      </c>
    </row>
  </sheetData>
  <sortState xmlns:xlrd2="http://schemas.microsoft.com/office/spreadsheetml/2017/richdata2" ref="A2:L91">
    <sortCondition descending="1" ref="A2:A91"/>
    <sortCondition descending="1" ref="L2:L9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mart2225</dc:creator>
  <cp:lastModifiedBy>mart2225</cp:lastModifiedBy>
  <dcterms:created xsi:type="dcterms:W3CDTF">2019-11-21T14:56:24Z</dcterms:created>
  <dcterms:modified xsi:type="dcterms:W3CDTF">2019-11-26T14:50:38Z</dcterms:modified>
</cp:coreProperties>
</file>