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iFyvxgsyl9uJGuVFgpnTsQM57H/Q=="/>
    </ext>
  </extLst>
</workbook>
</file>

<file path=xl/sharedStrings.xml><?xml version="1.0" encoding="utf-8"?>
<sst xmlns="http://schemas.openxmlformats.org/spreadsheetml/2006/main" count="720" uniqueCount="144">
  <si>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</si>
  <si>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</si>
  <si>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</si>
  <si>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</si>
  <si>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</si>
  <si>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</si>
  <si>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</si>
  <si>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</si>
  <si>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</si>
  <si>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</si>
  <si>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</si>
  <si>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</si>
  <si>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</si>
  <si>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</si>
  <si>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</si>
  <si>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</si>
  <si>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</si>
  <si>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</si>
  <si>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</si>
  <si>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</si>
  <si>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</si>
  <si>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</si>
  <si>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</si>
  <si>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</si>
  <si>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</si>
  <si>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</si>
  <si>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</si>
  <si>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</si>
  <si>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</si>
  <si>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</si>
  <si>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</si>
  <si>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</si>
  <si>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</si>
  <si>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</si>
  <si>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</si>
  <si>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</si>
  <si>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</si>
  <si>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</si>
  <si>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</si>
  <si>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</si>
  <si>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</si>
  <si>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</si>
  <si>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</si>
  <si>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</si>
  <si>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</si>
  <si>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</si>
  <si>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</si>
  <si>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</si>
  <si>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</si>
  <si>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</si>
  <si>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</si>
  <si>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</si>
  <si>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</si>
  <si>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</si>
  <si>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</si>
  <si>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</si>
  <si>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</si>
  <si>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</si>
  <si>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</si>
  <si>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</si>
  <si>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</si>
  <si>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</si>
  <si>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00000000000000000000</t>
  </si>
  <si>
    <t>Dir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</si>
  <si>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</si>
  <si>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</si>
  <si>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</si>
  <si>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</si>
  <si>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</si>
  <si>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</si>
  <si>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</si>
  <si>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</si>
  <si>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ADD A,(B)</t>
  </si>
  <si>
    <t>ADD B,(B)</t>
  </si>
  <si>
    <t>ADD A, Dir</t>
  </si>
  <si>
    <t>11111111111111111111</t>
  </si>
  <si>
    <t>ADD B, Dir</t>
  </si>
  <si>
    <t xml:space="preserve">AGREGAR UN NOT B DESPUES DEL COMANDO </t>
  </si>
  <si>
    <t>SUB A,(B)</t>
  </si>
  <si>
    <t>SUB B,(B)</t>
  </si>
  <si>
    <t>SUB B, Dir</t>
  </si>
  <si>
    <t>SUB A, Dir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</si>
  <si>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</si>
  <si>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</si>
  <si>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</si>
  <si>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</si>
  <si>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</si>
  <si>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</si>
  <si>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</si>
  <si>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</si>
  <si>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NOT B</t>
  </si>
  <si>
    <t>Not</t>
  </si>
  <si>
    <t>ESTOS LOS IMPLEMENTAré EN EL ASSEMBLY</t>
  </si>
  <si>
    <t>add A,1</t>
  </si>
  <si>
    <t>add B,1</t>
  </si>
  <si>
    <t>add (dir),1</t>
  </si>
  <si>
    <t>Hice un push y varias otras cosas</t>
  </si>
  <si>
    <t>add (B),1</t>
  </si>
  <si>
    <t>sub A,1</t>
  </si>
  <si>
    <t>CALL Ins</t>
  </si>
  <si>
    <t>CALL</t>
  </si>
  <si>
    <t>RET</t>
  </si>
  <si>
    <t>incrementa SP</t>
  </si>
  <si>
    <t>RET 2</t>
  </si>
  <si>
    <t>guarda Mem[SP] en PC</t>
  </si>
  <si>
    <t>PUSH A</t>
  </si>
  <si>
    <t>PUSH</t>
  </si>
  <si>
    <t>PUSH B</t>
  </si>
  <si>
    <t>POP A</t>
  </si>
  <si>
    <t>POP</t>
  </si>
  <si>
    <t>POP A2</t>
  </si>
  <si>
    <t>guarda Mem[SP] en A</t>
  </si>
  <si>
    <t>POP B</t>
  </si>
  <si>
    <t>POP B2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</si>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</sst>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49" xfId="0" applyFont="1" applyNumberFormat="1"/>
    <xf borderId="0" fillId="3" fontId="2" numFmtId="49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2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1" numFmtId="0" xfId="0" applyFill="1" applyFont="1"/>
    <xf borderId="1" fillId="6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1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Fill="1" applyFont="1"/>
    <xf borderId="1" fillId="7" fontId="2" numFmtId="0" xfId="0" applyBorder="1" applyFont="1"/>
    <xf borderId="0" fillId="7" fontId="2" numFmtId="0" xfId="0" applyAlignment="1" applyFont="1">
      <alignment readingOrder="0"/>
    </xf>
    <xf borderId="0" fillId="7" fontId="2" numFmtId="0" xfId="0" applyFont="1"/>
    <xf borderId="1" fillId="7" fontId="2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0" fillId="8" fontId="2" numFmtId="0" xfId="0" applyFill="1" applyFont="1"/>
    <xf borderId="0" fillId="2" fontId="1" numFmtId="0" xfId="0" applyFont="1"/>
    <xf borderId="0" fillId="2" fontId="2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2" numFmtId="0" xfId="0" applyFont="1"/>
    <xf borderId="0" fillId="9" fontId="2" numFmtId="0" xfId="0" applyAlignment="1" applyFont="1">
      <alignment readingOrder="0"/>
    </xf>
    <xf borderId="0" fillId="9" fontId="1" numFmtId="0" xfId="0" applyFont="1"/>
    <xf borderId="0" fillId="9" fontId="1" numFmtId="0" xfId="0" applyAlignment="1" applyFont="1">
      <alignment readingOrder="0"/>
    </xf>
    <xf borderId="1" fillId="5" fontId="2" numFmtId="0" xfId="0" applyBorder="1" applyFont="1"/>
    <xf borderId="1" fillId="5" fontId="2" numFmtId="0" xfId="0" applyAlignment="1" applyBorder="1" applyFont="1">
      <alignment readingOrder="0"/>
    </xf>
    <xf borderId="0" fillId="8" fontId="2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1" numFmtId="0" xfId="0" applyFill="1" applyFont="1"/>
    <xf borderId="1" fillId="11" fontId="2" numFmtId="0" xfId="0" applyAlignment="1" applyBorder="1" applyFont="1">
      <alignment readingOrder="0"/>
    </xf>
    <xf borderId="0" fillId="11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4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3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11" t="str">
        <f t="shared" si="2"/>
        <v>MOV A, Dir</v>
      </c>
      <c r="B5" s="11" t="s">
        <v>62</v>
      </c>
      <c r="C5" s="12" t="s">
        <v>27</v>
      </c>
      <c r="D5" s="12" t="s">
        <v>28</v>
      </c>
      <c r="E5" s="12" t="s">
        <v>63</v>
      </c>
      <c r="F5" s="13"/>
      <c r="G5" s="13"/>
      <c r="H5" s="13"/>
      <c r="I5" s="13"/>
      <c r="J5" s="13"/>
      <c r="K5" s="13"/>
      <c r="L5" s="14"/>
      <c r="M5" s="14"/>
      <c r="N5" s="14"/>
      <c r="O5" s="11"/>
      <c r="P5" s="15"/>
      <c r="Q5" s="15"/>
      <c r="R5" s="15"/>
      <c r="S5" s="15"/>
      <c r="T5" s="15"/>
      <c r="U5" s="15"/>
      <c r="V5" s="15"/>
      <c r="W5" s="15"/>
      <c r="X5" s="16"/>
      <c r="Y5" s="15"/>
      <c r="Z5" s="12"/>
      <c r="AA5" s="14"/>
      <c r="AB5" s="3"/>
      <c r="AD5" s="3"/>
    </row>
    <row r="6">
      <c r="A6" s="2" t="str">
        <f t="shared" si="2"/>
        <v>MOV B, A</v>
      </c>
      <c r="B6" s="2" t="str">
        <f t="shared" ref="B6:B10" si="3">CONCATENATE(F6:Y6)</f>
        <v>00000000000001000010</v>
      </c>
      <c r="C6" s="2" t="s">
        <v>27</v>
      </c>
      <c r="D6" s="2" t="s">
        <v>29</v>
      </c>
      <c r="E6" s="2" t="s">
        <v>28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1">
        <v>1.0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A, Lit</v>
      </c>
      <c r="B7" s="2" t="str">
        <f t="shared" si="3"/>
        <v>00000000000000001100</v>
      </c>
      <c r="C7" s="2" t="s">
        <v>27</v>
      </c>
      <c r="D7" s="2" t="s">
        <v>28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B, Lit</v>
      </c>
      <c r="B8" s="2" t="str">
        <f t="shared" si="3"/>
        <v>00000000000000001010</v>
      </c>
      <c r="C8" s="2" t="s">
        <v>27</v>
      </c>
      <c r="D8" s="2" t="s">
        <v>29</v>
      </c>
      <c r="E8" s="2" t="s">
        <v>31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1">
        <v>1.0</v>
      </c>
      <c r="Y8" s="2">
        <v>0.0</v>
      </c>
      <c r="Z8" s="1">
        <v>1.0</v>
      </c>
      <c r="AA8" s="3"/>
      <c r="AB8" s="3"/>
      <c r="AD8" s="3"/>
    </row>
    <row r="9">
      <c r="A9" s="2" t="str">
        <f t="shared" si="2"/>
        <v>MOV A, (Dir)</v>
      </c>
      <c r="B9" s="2" t="str">
        <f t="shared" si="3"/>
        <v>00001000000000011100</v>
      </c>
      <c r="C9" s="2" t="s">
        <v>27</v>
      </c>
      <c r="D9" s="2" t="s">
        <v>28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1.0</v>
      </c>
      <c r="X9" s="2">
        <v>0.0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B, (Dir)</v>
      </c>
      <c r="B10" s="2" t="str">
        <f t="shared" si="3"/>
        <v>00001000000000011010</v>
      </c>
      <c r="C10" s="2" t="s">
        <v>27</v>
      </c>
      <c r="D10" s="2" t="s">
        <v>29</v>
      </c>
      <c r="E10" s="2" t="s">
        <v>32</v>
      </c>
      <c r="F10" s="9">
        <v>0.0</v>
      </c>
      <c r="G10" s="9">
        <v>0.0</v>
      </c>
      <c r="H10" s="9">
        <v>0.0</v>
      </c>
      <c r="I10" s="9">
        <v>0.0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1.0</v>
      </c>
      <c r="W10" s="2">
        <v>0.0</v>
      </c>
      <c r="X10" s="1">
        <v>1.0</v>
      </c>
      <c r="Y10" s="2">
        <v>0.0</v>
      </c>
      <c r="Z10" s="1">
        <v>1.0</v>
      </c>
      <c r="AA10" s="3"/>
      <c r="AD10" s="3"/>
    </row>
    <row r="11">
      <c r="A11" s="2" t="str">
        <f t="shared" si="2"/>
        <v>MOV B, Dir</v>
      </c>
      <c r="B11" s="2" t="s">
        <v>62</v>
      </c>
      <c r="C11" s="2" t="s">
        <v>27</v>
      </c>
      <c r="D11" s="2" t="s">
        <v>29</v>
      </c>
      <c r="E11" s="1" t="s">
        <v>63</v>
      </c>
      <c r="F11" s="9"/>
      <c r="G11" s="9"/>
      <c r="H11" s="9"/>
      <c r="I11" s="9"/>
      <c r="J11" s="1"/>
      <c r="K11" s="1"/>
      <c r="L11" s="3"/>
      <c r="M11" s="3"/>
      <c r="N11" s="3"/>
      <c r="X11" s="1"/>
      <c r="Z11" s="1"/>
      <c r="AA11" s="3"/>
      <c r="AD11" s="3"/>
    </row>
    <row r="12">
      <c r="A12" s="2" t="str">
        <f t="shared" si="2"/>
        <v>MOV (Dir), A</v>
      </c>
      <c r="B12" s="2" t="str">
        <f t="shared" ref="B12:B17" si="4">CONCATENATE(F12:Y12)</f>
        <v>00011000000001000001</v>
      </c>
      <c r="C12" s="2" t="s">
        <v>27</v>
      </c>
      <c r="D12" s="2" t="s">
        <v>32</v>
      </c>
      <c r="E12" s="2" t="s">
        <v>28</v>
      </c>
      <c r="F12" s="9">
        <v>0.0</v>
      </c>
      <c r="G12" s="9">
        <v>0.0</v>
      </c>
      <c r="H12" s="9">
        <v>0.0</v>
      </c>
      <c r="I12" s="9">
        <v>1.0</v>
      </c>
      <c r="J12" s="1">
        <v>1.0</v>
      </c>
      <c r="K12" s="1">
        <v>0.0</v>
      </c>
      <c r="L12" s="3">
        <v>0.0</v>
      </c>
      <c r="M12" s="3">
        <v>0.0</v>
      </c>
      <c r="N12" s="3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1">
        <v>0.0</v>
      </c>
      <c r="U12" s="1">
        <v>0.0</v>
      </c>
      <c r="V12" s="1">
        <v>0.0</v>
      </c>
      <c r="W12" s="2">
        <v>0.0</v>
      </c>
      <c r="X12" s="2">
        <v>0.0</v>
      </c>
      <c r="Y12" s="3">
        <v>1.0</v>
      </c>
      <c r="Z12" s="1">
        <v>1.0</v>
      </c>
      <c r="AA12" s="3"/>
      <c r="AD12" s="3"/>
    </row>
    <row r="13">
      <c r="A13" s="2" t="str">
        <f t="shared" si="2"/>
        <v>MOV (Dir), B</v>
      </c>
      <c r="B13" s="2" t="str">
        <f t="shared" si="4"/>
        <v>00011000000000010001</v>
      </c>
      <c r="C13" s="2" t="s">
        <v>27</v>
      </c>
      <c r="D13" s="2" t="s">
        <v>32</v>
      </c>
      <c r="E13" s="2" t="s">
        <v>29</v>
      </c>
      <c r="F13" s="9">
        <v>0.0</v>
      </c>
      <c r="G13" s="9">
        <v>0.0</v>
      </c>
      <c r="H13" s="9">
        <v>0.0</v>
      </c>
      <c r="I13" s="9">
        <v>1.0</v>
      </c>
      <c r="J13" s="1">
        <v>1.0</v>
      </c>
      <c r="K13" s="1">
        <v>0.0</v>
      </c>
      <c r="L13" s="3">
        <v>0.0</v>
      </c>
      <c r="M13" s="3">
        <v>0.0</v>
      </c>
      <c r="N13" s="3">
        <v>0.0</v>
      </c>
      <c r="O13" s="2">
        <v>0.0</v>
      </c>
      <c r="P13" s="6">
        <v>0.0</v>
      </c>
      <c r="Q13" s="6">
        <v>0.0</v>
      </c>
      <c r="R13" s="6">
        <v>0.0</v>
      </c>
      <c r="S13" s="7">
        <v>0.0</v>
      </c>
      <c r="T13" s="7">
        <v>0.0</v>
      </c>
      <c r="U13" s="7">
        <v>1.0</v>
      </c>
      <c r="V13" s="7">
        <v>0.0</v>
      </c>
      <c r="W13" s="2">
        <v>0.0</v>
      </c>
      <c r="X13" s="1">
        <v>0.0</v>
      </c>
      <c r="Y13" s="2">
        <v>1.0</v>
      </c>
      <c r="Z13" s="1">
        <v>1.0</v>
      </c>
      <c r="AA13" s="3"/>
      <c r="AD13" s="3"/>
    </row>
    <row r="14">
      <c r="A14" s="1" t="s">
        <v>64</v>
      </c>
      <c r="B14" s="2" t="str">
        <f t="shared" si="4"/>
        <v>00001100000000011100</v>
      </c>
      <c r="C14" s="2" t="s">
        <v>27</v>
      </c>
      <c r="D14" s="9" t="s">
        <v>28</v>
      </c>
      <c r="E14" s="9" t="s">
        <v>65</v>
      </c>
      <c r="F14" s="9">
        <v>0.0</v>
      </c>
      <c r="G14" s="9">
        <v>0.0</v>
      </c>
      <c r="H14" s="9">
        <v>0.0</v>
      </c>
      <c r="I14" s="9">
        <v>0.0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1.0</v>
      </c>
      <c r="V14" s="9">
        <v>1.0</v>
      </c>
      <c r="W14" s="1">
        <v>1.0</v>
      </c>
      <c r="X14" s="1">
        <v>0.0</v>
      </c>
      <c r="Y14" s="1">
        <v>0.0</v>
      </c>
      <c r="Z14" s="1" t="s">
        <v>66</v>
      </c>
      <c r="AA14" s="9" t="s">
        <v>67</v>
      </c>
      <c r="AB14" s="1" t="s">
        <v>68</v>
      </c>
      <c r="AD14" s="3"/>
    </row>
    <row r="15">
      <c r="A15" s="1" t="s">
        <v>69</v>
      </c>
      <c r="B15" s="2" t="str">
        <f t="shared" si="4"/>
        <v>00001100000000011010</v>
      </c>
      <c r="C15" s="2" t="s">
        <v>27</v>
      </c>
      <c r="D15" s="9" t="s">
        <v>29</v>
      </c>
      <c r="E15" s="9" t="s">
        <v>65</v>
      </c>
      <c r="F15" s="9">
        <v>0.0</v>
      </c>
      <c r="G15" s="9">
        <v>0.0</v>
      </c>
      <c r="H15" s="9">
        <v>0.0</v>
      </c>
      <c r="I15" s="9">
        <v>0.0</v>
      </c>
      <c r="J15" s="1">
        <v>1.0</v>
      </c>
      <c r="K15" s="1">
        <v>1.0</v>
      </c>
      <c r="L15" s="3">
        <v>0.0</v>
      </c>
      <c r="M15" s="3">
        <v>0.0</v>
      </c>
      <c r="N15" s="3">
        <v>0.0</v>
      </c>
      <c r="O15" s="2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1.0</v>
      </c>
      <c r="V15" s="9">
        <v>1.0</v>
      </c>
      <c r="W15" s="1">
        <v>0.0</v>
      </c>
      <c r="X15" s="1">
        <v>1.0</v>
      </c>
      <c r="Y15" s="1">
        <v>0.0</v>
      </c>
      <c r="Z15" s="1" t="s">
        <v>66</v>
      </c>
      <c r="AA15" s="9" t="s">
        <v>67</v>
      </c>
      <c r="AB15" s="1" t="s">
        <v>68</v>
      </c>
      <c r="AD15" s="3"/>
    </row>
    <row r="16">
      <c r="A16" s="1" t="s">
        <v>70</v>
      </c>
      <c r="B16" s="2" t="str">
        <f t="shared" si="4"/>
        <v>00011100000001000001</v>
      </c>
      <c r="C16" s="2" t="s">
        <v>27</v>
      </c>
      <c r="D16" s="9" t="s">
        <v>65</v>
      </c>
      <c r="E16" s="9" t="s">
        <v>28</v>
      </c>
      <c r="F16" s="9">
        <v>0.0</v>
      </c>
      <c r="G16" s="9">
        <v>0.0</v>
      </c>
      <c r="H16" s="9">
        <v>0.0</v>
      </c>
      <c r="I16" s="9">
        <v>1.0</v>
      </c>
      <c r="J16" s="1">
        <v>1.0</v>
      </c>
      <c r="K16" s="1">
        <v>1.0</v>
      </c>
      <c r="L16" s="3">
        <v>0.0</v>
      </c>
      <c r="M16" s="3">
        <v>0.0</v>
      </c>
      <c r="N16" s="3">
        <v>0.0</v>
      </c>
      <c r="O16" s="2">
        <v>0.0</v>
      </c>
      <c r="P16" s="9">
        <v>0.0</v>
      </c>
      <c r="Q16" s="9">
        <v>0.0</v>
      </c>
      <c r="R16" s="9">
        <v>0.0</v>
      </c>
      <c r="S16" s="9">
        <v>1.0</v>
      </c>
      <c r="T16" s="9">
        <v>0.0</v>
      </c>
      <c r="U16" s="9">
        <v>0.0</v>
      </c>
      <c r="V16" s="9">
        <v>0.0</v>
      </c>
      <c r="W16" s="1">
        <v>0.0</v>
      </c>
      <c r="X16" s="1">
        <v>0.0</v>
      </c>
      <c r="Y16" s="1">
        <v>1.0</v>
      </c>
      <c r="Z16" s="1" t="s">
        <v>66</v>
      </c>
      <c r="AA16" s="9" t="s">
        <v>67</v>
      </c>
      <c r="AB16" s="1" t="s">
        <v>68</v>
      </c>
      <c r="AD16" s="3"/>
    </row>
    <row r="17">
      <c r="A17" s="17" t="s">
        <v>34</v>
      </c>
      <c r="B17" s="18" t="str">
        <f t="shared" si="4"/>
        <v>00000000001001001</v>
      </c>
      <c r="C17" s="18" t="s">
        <v>27</v>
      </c>
      <c r="D17" s="19" t="s">
        <v>32</v>
      </c>
      <c r="E17" s="19" t="s">
        <v>31</v>
      </c>
      <c r="F17" s="19">
        <v>0.0</v>
      </c>
      <c r="G17" s="19">
        <v>0.0</v>
      </c>
      <c r="H17" s="19">
        <v>0.0</v>
      </c>
      <c r="I17" s="20"/>
      <c r="J17" s="20"/>
      <c r="K17" s="20"/>
      <c r="L17" s="19">
        <v>0.0</v>
      </c>
      <c r="M17" s="19">
        <v>0.0</v>
      </c>
      <c r="N17" s="19">
        <v>0.0</v>
      </c>
      <c r="O17" s="17">
        <v>0.0</v>
      </c>
      <c r="P17" s="19">
        <v>0.0</v>
      </c>
      <c r="Q17" s="19">
        <v>0.0</v>
      </c>
      <c r="R17" s="19">
        <v>0.0</v>
      </c>
      <c r="S17" s="19">
        <v>1.0</v>
      </c>
      <c r="T17" s="19">
        <v>0.0</v>
      </c>
      <c r="U17" s="19">
        <v>0.0</v>
      </c>
      <c r="V17" s="19">
        <v>1.0</v>
      </c>
      <c r="W17" s="17">
        <v>0.0</v>
      </c>
      <c r="X17" s="17">
        <v>0.0</v>
      </c>
      <c r="Y17" s="17">
        <v>1.0</v>
      </c>
      <c r="Z17" s="17" t="s">
        <v>66</v>
      </c>
      <c r="AA17" s="9" t="s">
        <v>67</v>
      </c>
      <c r="AB17" s="21" t="s">
        <v>68</v>
      </c>
      <c r="AC17" s="21" t="s">
        <v>71</v>
      </c>
      <c r="AD17" s="3"/>
    </row>
    <row r="18">
      <c r="A18" s="22" t="str">
        <f t="shared" ref="A18:A24" si="5">CONCATENATE(C18," ",D18,", ",E18)</f>
        <v>MOV (B), Lit</v>
      </c>
      <c r="B18" s="22" t="s">
        <v>62</v>
      </c>
      <c r="C18" s="23" t="s">
        <v>27</v>
      </c>
      <c r="D18" s="24" t="s">
        <v>65</v>
      </c>
      <c r="E18" s="24" t="s">
        <v>31</v>
      </c>
      <c r="F18" s="24"/>
      <c r="G18" s="24"/>
      <c r="H18" s="24"/>
      <c r="I18" s="25"/>
      <c r="J18" s="25"/>
      <c r="K18" s="25"/>
      <c r="L18" s="24"/>
      <c r="M18" s="24"/>
      <c r="N18" s="24"/>
      <c r="O18" s="23"/>
      <c r="P18" s="24"/>
      <c r="Q18" s="24"/>
      <c r="R18" s="24"/>
      <c r="S18" s="24"/>
      <c r="T18" s="24"/>
      <c r="U18" s="24"/>
      <c r="V18" s="24"/>
      <c r="W18" s="23"/>
      <c r="X18" s="23"/>
      <c r="Y18" s="23"/>
      <c r="Z18" s="23" t="s">
        <v>66</v>
      </c>
      <c r="AA18" s="9" t="s">
        <v>66</v>
      </c>
      <c r="AB18" s="21"/>
      <c r="AC18" s="21"/>
      <c r="AD18" s="3"/>
    </row>
    <row r="19">
      <c r="A19" s="2" t="str">
        <f t="shared" si="5"/>
        <v>ADD A, B</v>
      </c>
      <c r="B19" s="2" t="str">
        <f t="shared" ref="B19:B27" si="6">CONCATENATE(F19:Y19)</f>
        <v>00000000000001010100</v>
      </c>
      <c r="C19" s="2" t="s">
        <v>35</v>
      </c>
      <c r="D19" s="2" t="s">
        <v>28</v>
      </c>
      <c r="E19" s="2" t="s">
        <v>29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1">
        <v>1.0</v>
      </c>
      <c r="V19" s="1">
        <v>0.0</v>
      </c>
      <c r="W19" s="2">
        <v>1.0</v>
      </c>
      <c r="X19" s="1">
        <v>0.0</v>
      </c>
      <c r="Y19" s="2">
        <v>0.0</v>
      </c>
      <c r="Z19" s="1">
        <v>1.0</v>
      </c>
      <c r="AA19" s="3"/>
      <c r="AB19" s="3"/>
      <c r="AD19" s="3"/>
    </row>
    <row r="20">
      <c r="A20" s="2" t="str">
        <f t="shared" si="5"/>
        <v>ADD B, A</v>
      </c>
      <c r="B20" s="2" t="str">
        <f t="shared" si="6"/>
        <v>00000000000001010010</v>
      </c>
      <c r="C20" s="2" t="s">
        <v>35</v>
      </c>
      <c r="D20" s="2" t="s">
        <v>29</v>
      </c>
      <c r="E20" s="2" t="s">
        <v>28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3">
        <v>0.0</v>
      </c>
      <c r="M20" s="3">
        <v>0.0</v>
      </c>
      <c r="N20" s="3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0.0</v>
      </c>
      <c r="X20" s="1">
        <v>1.0</v>
      </c>
      <c r="Y20" s="2">
        <v>0.0</v>
      </c>
      <c r="Z20" s="1">
        <v>1.0</v>
      </c>
      <c r="AA20" s="3"/>
      <c r="AB20" s="3"/>
      <c r="AD20" s="3"/>
    </row>
    <row r="21">
      <c r="A21" s="2" t="str">
        <f t="shared" si="5"/>
        <v>ADD A, Lit</v>
      </c>
      <c r="B21" s="2" t="str">
        <f t="shared" si="6"/>
        <v>00000000000001001100</v>
      </c>
      <c r="C21" s="2" t="s">
        <v>35</v>
      </c>
      <c r="D21" s="2" t="s">
        <v>28</v>
      </c>
      <c r="E21" s="2" t="s">
        <v>31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3">
        <v>0.0</v>
      </c>
      <c r="M21" s="3">
        <v>0.0</v>
      </c>
      <c r="N21" s="3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1.0</v>
      </c>
      <c r="W21" s="2">
        <v>1.0</v>
      </c>
      <c r="X21" s="2">
        <v>0.0</v>
      </c>
      <c r="Y21" s="2">
        <v>0.0</v>
      </c>
      <c r="Z21" s="1">
        <v>1.0</v>
      </c>
      <c r="AA21" s="3"/>
      <c r="AB21" s="3"/>
      <c r="AD21" s="3"/>
    </row>
    <row r="22">
      <c r="A22" s="26" t="str">
        <f t="shared" si="5"/>
        <v>ADD B, Lit</v>
      </c>
      <c r="B22" s="26" t="str">
        <f t="shared" si="6"/>
        <v>00000000000001110010</v>
      </c>
      <c r="C22" s="27" t="s">
        <v>35</v>
      </c>
      <c r="D22" s="27" t="s">
        <v>29</v>
      </c>
      <c r="E22" s="27" t="s">
        <v>31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9">
        <v>0.0</v>
      </c>
      <c r="M22" s="29">
        <v>0.0</v>
      </c>
      <c r="N22" s="29">
        <v>0.0</v>
      </c>
      <c r="O22" s="26">
        <v>0.0</v>
      </c>
      <c r="P22" s="27">
        <v>0.0</v>
      </c>
      <c r="Q22" s="27">
        <v>0.0</v>
      </c>
      <c r="R22" s="27">
        <v>0.0</v>
      </c>
      <c r="S22" s="30">
        <v>1.0</v>
      </c>
      <c r="T22" s="30">
        <v>1.0</v>
      </c>
      <c r="U22" s="27">
        <v>1.0</v>
      </c>
      <c r="V22" s="27">
        <v>0.0</v>
      </c>
      <c r="W22" s="26">
        <v>0.0</v>
      </c>
      <c r="X22" s="31">
        <v>1.0</v>
      </c>
      <c r="Y22" s="26">
        <v>0.0</v>
      </c>
      <c r="Z22" s="31">
        <v>1.0</v>
      </c>
      <c r="AA22" s="29"/>
      <c r="AB22" s="29"/>
      <c r="AC22" s="31"/>
      <c r="AD22" s="3"/>
    </row>
    <row r="23">
      <c r="A23" s="2" t="str">
        <f t="shared" si="5"/>
        <v>ADD A, (Dir)</v>
      </c>
      <c r="B23" s="2" t="str">
        <f t="shared" si="6"/>
        <v>00001000000001011100</v>
      </c>
      <c r="C23" s="2" t="s">
        <v>35</v>
      </c>
      <c r="D23" s="2" t="s">
        <v>28</v>
      </c>
      <c r="E23" s="2" t="s">
        <v>32</v>
      </c>
      <c r="F23" s="9">
        <v>0.0</v>
      </c>
      <c r="G23" s="9">
        <v>0.0</v>
      </c>
      <c r="H23" s="9">
        <v>0.0</v>
      </c>
      <c r="I23" s="9">
        <v>0.0</v>
      </c>
      <c r="J23" s="1">
        <v>1.0</v>
      </c>
      <c r="K23" s="1">
        <v>0.0</v>
      </c>
      <c r="L23" s="3">
        <v>0.0</v>
      </c>
      <c r="M23" s="3">
        <v>0.0</v>
      </c>
      <c r="N23" s="3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1.0</v>
      </c>
      <c r="V23" s="2">
        <v>1.0</v>
      </c>
      <c r="W23" s="2">
        <v>1.0</v>
      </c>
      <c r="X23" s="2">
        <v>0.0</v>
      </c>
      <c r="Y23" s="2">
        <v>0.0</v>
      </c>
      <c r="Z23" s="1">
        <v>1.0</v>
      </c>
      <c r="AA23" s="3"/>
      <c r="AD23" s="3"/>
    </row>
    <row r="24">
      <c r="A24" s="32" t="str">
        <f t="shared" si="5"/>
        <v>ADD B, (Dir)</v>
      </c>
      <c r="B24" s="32" t="str">
        <f t="shared" si="6"/>
        <v>00001000000001110010</v>
      </c>
      <c r="C24" s="33" t="s">
        <v>35</v>
      </c>
      <c r="D24" s="33" t="s">
        <v>29</v>
      </c>
      <c r="E24" s="33" t="s">
        <v>32</v>
      </c>
      <c r="F24" s="34">
        <v>0.0</v>
      </c>
      <c r="G24" s="34">
        <v>0.0</v>
      </c>
      <c r="H24" s="34">
        <v>0.0</v>
      </c>
      <c r="I24" s="34">
        <v>0.0</v>
      </c>
      <c r="J24" s="34">
        <v>1.0</v>
      </c>
      <c r="K24" s="34">
        <v>0.0</v>
      </c>
      <c r="L24" s="35">
        <v>0.0</v>
      </c>
      <c r="M24" s="35">
        <v>0.0</v>
      </c>
      <c r="N24" s="35">
        <v>0.0</v>
      </c>
      <c r="O24" s="32">
        <v>0.0</v>
      </c>
      <c r="P24" s="33">
        <v>0.0</v>
      </c>
      <c r="Q24" s="33">
        <v>0.0</v>
      </c>
      <c r="R24" s="33">
        <v>0.0</v>
      </c>
      <c r="S24" s="36">
        <v>1.0</v>
      </c>
      <c r="T24" s="36">
        <v>1.0</v>
      </c>
      <c r="U24" s="33">
        <v>1.0</v>
      </c>
      <c r="V24" s="36">
        <v>0.0</v>
      </c>
      <c r="W24" s="32">
        <v>0.0</v>
      </c>
      <c r="X24" s="37">
        <v>1.0</v>
      </c>
      <c r="Y24" s="32">
        <v>0.0</v>
      </c>
      <c r="Z24" s="37" t="s">
        <v>66</v>
      </c>
      <c r="AA24" s="38"/>
      <c r="AB24" s="32"/>
      <c r="AC24" s="21" t="s">
        <v>36</v>
      </c>
      <c r="AD24" s="3"/>
    </row>
    <row r="25">
      <c r="A25" s="2" t="str">
        <f>CONCATENATE(C25," ",D25)</f>
        <v>ADD (Dir)</v>
      </c>
      <c r="B25" s="2" t="str">
        <f t="shared" si="6"/>
        <v>00011000000001010001</v>
      </c>
      <c r="C25" s="2" t="s">
        <v>35</v>
      </c>
      <c r="D25" s="2" t="s">
        <v>32</v>
      </c>
      <c r="F25" s="9">
        <v>0.0</v>
      </c>
      <c r="G25" s="9">
        <v>0.0</v>
      </c>
      <c r="H25" s="9">
        <v>0.0</v>
      </c>
      <c r="I25" s="9">
        <v>1.0</v>
      </c>
      <c r="J25" s="1">
        <v>1.0</v>
      </c>
      <c r="K25" s="1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0.0</v>
      </c>
      <c r="X25" s="2">
        <v>0.0</v>
      </c>
      <c r="Y25" s="2">
        <v>1.0</v>
      </c>
      <c r="Z25" s="1">
        <v>1.0</v>
      </c>
      <c r="AA25" s="3"/>
      <c r="AB25" s="3"/>
      <c r="AD25" s="3"/>
    </row>
    <row r="26">
      <c r="A26" s="1" t="s">
        <v>72</v>
      </c>
      <c r="B26" s="2" t="str">
        <f t="shared" si="6"/>
        <v>00001100000001011100</v>
      </c>
      <c r="C26" s="2" t="s">
        <v>35</v>
      </c>
      <c r="D26" s="2" t="s">
        <v>28</v>
      </c>
      <c r="E26" s="9" t="s">
        <v>65</v>
      </c>
      <c r="F26" s="9">
        <v>0.0</v>
      </c>
      <c r="G26" s="9">
        <v>0.0</v>
      </c>
      <c r="H26" s="9">
        <v>0.0</v>
      </c>
      <c r="I26" s="9">
        <v>0.0</v>
      </c>
      <c r="J26" s="9">
        <v>1.0</v>
      </c>
      <c r="K26" s="9">
        <v>1.0</v>
      </c>
      <c r="L26" s="9">
        <v>0.0</v>
      </c>
      <c r="M26" s="9">
        <v>0.0</v>
      </c>
      <c r="N26" s="9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1.0</v>
      </c>
      <c r="V26" s="1">
        <v>1.0</v>
      </c>
      <c r="W26" s="1">
        <v>1.0</v>
      </c>
      <c r="X26" s="1">
        <v>0.0</v>
      </c>
      <c r="Y26" s="1">
        <v>0.0</v>
      </c>
      <c r="Z26" s="1" t="s">
        <v>66</v>
      </c>
      <c r="AA26" s="9" t="s">
        <v>67</v>
      </c>
      <c r="AB26" s="1" t="s">
        <v>68</v>
      </c>
      <c r="AD26" s="3"/>
    </row>
    <row r="27">
      <c r="A27" s="21" t="s">
        <v>73</v>
      </c>
      <c r="B27" s="39" t="str">
        <f t="shared" si="6"/>
        <v>000011000000010010</v>
      </c>
      <c r="C27" s="8" t="s">
        <v>35</v>
      </c>
      <c r="D27" s="8" t="s">
        <v>29</v>
      </c>
      <c r="E27" s="21" t="s">
        <v>65</v>
      </c>
      <c r="F27" s="40">
        <v>0.0</v>
      </c>
      <c r="G27" s="40">
        <v>0.0</v>
      </c>
      <c r="H27" s="40">
        <v>0.0</v>
      </c>
      <c r="I27" s="40">
        <v>0.0</v>
      </c>
      <c r="J27" s="40">
        <v>1.0</v>
      </c>
      <c r="K27" s="40">
        <v>1.0</v>
      </c>
      <c r="L27" s="10">
        <v>0.0</v>
      </c>
      <c r="M27" s="10">
        <v>0.0</v>
      </c>
      <c r="N27" s="10">
        <v>0.0</v>
      </c>
      <c r="O27" s="21">
        <v>0.0</v>
      </c>
      <c r="P27" s="21">
        <v>0.0</v>
      </c>
      <c r="Q27" s="21">
        <v>0.0</v>
      </c>
      <c r="R27" s="21">
        <v>0.0</v>
      </c>
      <c r="S27" s="39"/>
      <c r="T27" s="39"/>
      <c r="U27" s="21">
        <v>1.0</v>
      </c>
      <c r="V27" s="21">
        <v>0.0</v>
      </c>
      <c r="W27" s="21">
        <v>0.0</v>
      </c>
      <c r="X27" s="21">
        <v>1.0</v>
      </c>
      <c r="Y27" s="21">
        <v>0.0</v>
      </c>
      <c r="Z27" s="21" t="s">
        <v>66</v>
      </c>
      <c r="AA27" s="38"/>
      <c r="AB27" s="21" t="s">
        <v>68</v>
      </c>
      <c r="AC27" s="39"/>
      <c r="AD27" s="3"/>
    </row>
    <row r="28">
      <c r="A28" s="41" t="s">
        <v>74</v>
      </c>
      <c r="B28" s="41" t="s">
        <v>75</v>
      </c>
      <c r="C28" s="42"/>
      <c r="D28" s="42"/>
      <c r="E28" s="41"/>
      <c r="F28" s="43"/>
      <c r="G28" s="43"/>
      <c r="H28" s="43"/>
      <c r="I28" s="43"/>
      <c r="J28" s="43"/>
      <c r="K28" s="43"/>
      <c r="L28" s="42"/>
      <c r="M28" s="42"/>
      <c r="N28" s="42"/>
      <c r="O28" s="41"/>
      <c r="P28" s="41"/>
      <c r="Q28" s="41"/>
      <c r="R28" s="41"/>
      <c r="S28" s="44"/>
      <c r="T28" s="44"/>
      <c r="U28" s="41"/>
      <c r="V28" s="41"/>
      <c r="W28" s="41"/>
      <c r="X28" s="41"/>
      <c r="Y28" s="41"/>
      <c r="Z28" s="41"/>
      <c r="AA28" s="42"/>
      <c r="AB28" s="41"/>
      <c r="AC28" s="44"/>
      <c r="AD28" s="42"/>
      <c r="AE28" s="44"/>
      <c r="AF28" s="44"/>
    </row>
    <row r="29">
      <c r="A29" s="41" t="s">
        <v>76</v>
      </c>
      <c r="B29" s="45" t="s">
        <v>75</v>
      </c>
      <c r="C29" s="42"/>
      <c r="D29" s="42"/>
      <c r="E29" s="41"/>
      <c r="F29" s="43"/>
      <c r="G29" s="43"/>
      <c r="H29" s="43"/>
      <c r="I29" s="43"/>
      <c r="J29" s="43"/>
      <c r="K29" s="43"/>
      <c r="L29" s="42"/>
      <c r="M29" s="42"/>
      <c r="N29" s="42"/>
      <c r="O29" s="41"/>
      <c r="P29" s="41"/>
      <c r="Q29" s="41"/>
      <c r="R29" s="41"/>
      <c r="S29" s="44"/>
      <c r="T29" s="44"/>
      <c r="U29" s="41"/>
      <c r="V29" s="41"/>
      <c r="W29" s="41"/>
      <c r="X29" s="41"/>
      <c r="Y29" s="41"/>
      <c r="Z29" s="41"/>
      <c r="AA29" s="42"/>
      <c r="AB29" s="41"/>
      <c r="AC29" s="44"/>
      <c r="AD29" s="42"/>
      <c r="AE29" s="44"/>
      <c r="AF29" s="44"/>
    </row>
    <row r="30">
      <c r="A30" s="2" t="str">
        <f t="shared" ref="A30:A35" si="7">CONCATENATE(C30," ",D30,", ",E30)</f>
        <v>SUB A, B</v>
      </c>
      <c r="B30" s="2" t="str">
        <f t="shared" ref="B30:B38" si="8">CONCATENATE(F30:Y30)</f>
        <v>00000000000011010100</v>
      </c>
      <c r="C30" s="2" t="s">
        <v>37</v>
      </c>
      <c r="D30" s="2" t="s">
        <v>28</v>
      </c>
      <c r="E30" s="2" t="s">
        <v>29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3">
        <v>0.0</v>
      </c>
      <c r="M30" s="3">
        <v>0.0</v>
      </c>
      <c r="N30" s="3">
        <v>0.0</v>
      </c>
      <c r="O30" s="2">
        <v>0.0</v>
      </c>
      <c r="P30" s="2">
        <f t="array" ref="P30:R30">+ALU!$B$3:$D$3</f>
        <v>0</v>
      </c>
      <c r="Q30" s="2">
        <v>0.0</v>
      </c>
      <c r="R30" s="2">
        <v>1.0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1">
        <v>0.0</v>
      </c>
      <c r="Y30" s="2">
        <v>0.0</v>
      </c>
      <c r="Z30" s="1">
        <v>1.0</v>
      </c>
      <c r="AA30" s="3"/>
      <c r="AB30" s="3"/>
      <c r="AD30" s="3"/>
    </row>
    <row r="31">
      <c r="A31" s="2" t="str">
        <f t="shared" si="7"/>
        <v>SUB B, A</v>
      </c>
      <c r="B31" s="2" t="str">
        <f t="shared" si="8"/>
        <v>00000000000011010010</v>
      </c>
      <c r="C31" s="2" t="s">
        <v>37</v>
      </c>
      <c r="D31" s="2" t="s">
        <v>29</v>
      </c>
      <c r="E31" s="2" t="s">
        <v>28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+ALU!$B$3:$D$3</f>
        <v>0</v>
      </c>
      <c r="Q31" s="2">
        <v>0.0</v>
      </c>
      <c r="R31" s="2">
        <v>1.0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  <c r="X31" s="1">
        <v>1.0</v>
      </c>
      <c r="Y31" s="2">
        <v>0.0</v>
      </c>
      <c r="Z31" s="1">
        <v>1.0</v>
      </c>
      <c r="AA31" s="9"/>
      <c r="AB31" s="3"/>
      <c r="AD31" s="3"/>
    </row>
    <row r="32">
      <c r="A32" s="2" t="str">
        <f t="shared" si="7"/>
        <v>SUB A, Lit</v>
      </c>
      <c r="B32" s="2" t="str">
        <f t="shared" si="8"/>
        <v>00000000000011001100</v>
      </c>
      <c r="C32" s="2" t="s">
        <v>37</v>
      </c>
      <c r="D32" s="2" t="s">
        <v>28</v>
      </c>
      <c r="E32" s="2" t="s">
        <v>31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3">
        <v>0.0</v>
      </c>
      <c r="M32" s="3">
        <v>0.0</v>
      </c>
      <c r="N32" s="3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0.0</v>
      </c>
      <c r="V32" s="2">
        <v>1.0</v>
      </c>
      <c r="W32" s="2">
        <v>1.0</v>
      </c>
      <c r="X32" s="2">
        <v>0.0</v>
      </c>
      <c r="Y32" s="2">
        <v>0.0</v>
      </c>
      <c r="Z32" s="1">
        <v>1.0</v>
      </c>
      <c r="AA32" s="3"/>
      <c r="AB32" s="3"/>
      <c r="AD32" s="3"/>
    </row>
    <row r="33">
      <c r="A33" s="22" t="str">
        <f t="shared" si="7"/>
        <v>SUB B, Lit</v>
      </c>
      <c r="B33" s="22" t="str">
        <f t="shared" si="8"/>
        <v>00000000000011110010</v>
      </c>
      <c r="C33" s="46" t="s">
        <v>37</v>
      </c>
      <c r="D33" s="46" t="s">
        <v>29</v>
      </c>
      <c r="E33" s="46" t="s">
        <v>31</v>
      </c>
      <c r="F33" s="24">
        <v>0.0</v>
      </c>
      <c r="G33" s="24">
        <v>0.0</v>
      </c>
      <c r="H33" s="24">
        <v>0.0</v>
      </c>
      <c r="I33" s="24">
        <v>0.0</v>
      </c>
      <c r="J33" s="24">
        <v>0.0</v>
      </c>
      <c r="K33" s="24">
        <v>0.0</v>
      </c>
      <c r="L33" s="25">
        <v>0.0</v>
      </c>
      <c r="M33" s="25">
        <v>0.0</v>
      </c>
      <c r="N33" s="25">
        <v>0.0</v>
      </c>
      <c r="O33" s="22">
        <v>0.0</v>
      </c>
      <c r="P33" s="46">
        <f t="array" ref="P33:R33">+ALU!$B$3:$D$3</f>
        <v>0</v>
      </c>
      <c r="Q33" s="46">
        <v>0.0</v>
      </c>
      <c r="R33" s="46">
        <v>1.0</v>
      </c>
      <c r="S33" s="47">
        <v>1.0</v>
      </c>
      <c r="T33" s="47">
        <v>1.0</v>
      </c>
      <c r="U33" s="46">
        <v>1.0</v>
      </c>
      <c r="V33" s="46">
        <v>0.0</v>
      </c>
      <c r="W33" s="22">
        <v>0.0</v>
      </c>
      <c r="X33" s="23">
        <v>1.0</v>
      </c>
      <c r="Y33" s="22">
        <v>0.0</v>
      </c>
      <c r="Z33" s="23" t="s">
        <v>66</v>
      </c>
      <c r="AA33" s="24" t="s">
        <v>66</v>
      </c>
      <c r="AB33" s="25"/>
      <c r="AC33" s="23" t="s">
        <v>77</v>
      </c>
      <c r="AD33" s="3"/>
    </row>
    <row r="34">
      <c r="A34" s="2" t="str">
        <f t="shared" si="7"/>
        <v>SUB A, (Dir)</v>
      </c>
      <c r="B34" s="2" t="str">
        <f t="shared" si="8"/>
        <v>00001000000011011100</v>
      </c>
      <c r="C34" s="2" t="s">
        <v>37</v>
      </c>
      <c r="D34" s="2" t="s">
        <v>28</v>
      </c>
      <c r="E34" s="2" t="s">
        <v>32</v>
      </c>
      <c r="F34" s="9">
        <v>0.0</v>
      </c>
      <c r="G34" s="9">
        <v>0.0</v>
      </c>
      <c r="H34" s="9">
        <v>0.0</v>
      </c>
      <c r="I34" s="9">
        <v>0.0</v>
      </c>
      <c r="J34" s="1">
        <v>1.0</v>
      </c>
      <c r="K34" s="1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+ALU!$B$3:$D$3</f>
        <v>0</v>
      </c>
      <c r="Q34" s="2">
        <v>0.0</v>
      </c>
      <c r="R34" s="2">
        <v>1.0</v>
      </c>
      <c r="S34" s="2">
        <v>1.0</v>
      </c>
      <c r="T34" s="2">
        <v>0.0</v>
      </c>
      <c r="U34" s="2">
        <v>1.0</v>
      </c>
      <c r="V34" s="2">
        <v>1.0</v>
      </c>
      <c r="W34" s="2">
        <v>1.0</v>
      </c>
      <c r="X34" s="2">
        <v>0.0</v>
      </c>
      <c r="Y34" s="2">
        <v>0.0</v>
      </c>
      <c r="Z34" s="1">
        <v>1.0</v>
      </c>
      <c r="AA34" s="3"/>
      <c r="AD34" s="3"/>
    </row>
    <row r="35">
      <c r="A35" s="39" t="str">
        <f t="shared" si="7"/>
        <v>SUB B, (Dir)</v>
      </c>
      <c r="B35" s="39" t="str">
        <f t="shared" si="8"/>
        <v>000010000000110010</v>
      </c>
      <c r="C35" s="8" t="s">
        <v>37</v>
      </c>
      <c r="D35" s="8" t="s">
        <v>29</v>
      </c>
      <c r="E35" s="8" t="s">
        <v>32</v>
      </c>
      <c r="F35" s="40">
        <v>0.0</v>
      </c>
      <c r="G35" s="40">
        <v>0.0</v>
      </c>
      <c r="H35" s="40">
        <v>0.0</v>
      </c>
      <c r="I35" s="40">
        <v>0.0</v>
      </c>
      <c r="J35" s="40">
        <v>1.0</v>
      </c>
      <c r="K35" s="40">
        <v>0.0</v>
      </c>
      <c r="L35" s="10">
        <v>0.0</v>
      </c>
      <c r="M35" s="10">
        <v>0.0</v>
      </c>
      <c r="N35" s="10">
        <v>0.0</v>
      </c>
      <c r="O35" s="39">
        <v>0.0</v>
      </c>
      <c r="P35" s="8">
        <f t="array" ref="P35:R35">+ALU!$B$3:$D$3</f>
        <v>0</v>
      </c>
      <c r="Q35" s="8">
        <v>0.0</v>
      </c>
      <c r="R35" s="8">
        <v>1.0</v>
      </c>
      <c r="S35" s="8"/>
      <c r="T35" s="8"/>
      <c r="U35" s="8">
        <v>1.0</v>
      </c>
      <c r="V35" s="8">
        <v>0.0</v>
      </c>
      <c r="W35" s="39">
        <v>0.0</v>
      </c>
      <c r="X35" s="21">
        <v>1.0</v>
      </c>
      <c r="Y35" s="39">
        <v>0.0</v>
      </c>
      <c r="Z35" s="39"/>
      <c r="AA35" s="38"/>
      <c r="AB35" s="39"/>
      <c r="AC35" s="21" t="s">
        <v>38</v>
      </c>
      <c r="AD35" s="3"/>
    </row>
    <row r="36">
      <c r="A36" s="2" t="str">
        <f>CONCATENATE(C36," ",D36)</f>
        <v>SUB (Dir)</v>
      </c>
      <c r="B36" s="2" t="str">
        <f t="shared" si="8"/>
        <v>00011000000011010001</v>
      </c>
      <c r="C36" s="2" t="s">
        <v>37</v>
      </c>
      <c r="D36" s="2" t="s">
        <v>32</v>
      </c>
      <c r="F36" s="9">
        <v>0.0</v>
      </c>
      <c r="G36" s="9">
        <v>0.0</v>
      </c>
      <c r="H36" s="9">
        <v>0.0</v>
      </c>
      <c r="I36" s="9">
        <v>1.0</v>
      </c>
      <c r="J36" s="9">
        <v>1.0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+ALU!$B$3:$D$3</f>
        <v>0</v>
      </c>
      <c r="Q36" s="2">
        <v>0.0</v>
      </c>
      <c r="R36" s="2">
        <v>1.0</v>
      </c>
      <c r="S36" s="2">
        <v>1.0</v>
      </c>
      <c r="T36" s="2">
        <v>0.0</v>
      </c>
      <c r="U36" s="2">
        <v>1.0</v>
      </c>
      <c r="V36" s="2">
        <v>0.0</v>
      </c>
      <c r="W36" s="2">
        <v>0.0</v>
      </c>
      <c r="X36" s="2">
        <v>0.0</v>
      </c>
      <c r="Y36" s="2">
        <v>1.0</v>
      </c>
      <c r="Z36" s="1">
        <v>1.0</v>
      </c>
      <c r="AA36" s="3"/>
      <c r="AB36" s="3"/>
      <c r="AD36" s="3"/>
    </row>
    <row r="37">
      <c r="A37" s="1" t="s">
        <v>78</v>
      </c>
      <c r="B37" s="2" t="str">
        <f t="shared" si="8"/>
        <v>00001100000011011100</v>
      </c>
      <c r="C37" s="1" t="s">
        <v>37</v>
      </c>
      <c r="D37" s="1" t="s">
        <v>28</v>
      </c>
      <c r="E37" s="9" t="s">
        <v>65</v>
      </c>
      <c r="F37" s="9">
        <v>0.0</v>
      </c>
      <c r="G37" s="9">
        <v>0.0</v>
      </c>
      <c r="H37" s="9">
        <v>0.0</v>
      </c>
      <c r="I37" s="9">
        <v>0.0</v>
      </c>
      <c r="J37" s="9">
        <v>1.0</v>
      </c>
      <c r="K37" s="9">
        <v>1.0</v>
      </c>
      <c r="L37" s="9">
        <v>0.0</v>
      </c>
      <c r="M37" s="9">
        <v>0.0</v>
      </c>
      <c r="N37" s="9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1.0</v>
      </c>
      <c r="T37" s="1">
        <v>0.0</v>
      </c>
      <c r="U37" s="1">
        <v>1.0</v>
      </c>
      <c r="V37" s="1">
        <v>1.0</v>
      </c>
      <c r="W37" s="1">
        <v>1.0</v>
      </c>
      <c r="X37" s="1">
        <v>0.0</v>
      </c>
      <c r="Y37" s="1">
        <v>0.0</v>
      </c>
      <c r="Z37" s="1" t="s">
        <v>66</v>
      </c>
      <c r="AA37" s="9" t="s">
        <v>67</v>
      </c>
      <c r="AB37" s="1" t="s">
        <v>68</v>
      </c>
      <c r="AD37" s="3"/>
    </row>
    <row r="38">
      <c r="A38" s="21" t="s">
        <v>79</v>
      </c>
      <c r="B38" s="39" t="str">
        <f t="shared" si="8"/>
        <v>0000110000001010</v>
      </c>
      <c r="C38" s="21" t="s">
        <v>37</v>
      </c>
      <c r="D38" s="21" t="s">
        <v>29</v>
      </c>
      <c r="E38" s="21" t="s">
        <v>65</v>
      </c>
      <c r="F38" s="40">
        <v>0.0</v>
      </c>
      <c r="G38" s="40">
        <v>0.0</v>
      </c>
      <c r="H38" s="40">
        <v>0.0</v>
      </c>
      <c r="I38" s="40">
        <v>0.0</v>
      </c>
      <c r="J38" s="40">
        <v>1.0</v>
      </c>
      <c r="K38" s="40">
        <v>1.0</v>
      </c>
      <c r="L38" s="10">
        <v>0.0</v>
      </c>
      <c r="M38" s="10">
        <v>0.0</v>
      </c>
      <c r="N38" s="10">
        <v>0.0</v>
      </c>
      <c r="O38" s="21">
        <v>0.0</v>
      </c>
      <c r="P38" s="21">
        <v>0.0</v>
      </c>
      <c r="Q38" s="21">
        <v>0.0</v>
      </c>
      <c r="R38" s="21">
        <v>1.0</v>
      </c>
      <c r="S38" s="39"/>
      <c r="T38" s="39"/>
      <c r="U38" s="39"/>
      <c r="V38" s="39"/>
      <c r="W38" s="21">
        <v>0.0</v>
      </c>
      <c r="X38" s="21">
        <v>1.0</v>
      </c>
      <c r="Y38" s="21">
        <v>0.0</v>
      </c>
      <c r="Z38" s="21" t="s">
        <v>66</v>
      </c>
      <c r="AA38" s="9" t="s">
        <v>67</v>
      </c>
      <c r="AB38" s="21" t="s">
        <v>68</v>
      </c>
      <c r="AC38" s="39"/>
      <c r="AD38" s="3"/>
    </row>
    <row r="39">
      <c r="A39" s="41" t="s">
        <v>80</v>
      </c>
      <c r="B39" s="45" t="s">
        <v>75</v>
      </c>
      <c r="C39" s="41"/>
      <c r="D39" s="41"/>
      <c r="E39" s="41"/>
      <c r="F39" s="43"/>
      <c r="G39" s="43"/>
      <c r="H39" s="43"/>
      <c r="I39" s="43"/>
      <c r="J39" s="43"/>
      <c r="K39" s="43"/>
      <c r="L39" s="42"/>
      <c r="M39" s="42"/>
      <c r="N39" s="42"/>
      <c r="O39" s="41"/>
      <c r="P39" s="41"/>
      <c r="Q39" s="41"/>
      <c r="R39" s="41"/>
      <c r="S39" s="44"/>
      <c r="T39" s="44"/>
      <c r="U39" s="44"/>
      <c r="V39" s="44"/>
      <c r="W39" s="41"/>
      <c r="X39" s="41"/>
      <c r="Y39" s="41"/>
      <c r="Z39" s="41"/>
      <c r="AA39" s="43"/>
      <c r="AB39" s="41"/>
      <c r="AC39" s="44"/>
      <c r="AD39" s="42"/>
      <c r="AE39" s="44"/>
      <c r="AF39" s="44"/>
    </row>
    <row r="40">
      <c r="A40" s="41" t="s">
        <v>81</v>
      </c>
      <c r="B40" s="45" t="s">
        <v>75</v>
      </c>
      <c r="C40" s="41"/>
      <c r="D40" s="41"/>
      <c r="E40" s="41"/>
      <c r="F40" s="43"/>
      <c r="G40" s="43"/>
      <c r="H40" s="43"/>
      <c r="I40" s="43"/>
      <c r="J40" s="43"/>
      <c r="K40" s="43"/>
      <c r="L40" s="42"/>
      <c r="M40" s="42"/>
      <c r="N40" s="42"/>
      <c r="O40" s="41"/>
      <c r="P40" s="41"/>
      <c r="Q40" s="41"/>
      <c r="R40" s="41"/>
      <c r="S40" s="44"/>
      <c r="T40" s="44"/>
      <c r="U40" s="44"/>
      <c r="V40" s="44"/>
      <c r="W40" s="41"/>
      <c r="X40" s="41"/>
      <c r="Y40" s="41"/>
      <c r="Z40" s="41"/>
      <c r="AA40" s="43"/>
      <c r="AB40" s="41"/>
      <c r="AC40" s="44"/>
      <c r="AD40" s="42"/>
      <c r="AE40" s="44"/>
      <c r="AF40" s="44"/>
    </row>
    <row r="41">
      <c r="A41" s="2" t="str">
        <f t="shared" ref="A41:A46" si="9">CONCATENATE(C41," ",D41,", ",E41)</f>
        <v>AND A, B</v>
      </c>
      <c r="B41" s="2" t="str">
        <f t="shared" ref="B41:B103" si="10">CONCATENATE(F41:Y41)</f>
        <v>00000000000101010100</v>
      </c>
      <c r="C41" s="2" t="s">
        <v>39</v>
      </c>
      <c r="D41" s="2" t="s">
        <v>28</v>
      </c>
      <c r="E41" s="2" t="s">
        <v>29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+ALU!$B$4:$D$4</f>
        <v>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Z41" s="1">
        <v>1.0</v>
      </c>
      <c r="AA41" s="9"/>
      <c r="AB41" s="3"/>
      <c r="AD41" s="3"/>
    </row>
    <row r="42">
      <c r="A42" s="2" t="str">
        <f t="shared" si="9"/>
        <v>AND B, A</v>
      </c>
      <c r="B42" s="2" t="str">
        <f t="shared" si="10"/>
        <v>00000000000101010010</v>
      </c>
      <c r="C42" s="2" t="s">
        <v>39</v>
      </c>
      <c r="D42" s="2" t="s">
        <v>29</v>
      </c>
      <c r="E42" s="2" t="s">
        <v>28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+ALU!$B$4:$D$4</f>
        <v>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Z42" s="1">
        <v>1.0</v>
      </c>
      <c r="AA42" s="9"/>
      <c r="AB42" s="3"/>
      <c r="AD42" s="3"/>
    </row>
    <row r="43">
      <c r="A43" s="2" t="str">
        <f t="shared" si="9"/>
        <v>AND A, Lit</v>
      </c>
      <c r="B43" s="2" t="str">
        <f t="shared" si="10"/>
        <v>00000000000101001100</v>
      </c>
      <c r="C43" s="2" t="s">
        <v>39</v>
      </c>
      <c r="D43" s="2" t="s">
        <v>28</v>
      </c>
      <c r="E43" s="2" t="s">
        <v>31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+ALU!$B$4:$D$4</f>
        <v>0</v>
      </c>
      <c r="Q43" s="2">
        <v>1.0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Z43" s="1">
        <v>1.0</v>
      </c>
      <c r="AA43" s="3"/>
      <c r="AB43" s="3"/>
      <c r="AD43" s="3"/>
    </row>
    <row r="44">
      <c r="A44" s="26" t="str">
        <f t="shared" si="9"/>
        <v>AND B, Lit</v>
      </c>
      <c r="B44" s="26" t="str">
        <f t="shared" si="10"/>
        <v>00000000000101110010</v>
      </c>
      <c r="C44" s="27" t="s">
        <v>39</v>
      </c>
      <c r="D44" s="27" t="s">
        <v>29</v>
      </c>
      <c r="E44" s="27" t="s">
        <v>31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9">
        <v>0.0</v>
      </c>
      <c r="M44" s="29">
        <v>0.0</v>
      </c>
      <c r="N44" s="29">
        <v>0.0</v>
      </c>
      <c r="O44" s="26">
        <v>0.0</v>
      </c>
      <c r="P44" s="27">
        <f t="array" ref="P44:R44">+ALU!$B$4:$D$4</f>
        <v>0</v>
      </c>
      <c r="Q44" s="27">
        <v>1.0</v>
      </c>
      <c r="R44" s="27">
        <v>0.0</v>
      </c>
      <c r="S44" s="30">
        <v>1.0</v>
      </c>
      <c r="T44" s="30">
        <v>1.0</v>
      </c>
      <c r="U44" s="27">
        <v>1.0</v>
      </c>
      <c r="V44" s="27">
        <v>0.0</v>
      </c>
      <c r="W44" s="26">
        <v>0.0</v>
      </c>
      <c r="X44" s="31">
        <v>1.0</v>
      </c>
      <c r="Y44" s="26">
        <v>0.0</v>
      </c>
      <c r="Z44" s="31">
        <v>1.0</v>
      </c>
      <c r="AA44" s="28"/>
      <c r="AB44" s="29"/>
      <c r="AC44" s="31" t="s">
        <v>36</v>
      </c>
      <c r="AD44" s="3"/>
    </row>
    <row r="45">
      <c r="A45" s="2" t="str">
        <f t="shared" si="9"/>
        <v>AND A, (Dir)</v>
      </c>
      <c r="B45" s="2" t="str">
        <f t="shared" si="10"/>
        <v>00001000000101011100</v>
      </c>
      <c r="C45" s="2" t="s">
        <v>39</v>
      </c>
      <c r="D45" s="2" t="s">
        <v>28</v>
      </c>
      <c r="E45" s="2" t="s">
        <v>32</v>
      </c>
      <c r="F45" s="9">
        <v>0.0</v>
      </c>
      <c r="G45" s="9">
        <v>0.0</v>
      </c>
      <c r="H45" s="9">
        <v>0.0</v>
      </c>
      <c r="I45" s="9">
        <v>0.0</v>
      </c>
      <c r="J45" s="1">
        <v>1.0</v>
      </c>
      <c r="K45" s="1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+ALU!$B$4:$D$4</f>
        <v>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Z45" s="1">
        <v>1.0</v>
      </c>
      <c r="AA45" s="3"/>
      <c r="AD45" s="3"/>
    </row>
    <row r="46">
      <c r="A46" s="39" t="str">
        <f t="shared" si="9"/>
        <v>AND B, (Dir)</v>
      </c>
      <c r="B46" s="39" t="str">
        <f t="shared" si="10"/>
        <v>000010000001010000</v>
      </c>
      <c r="C46" s="8" t="s">
        <v>39</v>
      </c>
      <c r="D46" s="8" t="s">
        <v>29</v>
      </c>
      <c r="E46" s="8" t="s">
        <v>32</v>
      </c>
      <c r="F46" s="40">
        <v>0.0</v>
      </c>
      <c r="G46" s="40">
        <v>0.0</v>
      </c>
      <c r="H46" s="40">
        <v>0.0</v>
      </c>
      <c r="I46" s="40">
        <v>0.0</v>
      </c>
      <c r="J46" s="40">
        <v>1.0</v>
      </c>
      <c r="K46" s="40">
        <v>0.0</v>
      </c>
      <c r="L46" s="10">
        <v>0.0</v>
      </c>
      <c r="M46" s="10">
        <v>0.0</v>
      </c>
      <c r="N46" s="10">
        <v>0.0</v>
      </c>
      <c r="O46" s="39">
        <v>0.0</v>
      </c>
      <c r="P46" s="8">
        <f t="array" ref="P46:R46">+ALU!$B$4:$D$4</f>
        <v>0</v>
      </c>
      <c r="Q46" s="8">
        <v>1.0</v>
      </c>
      <c r="R46" s="8">
        <v>0.0</v>
      </c>
      <c r="S46" s="8"/>
      <c r="T46" s="8"/>
      <c r="U46" s="8">
        <v>1.0</v>
      </c>
      <c r="V46" s="8">
        <v>0.0</v>
      </c>
      <c r="W46" s="39">
        <v>0.0</v>
      </c>
      <c r="X46" s="39">
        <v>0.0</v>
      </c>
      <c r="Y46" s="39">
        <v>0.0</v>
      </c>
      <c r="Z46" s="21" t="s">
        <v>66</v>
      </c>
      <c r="AA46" s="48" t="s">
        <v>66</v>
      </c>
      <c r="AB46" s="39"/>
      <c r="AC46" s="21" t="s">
        <v>36</v>
      </c>
      <c r="AD46" s="3"/>
    </row>
    <row r="47">
      <c r="A47" s="2" t="str">
        <f>CONCATENATE(C47," ",D47)</f>
        <v>AND (Dir)</v>
      </c>
      <c r="B47" s="2" t="str">
        <f t="shared" si="10"/>
        <v>00011000000101010001</v>
      </c>
      <c r="C47" s="2" t="s">
        <v>39</v>
      </c>
      <c r="D47" s="2" t="s">
        <v>32</v>
      </c>
      <c r="F47" s="9">
        <v>0.0</v>
      </c>
      <c r="G47" s="9">
        <v>0.0</v>
      </c>
      <c r="H47" s="9">
        <v>0.0</v>
      </c>
      <c r="I47" s="9">
        <v>1.0</v>
      </c>
      <c r="J47" s="9">
        <v>1.0</v>
      </c>
      <c r="K47" s="9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+ALU!$B$4:$D$4</f>
        <v>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Z47" s="1">
        <v>1.0</v>
      </c>
      <c r="AA47" s="3"/>
      <c r="AB47" s="3"/>
      <c r="AD47" s="3"/>
    </row>
    <row r="48">
      <c r="A48" s="1" t="s">
        <v>82</v>
      </c>
      <c r="B48" s="2" t="str">
        <f t="shared" si="10"/>
        <v>00001100000101011100</v>
      </c>
      <c r="C48" s="2" t="s">
        <v>39</v>
      </c>
      <c r="D48" s="2" t="s">
        <v>28</v>
      </c>
      <c r="E48" s="9" t="s">
        <v>65</v>
      </c>
      <c r="F48" s="9">
        <v>0.0</v>
      </c>
      <c r="G48" s="9">
        <v>0.0</v>
      </c>
      <c r="H48" s="9">
        <v>0.0</v>
      </c>
      <c r="I48" s="9">
        <v>0.0</v>
      </c>
      <c r="J48" s="9">
        <v>1.0</v>
      </c>
      <c r="K48" s="9">
        <v>1.0</v>
      </c>
      <c r="L48" s="9">
        <v>0.0</v>
      </c>
      <c r="M48" s="9">
        <v>0.0</v>
      </c>
      <c r="N48" s="9">
        <v>0.0</v>
      </c>
      <c r="O48" s="1">
        <v>0.0</v>
      </c>
      <c r="P48" s="1">
        <v>0.0</v>
      </c>
      <c r="Q48" s="1">
        <v>1.0</v>
      </c>
      <c r="R48" s="1">
        <v>0.0</v>
      </c>
      <c r="S48" s="1">
        <v>1.0</v>
      </c>
      <c r="T48" s="1">
        <v>0.0</v>
      </c>
      <c r="U48" s="1">
        <v>1.0</v>
      </c>
      <c r="V48" s="1">
        <v>1.0</v>
      </c>
      <c r="W48" s="1">
        <v>1.0</v>
      </c>
      <c r="X48" s="1">
        <v>0.0</v>
      </c>
      <c r="Y48" s="1">
        <v>0.0</v>
      </c>
      <c r="Z48" s="1" t="s">
        <v>66</v>
      </c>
      <c r="AA48" s="9" t="s">
        <v>67</v>
      </c>
      <c r="AB48" s="1" t="s">
        <v>68</v>
      </c>
      <c r="AD48" s="3"/>
    </row>
    <row r="49">
      <c r="A49" s="21" t="s">
        <v>83</v>
      </c>
      <c r="B49" s="39" t="str">
        <f t="shared" si="10"/>
        <v>0000110000010010</v>
      </c>
      <c r="C49" s="8" t="s">
        <v>39</v>
      </c>
      <c r="D49" s="8" t="s">
        <v>29</v>
      </c>
      <c r="E49" s="21" t="s">
        <v>65</v>
      </c>
      <c r="F49" s="40">
        <v>0.0</v>
      </c>
      <c r="G49" s="40">
        <v>0.0</v>
      </c>
      <c r="H49" s="40">
        <v>0.0</v>
      </c>
      <c r="I49" s="40">
        <v>0.0</v>
      </c>
      <c r="J49" s="40">
        <v>1.0</v>
      </c>
      <c r="K49" s="40">
        <v>1.0</v>
      </c>
      <c r="L49" s="10">
        <v>0.0</v>
      </c>
      <c r="M49" s="10">
        <v>0.0</v>
      </c>
      <c r="N49" s="10">
        <v>0.0</v>
      </c>
      <c r="O49" s="39">
        <v>0.0</v>
      </c>
      <c r="P49" s="8">
        <f t="array" ref="P49:R49">+ALU!$B$4:$D$4</f>
        <v>0</v>
      </c>
      <c r="Q49" s="8">
        <v>1.0</v>
      </c>
      <c r="R49" s="8">
        <v>0.0</v>
      </c>
      <c r="S49" s="39"/>
      <c r="T49" s="39"/>
      <c r="U49" s="39"/>
      <c r="V49" s="39"/>
      <c r="W49" s="21">
        <v>0.0</v>
      </c>
      <c r="X49" s="21">
        <v>1.0</v>
      </c>
      <c r="Y49" s="21">
        <v>0.0</v>
      </c>
      <c r="Z49" s="21" t="s">
        <v>66</v>
      </c>
      <c r="AA49" s="9" t="s">
        <v>67</v>
      </c>
      <c r="AB49" s="21" t="s">
        <v>68</v>
      </c>
      <c r="AC49" s="21" t="s">
        <v>36</v>
      </c>
      <c r="AD49" s="3"/>
    </row>
    <row r="50">
      <c r="A50" s="2" t="str">
        <f t="shared" ref="A50:A55" si="11">CONCATENATE(C50," ",D50,", ",E50)</f>
        <v>OR A, B</v>
      </c>
      <c r="B50" s="2" t="str">
        <f t="shared" si="10"/>
        <v>00000000000111010100</v>
      </c>
      <c r="C50" s="2" t="s">
        <v>40</v>
      </c>
      <c r="D50" s="2" t="s">
        <v>28</v>
      </c>
      <c r="E50" s="2" t="s">
        <v>29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1">
        <v>0.0</v>
      </c>
      <c r="Y50" s="2">
        <v>0.0</v>
      </c>
      <c r="Z50" s="1">
        <v>1.0</v>
      </c>
      <c r="AA50" s="3"/>
      <c r="AB50" s="3"/>
      <c r="AD50" s="3"/>
    </row>
    <row r="51">
      <c r="A51" s="2" t="str">
        <f t="shared" si="11"/>
        <v>OR B, A</v>
      </c>
      <c r="B51" s="2" t="str">
        <f t="shared" si="10"/>
        <v>00000000000111010010</v>
      </c>
      <c r="C51" s="2" t="s">
        <v>40</v>
      </c>
      <c r="D51" s="2" t="s">
        <v>29</v>
      </c>
      <c r="E51" s="2" t="s">
        <v>28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+ALU!$B$5:$D$5</f>
        <v>0</v>
      </c>
      <c r="Q51" s="2">
        <v>1.0</v>
      </c>
      <c r="R51" s="2">
        <v>1.0</v>
      </c>
      <c r="S51" s="2">
        <v>1.0</v>
      </c>
      <c r="T51" s="2">
        <v>0.0</v>
      </c>
      <c r="U51" s="2">
        <v>1.0</v>
      </c>
      <c r="V51" s="2">
        <v>0.0</v>
      </c>
      <c r="W51" s="2">
        <v>0.0</v>
      </c>
      <c r="X51" s="1">
        <v>1.0</v>
      </c>
      <c r="Y51" s="2">
        <v>0.0</v>
      </c>
      <c r="Z51" s="1">
        <v>1.0</v>
      </c>
      <c r="AA51" s="3"/>
      <c r="AB51" s="3"/>
      <c r="AD51" s="3"/>
    </row>
    <row r="52">
      <c r="A52" s="2" t="str">
        <f t="shared" si="11"/>
        <v>OR A, Lit</v>
      </c>
      <c r="B52" s="2" t="str">
        <f t="shared" si="10"/>
        <v>00000000000111001100</v>
      </c>
      <c r="C52" s="2" t="s">
        <v>40</v>
      </c>
      <c r="D52" s="2" t="s">
        <v>28</v>
      </c>
      <c r="E52" s="2" t="s">
        <v>31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+ALU!$B$5:$D$5</f>
        <v>0</v>
      </c>
      <c r="Q52" s="2">
        <v>1.0</v>
      </c>
      <c r="R52" s="2">
        <v>1.0</v>
      </c>
      <c r="S52" s="2">
        <v>1.0</v>
      </c>
      <c r="T52" s="2">
        <v>0.0</v>
      </c>
      <c r="U52" s="2">
        <v>0.0</v>
      </c>
      <c r="V52" s="2">
        <v>1.0</v>
      </c>
      <c r="W52" s="2">
        <v>1.0</v>
      </c>
      <c r="X52" s="2">
        <v>0.0</v>
      </c>
      <c r="Y52" s="2">
        <v>0.0</v>
      </c>
      <c r="Z52" s="1">
        <v>1.0</v>
      </c>
      <c r="AA52" s="3"/>
      <c r="AB52" s="3"/>
      <c r="AD52" s="3"/>
    </row>
    <row r="53">
      <c r="A53" s="26" t="str">
        <f t="shared" si="11"/>
        <v>OR B, Lit</v>
      </c>
      <c r="B53" s="26" t="str">
        <f t="shared" si="10"/>
        <v>00000000000111110010</v>
      </c>
      <c r="C53" s="27" t="s">
        <v>40</v>
      </c>
      <c r="D53" s="27" t="s">
        <v>29</v>
      </c>
      <c r="E53" s="27" t="s">
        <v>31</v>
      </c>
      <c r="F53" s="28">
        <v>0.0</v>
      </c>
      <c r="G53" s="28">
        <v>0.0</v>
      </c>
      <c r="H53" s="28">
        <v>0.0</v>
      </c>
      <c r="I53" s="28">
        <v>0.0</v>
      </c>
      <c r="J53" s="28">
        <v>0.0</v>
      </c>
      <c r="K53" s="28">
        <v>0.0</v>
      </c>
      <c r="L53" s="29">
        <v>0.0</v>
      </c>
      <c r="M53" s="29">
        <v>0.0</v>
      </c>
      <c r="N53" s="29">
        <v>0.0</v>
      </c>
      <c r="O53" s="26">
        <v>0.0</v>
      </c>
      <c r="P53" s="27">
        <f t="array" ref="P53:R53">+ALU!$B$5:$D$5</f>
        <v>0</v>
      </c>
      <c r="Q53" s="27">
        <v>1.0</v>
      </c>
      <c r="R53" s="27">
        <v>1.0</v>
      </c>
      <c r="S53" s="30">
        <v>1.0</v>
      </c>
      <c r="T53" s="30">
        <v>1.0</v>
      </c>
      <c r="U53" s="27">
        <v>1.0</v>
      </c>
      <c r="V53" s="27">
        <v>0.0</v>
      </c>
      <c r="W53" s="26">
        <v>0.0</v>
      </c>
      <c r="X53" s="31">
        <v>1.0</v>
      </c>
      <c r="Y53" s="26">
        <v>0.0</v>
      </c>
      <c r="Z53" s="31">
        <v>1.0</v>
      </c>
      <c r="AA53" s="29"/>
      <c r="AB53" s="29"/>
      <c r="AC53" s="31" t="s">
        <v>36</v>
      </c>
      <c r="AD53" s="3"/>
    </row>
    <row r="54">
      <c r="A54" s="2" t="str">
        <f t="shared" si="11"/>
        <v>OR A, (Dir)</v>
      </c>
      <c r="B54" s="2" t="str">
        <f t="shared" si="10"/>
        <v>00001000000111011100</v>
      </c>
      <c r="C54" s="2" t="s">
        <v>40</v>
      </c>
      <c r="D54" s="2" t="s">
        <v>28</v>
      </c>
      <c r="E54" s="2" t="s">
        <v>32</v>
      </c>
      <c r="F54" s="9">
        <v>0.0</v>
      </c>
      <c r="G54" s="9">
        <v>0.0</v>
      </c>
      <c r="H54" s="9">
        <v>0.0</v>
      </c>
      <c r="I54" s="9">
        <v>0.0</v>
      </c>
      <c r="J54" s="1">
        <v>1.0</v>
      </c>
      <c r="K54" s="1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+ALU!$B$5:$D$5</f>
        <v>0</v>
      </c>
      <c r="Q54" s="2">
        <v>1.0</v>
      </c>
      <c r="R54" s="2">
        <v>1.0</v>
      </c>
      <c r="S54" s="2">
        <v>1.0</v>
      </c>
      <c r="T54" s="2">
        <v>0.0</v>
      </c>
      <c r="U54" s="2">
        <v>1.0</v>
      </c>
      <c r="V54" s="2">
        <v>1.0</v>
      </c>
      <c r="W54" s="2">
        <v>1.0</v>
      </c>
      <c r="X54" s="2">
        <v>0.0</v>
      </c>
      <c r="Y54" s="2">
        <v>0.0</v>
      </c>
      <c r="Z54" s="1">
        <v>1.0</v>
      </c>
      <c r="AA54" s="3"/>
      <c r="AD54" s="3"/>
    </row>
    <row r="55">
      <c r="A55" s="39" t="str">
        <f t="shared" si="11"/>
        <v>OR B, (Dir)</v>
      </c>
      <c r="B55" s="39" t="str">
        <f t="shared" si="10"/>
        <v>000010000001110000</v>
      </c>
      <c r="C55" s="8" t="s">
        <v>40</v>
      </c>
      <c r="D55" s="8" t="s">
        <v>29</v>
      </c>
      <c r="E55" s="8" t="s">
        <v>32</v>
      </c>
      <c r="F55" s="40">
        <v>0.0</v>
      </c>
      <c r="G55" s="40">
        <v>0.0</v>
      </c>
      <c r="H55" s="40">
        <v>0.0</v>
      </c>
      <c r="I55" s="40">
        <v>0.0</v>
      </c>
      <c r="J55" s="40">
        <v>1.0</v>
      </c>
      <c r="K55" s="40">
        <v>0.0</v>
      </c>
      <c r="L55" s="10">
        <v>0.0</v>
      </c>
      <c r="M55" s="10">
        <v>0.0</v>
      </c>
      <c r="N55" s="10">
        <v>0.0</v>
      </c>
      <c r="O55" s="39">
        <v>0.0</v>
      </c>
      <c r="P55" s="8">
        <f t="array" ref="P55:R55">+ALU!$B$5:$D$5</f>
        <v>0</v>
      </c>
      <c r="Q55" s="8">
        <v>1.0</v>
      </c>
      <c r="R55" s="8">
        <v>1.0</v>
      </c>
      <c r="S55" s="8"/>
      <c r="T55" s="8"/>
      <c r="U55" s="8">
        <v>1.0</v>
      </c>
      <c r="V55" s="8">
        <v>0.0</v>
      </c>
      <c r="W55" s="39">
        <v>0.0</v>
      </c>
      <c r="X55" s="39">
        <v>0.0</v>
      </c>
      <c r="Y55" s="39">
        <v>0.0</v>
      </c>
      <c r="Z55" s="39"/>
      <c r="AA55" s="3"/>
      <c r="AB55" s="39"/>
      <c r="AC55" s="21" t="s">
        <v>36</v>
      </c>
      <c r="AD55" s="3"/>
    </row>
    <row r="56">
      <c r="A56" s="2" t="str">
        <f>CONCATENATE(C56," ",D56)</f>
        <v>OR (Dir)</v>
      </c>
      <c r="B56" s="2" t="str">
        <f t="shared" si="10"/>
        <v>00011000000111010001</v>
      </c>
      <c r="C56" s="2" t="s">
        <v>40</v>
      </c>
      <c r="D56" s="2" t="s">
        <v>32</v>
      </c>
      <c r="F56" s="9">
        <v>0.0</v>
      </c>
      <c r="G56" s="9">
        <v>0.0</v>
      </c>
      <c r="H56" s="9">
        <v>0.0</v>
      </c>
      <c r="I56" s="9">
        <v>1.0</v>
      </c>
      <c r="J56" s="9">
        <v>1.0</v>
      </c>
      <c r="K56" s="9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+ALU!$B$5:$D$5</f>
        <v>0</v>
      </c>
      <c r="Q56" s="2">
        <v>1.0</v>
      </c>
      <c r="R56" s="2">
        <v>1.0</v>
      </c>
      <c r="S56" s="2">
        <v>1.0</v>
      </c>
      <c r="T56" s="2">
        <v>0.0</v>
      </c>
      <c r="U56" s="2">
        <v>1.0</v>
      </c>
      <c r="V56" s="2">
        <v>0.0</v>
      </c>
      <c r="W56" s="2">
        <v>0.0</v>
      </c>
      <c r="X56" s="2">
        <v>0.0</v>
      </c>
      <c r="Y56" s="2">
        <v>1.0</v>
      </c>
      <c r="Z56" s="1">
        <v>1.0</v>
      </c>
      <c r="AA56" s="3"/>
      <c r="AB56" s="3"/>
      <c r="AD56" s="3"/>
    </row>
    <row r="57">
      <c r="A57" s="1" t="s">
        <v>84</v>
      </c>
      <c r="B57" s="2" t="str">
        <f t="shared" si="10"/>
        <v>00001100000111011100</v>
      </c>
      <c r="C57" s="2" t="s">
        <v>40</v>
      </c>
      <c r="D57" s="2" t="s">
        <v>28</v>
      </c>
      <c r="E57" s="9" t="s">
        <v>65</v>
      </c>
      <c r="F57" s="9">
        <v>0.0</v>
      </c>
      <c r="G57" s="9">
        <v>0.0</v>
      </c>
      <c r="H57" s="9">
        <v>0.0</v>
      </c>
      <c r="I57" s="9">
        <v>0.0</v>
      </c>
      <c r="J57" s="9">
        <v>1.0</v>
      </c>
      <c r="K57" s="9">
        <v>1.0</v>
      </c>
      <c r="L57" s="3">
        <v>0.0</v>
      </c>
      <c r="M57" s="3">
        <v>0.0</v>
      </c>
      <c r="N57" s="3">
        <v>0.0</v>
      </c>
      <c r="O57" s="2">
        <v>0.0</v>
      </c>
      <c r="P57" s="2">
        <f t="array" ref="P57:R57">+ALU!$B$5:$D$5</f>
        <v>0</v>
      </c>
      <c r="Q57" s="2">
        <v>1.0</v>
      </c>
      <c r="R57" s="2">
        <v>1.0</v>
      </c>
      <c r="S57" s="1">
        <v>1.0</v>
      </c>
      <c r="T57" s="1">
        <v>0.0</v>
      </c>
      <c r="U57" s="1">
        <v>1.0</v>
      </c>
      <c r="V57" s="1">
        <v>1.0</v>
      </c>
      <c r="W57" s="1">
        <v>1.0</v>
      </c>
      <c r="X57" s="1">
        <v>0.0</v>
      </c>
      <c r="Y57" s="1">
        <v>0.0</v>
      </c>
      <c r="Z57" s="1" t="s">
        <v>66</v>
      </c>
      <c r="AA57" s="9" t="s">
        <v>67</v>
      </c>
      <c r="AB57" s="1" t="s">
        <v>68</v>
      </c>
      <c r="AD57" s="3"/>
    </row>
    <row r="58">
      <c r="A58" s="21" t="s">
        <v>85</v>
      </c>
      <c r="B58" s="39" t="str">
        <f t="shared" si="10"/>
        <v>000011000001110010</v>
      </c>
      <c r="C58" s="8" t="s">
        <v>40</v>
      </c>
      <c r="D58" s="8" t="s">
        <v>29</v>
      </c>
      <c r="E58" s="21" t="s">
        <v>65</v>
      </c>
      <c r="F58" s="40">
        <v>0.0</v>
      </c>
      <c r="G58" s="40">
        <v>0.0</v>
      </c>
      <c r="H58" s="40">
        <v>0.0</v>
      </c>
      <c r="I58" s="40">
        <v>0.0</v>
      </c>
      <c r="J58" s="40">
        <v>1.0</v>
      </c>
      <c r="K58" s="40">
        <v>1.0</v>
      </c>
      <c r="L58" s="10">
        <v>0.0</v>
      </c>
      <c r="M58" s="10">
        <v>0.0</v>
      </c>
      <c r="N58" s="10">
        <v>0.0</v>
      </c>
      <c r="O58" s="39">
        <v>0.0</v>
      </c>
      <c r="P58" s="8">
        <f t="array" ref="P58:R58">+ALU!$B$5:$D$5</f>
        <v>0</v>
      </c>
      <c r="Q58" s="8">
        <v>1.0</v>
      </c>
      <c r="R58" s="8">
        <v>1.0</v>
      </c>
      <c r="S58" s="39"/>
      <c r="T58" s="39"/>
      <c r="U58" s="21">
        <v>1.0</v>
      </c>
      <c r="V58" s="21">
        <v>0.0</v>
      </c>
      <c r="W58" s="21">
        <v>0.0</v>
      </c>
      <c r="X58" s="21">
        <v>1.0</v>
      </c>
      <c r="Y58" s="21">
        <v>0.0</v>
      </c>
      <c r="Z58" s="21" t="s">
        <v>66</v>
      </c>
      <c r="AA58" s="9" t="s">
        <v>67</v>
      </c>
      <c r="AB58" s="21" t="s">
        <v>68</v>
      </c>
      <c r="AC58" s="21" t="s">
        <v>86</v>
      </c>
      <c r="AD58" s="3"/>
    </row>
    <row r="59">
      <c r="A59" s="2" t="str">
        <f t="shared" ref="A59:A64" si="12">CONCATENATE(C59," ",D59,", ",E59)</f>
        <v>XOR A, B</v>
      </c>
      <c r="B59" s="2" t="str">
        <f t="shared" si="10"/>
        <v>00000000001001010100</v>
      </c>
      <c r="C59" s="2" t="s">
        <v>41</v>
      </c>
      <c r="D59" s="2" t="s">
        <v>28</v>
      </c>
      <c r="E59" s="2" t="s">
        <v>29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1">
        <v>0.0</v>
      </c>
      <c r="Y59" s="2">
        <v>0.0</v>
      </c>
      <c r="Z59" s="1">
        <v>1.0</v>
      </c>
      <c r="AA59" s="3"/>
      <c r="AB59" s="3"/>
      <c r="AD59" s="3"/>
    </row>
    <row r="60">
      <c r="A60" s="2" t="str">
        <f t="shared" si="12"/>
        <v>XOR B, A</v>
      </c>
      <c r="B60" s="2" t="str">
        <f t="shared" si="10"/>
        <v>00000000001001010010</v>
      </c>
      <c r="C60" s="2" t="s">
        <v>41</v>
      </c>
      <c r="D60" s="2" t="s">
        <v>29</v>
      </c>
      <c r="E60" s="2" t="s">
        <v>28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3">
        <v>0.0</v>
      </c>
      <c r="M60" s="3">
        <v>0.0</v>
      </c>
      <c r="N60" s="3">
        <v>0.0</v>
      </c>
      <c r="O60" s="2">
        <v>0.0</v>
      </c>
      <c r="P60" s="2">
        <f t="array" ref="P60:R60">+ALU!$B$6:$D$6</f>
        <v>1</v>
      </c>
      <c r="Q60" s="2">
        <v>0.0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0.0</v>
      </c>
      <c r="X60" s="1">
        <v>1.0</v>
      </c>
      <c r="Y60" s="2">
        <v>0.0</v>
      </c>
      <c r="Z60" s="1">
        <v>1.0</v>
      </c>
      <c r="AA60" s="3"/>
      <c r="AB60" s="3"/>
      <c r="AD60" s="3"/>
    </row>
    <row r="61">
      <c r="A61" s="2" t="str">
        <f t="shared" si="12"/>
        <v>XOR A, Lit</v>
      </c>
      <c r="B61" s="2" t="str">
        <f t="shared" si="10"/>
        <v>00000000001001001100</v>
      </c>
      <c r="C61" s="2" t="s">
        <v>41</v>
      </c>
      <c r="D61" s="2" t="s">
        <v>28</v>
      </c>
      <c r="E61" s="2" t="s">
        <v>31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3">
        <v>0.0</v>
      </c>
      <c r="M61" s="3">
        <v>0.0</v>
      </c>
      <c r="N61" s="3">
        <v>0.0</v>
      </c>
      <c r="O61" s="2">
        <v>0.0</v>
      </c>
      <c r="P61" s="2">
        <f t="array" ref="P61:R61">+ALU!$B$6:$D$6</f>
        <v>1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1.0</v>
      </c>
      <c r="W61" s="2">
        <v>1.0</v>
      </c>
      <c r="X61" s="2">
        <v>0.0</v>
      </c>
      <c r="Y61" s="2">
        <v>0.0</v>
      </c>
      <c r="Z61" s="1">
        <v>1.0</v>
      </c>
      <c r="AA61" s="3"/>
      <c r="AB61" s="3"/>
      <c r="AD61" s="3"/>
    </row>
    <row r="62">
      <c r="A62" s="26" t="str">
        <f t="shared" si="12"/>
        <v>XOR B, Lit</v>
      </c>
      <c r="B62" s="26" t="str">
        <f t="shared" si="10"/>
        <v>00000000001001110010</v>
      </c>
      <c r="C62" s="27" t="s">
        <v>41</v>
      </c>
      <c r="D62" s="27" t="s">
        <v>29</v>
      </c>
      <c r="E62" s="27" t="s">
        <v>31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9">
        <v>0.0</v>
      </c>
      <c r="M62" s="29">
        <v>0.0</v>
      </c>
      <c r="N62" s="29">
        <v>0.0</v>
      </c>
      <c r="O62" s="26">
        <v>0.0</v>
      </c>
      <c r="P62" s="27">
        <f t="array" ref="P62:R62">+ALU!$B$6:$D$6</f>
        <v>1</v>
      </c>
      <c r="Q62" s="27">
        <v>0.0</v>
      </c>
      <c r="R62" s="27">
        <v>0.0</v>
      </c>
      <c r="S62" s="30">
        <v>1.0</v>
      </c>
      <c r="T62" s="30">
        <v>1.0</v>
      </c>
      <c r="U62" s="27">
        <v>1.0</v>
      </c>
      <c r="V62" s="27">
        <v>0.0</v>
      </c>
      <c r="W62" s="26">
        <v>0.0</v>
      </c>
      <c r="X62" s="31">
        <v>1.0</v>
      </c>
      <c r="Y62" s="26">
        <v>0.0</v>
      </c>
      <c r="Z62" s="31">
        <v>1.0</v>
      </c>
      <c r="AA62" s="29"/>
      <c r="AB62" s="29"/>
      <c r="AC62" s="31" t="s">
        <v>36</v>
      </c>
      <c r="AD62" s="3"/>
    </row>
    <row r="63">
      <c r="A63" s="2" t="str">
        <f t="shared" si="12"/>
        <v>XOR A, (Dir)</v>
      </c>
      <c r="B63" s="2" t="str">
        <f t="shared" si="10"/>
        <v>00001000001001011100</v>
      </c>
      <c r="C63" s="2" t="s">
        <v>41</v>
      </c>
      <c r="D63" s="2" t="s">
        <v>28</v>
      </c>
      <c r="E63" s="2" t="s">
        <v>32</v>
      </c>
      <c r="F63" s="9">
        <v>0.0</v>
      </c>
      <c r="G63" s="9">
        <v>0.0</v>
      </c>
      <c r="H63" s="9">
        <v>0.0</v>
      </c>
      <c r="I63" s="9">
        <v>0.0</v>
      </c>
      <c r="J63" s="1">
        <v>1.0</v>
      </c>
      <c r="K63" s="1">
        <v>0.0</v>
      </c>
      <c r="L63" s="3">
        <v>0.0</v>
      </c>
      <c r="M63" s="3">
        <v>0.0</v>
      </c>
      <c r="N63" s="3">
        <v>0.0</v>
      </c>
      <c r="O63" s="2">
        <v>0.0</v>
      </c>
      <c r="P63" s="2">
        <f t="array" ref="P63:R63">+ALU!$B$6:$D$6</f>
        <v>1</v>
      </c>
      <c r="Q63" s="2">
        <v>0.0</v>
      </c>
      <c r="R63" s="2">
        <v>0.0</v>
      </c>
      <c r="S63" s="2">
        <v>1.0</v>
      </c>
      <c r="T63" s="2">
        <v>0.0</v>
      </c>
      <c r="U63" s="2">
        <v>1.0</v>
      </c>
      <c r="V63" s="2">
        <v>1.0</v>
      </c>
      <c r="W63" s="2">
        <v>1.0</v>
      </c>
      <c r="X63" s="2">
        <v>0.0</v>
      </c>
      <c r="Y63" s="2">
        <v>0.0</v>
      </c>
      <c r="Z63" s="1">
        <v>1.0</v>
      </c>
      <c r="AA63" s="3"/>
      <c r="AD63" s="3"/>
    </row>
    <row r="64">
      <c r="A64" s="39" t="str">
        <f t="shared" si="12"/>
        <v>XOR B, (Dir)</v>
      </c>
      <c r="B64" s="39" t="str">
        <f t="shared" si="10"/>
        <v>000010000010010000</v>
      </c>
      <c r="C64" s="8" t="s">
        <v>41</v>
      </c>
      <c r="D64" s="8" t="s">
        <v>29</v>
      </c>
      <c r="E64" s="8" t="s">
        <v>32</v>
      </c>
      <c r="F64" s="40">
        <v>0.0</v>
      </c>
      <c r="G64" s="40">
        <v>0.0</v>
      </c>
      <c r="H64" s="40">
        <v>0.0</v>
      </c>
      <c r="I64" s="40">
        <v>0.0</v>
      </c>
      <c r="J64" s="40">
        <v>1.0</v>
      </c>
      <c r="K64" s="40">
        <v>0.0</v>
      </c>
      <c r="L64" s="10">
        <v>0.0</v>
      </c>
      <c r="M64" s="10">
        <v>0.0</v>
      </c>
      <c r="N64" s="10">
        <v>0.0</v>
      </c>
      <c r="O64" s="39">
        <v>0.0</v>
      </c>
      <c r="P64" s="8">
        <f t="array" ref="P64:R64">+ALU!$B$6:$D$6</f>
        <v>1</v>
      </c>
      <c r="Q64" s="8">
        <v>0.0</v>
      </c>
      <c r="R64" s="8">
        <v>0.0</v>
      </c>
      <c r="S64" s="8"/>
      <c r="T64" s="8"/>
      <c r="U64" s="8">
        <v>1.0</v>
      </c>
      <c r="V64" s="8">
        <v>0.0</v>
      </c>
      <c r="W64" s="39">
        <v>0.0</v>
      </c>
      <c r="X64" s="39">
        <v>0.0</v>
      </c>
      <c r="Y64" s="39">
        <v>0.0</v>
      </c>
      <c r="Z64" s="21" t="s">
        <v>66</v>
      </c>
      <c r="AA64" s="38"/>
      <c r="AB64" s="39"/>
      <c r="AC64" s="21" t="s">
        <v>36</v>
      </c>
      <c r="AD64" s="3"/>
    </row>
    <row r="65">
      <c r="A65" s="2" t="str">
        <f>CONCATENATE(C65," ",D65)</f>
        <v>XOR (Dir)</v>
      </c>
      <c r="B65" s="2" t="str">
        <f t="shared" si="10"/>
        <v>00011000001001010001</v>
      </c>
      <c r="C65" s="2" t="s">
        <v>41</v>
      </c>
      <c r="D65" s="2" t="s">
        <v>32</v>
      </c>
      <c r="F65" s="9">
        <v>0.0</v>
      </c>
      <c r="G65" s="9">
        <v>0.0</v>
      </c>
      <c r="H65" s="9">
        <v>0.0</v>
      </c>
      <c r="I65" s="9">
        <v>1.0</v>
      </c>
      <c r="J65" s="9">
        <v>1.0</v>
      </c>
      <c r="K65" s="9">
        <v>0.0</v>
      </c>
      <c r="L65" s="3">
        <v>0.0</v>
      </c>
      <c r="M65" s="3">
        <v>0.0</v>
      </c>
      <c r="N65" s="3">
        <v>0.0</v>
      </c>
      <c r="O65" s="2">
        <v>0.0</v>
      </c>
      <c r="P65" s="2">
        <f t="array" ref="P65:R65">+ALU!$B$6:$D$6</f>
        <v>1</v>
      </c>
      <c r="Q65" s="2">
        <v>0.0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1.0</v>
      </c>
      <c r="Z65" s="1">
        <v>1.0</v>
      </c>
      <c r="AA65" s="3"/>
      <c r="AB65" s="3"/>
      <c r="AD65" s="3"/>
    </row>
    <row r="66">
      <c r="A66" s="1" t="s">
        <v>87</v>
      </c>
      <c r="B66" s="2" t="str">
        <f t="shared" si="10"/>
        <v>00001100001001011100</v>
      </c>
      <c r="C66" s="2" t="s">
        <v>41</v>
      </c>
      <c r="D66" s="2" t="s">
        <v>28</v>
      </c>
      <c r="E66" s="9" t="s">
        <v>65</v>
      </c>
      <c r="F66" s="9">
        <v>0.0</v>
      </c>
      <c r="G66" s="9">
        <v>0.0</v>
      </c>
      <c r="H66" s="9">
        <v>0.0</v>
      </c>
      <c r="I66" s="9">
        <v>0.0</v>
      </c>
      <c r="J66" s="9">
        <v>1.0</v>
      </c>
      <c r="K66" s="9">
        <v>1.0</v>
      </c>
      <c r="L66" s="3">
        <v>0.0</v>
      </c>
      <c r="M66" s="3">
        <v>0.0</v>
      </c>
      <c r="N66" s="3">
        <v>0.0</v>
      </c>
      <c r="O66" s="2">
        <v>0.0</v>
      </c>
      <c r="P66" s="2">
        <f t="array" ref="P66:R66">+ALU!$B$6:$D$6</f>
        <v>1</v>
      </c>
      <c r="Q66" s="2">
        <v>0.0</v>
      </c>
      <c r="R66" s="2">
        <v>0.0</v>
      </c>
      <c r="S66" s="1">
        <v>1.0</v>
      </c>
      <c r="T66" s="1">
        <v>0.0</v>
      </c>
      <c r="U66" s="1">
        <v>1.0</v>
      </c>
      <c r="V66" s="1">
        <v>1.0</v>
      </c>
      <c r="W66" s="1">
        <v>1.0</v>
      </c>
      <c r="X66" s="1">
        <v>0.0</v>
      </c>
      <c r="Y66" s="1">
        <v>0.0</v>
      </c>
      <c r="Z66" s="1" t="s">
        <v>66</v>
      </c>
      <c r="AA66" s="9" t="s">
        <v>67</v>
      </c>
      <c r="AB66" s="3"/>
      <c r="AD66" s="3"/>
    </row>
    <row r="67">
      <c r="A67" s="21" t="s">
        <v>88</v>
      </c>
      <c r="B67" s="39" t="str">
        <f t="shared" si="10"/>
        <v>000011000010010010</v>
      </c>
      <c r="C67" s="8" t="s">
        <v>41</v>
      </c>
      <c r="D67" s="8" t="s">
        <v>29</v>
      </c>
      <c r="E67" s="21" t="s">
        <v>65</v>
      </c>
      <c r="F67" s="40">
        <v>0.0</v>
      </c>
      <c r="G67" s="40">
        <v>0.0</v>
      </c>
      <c r="H67" s="40">
        <v>0.0</v>
      </c>
      <c r="I67" s="40">
        <v>0.0</v>
      </c>
      <c r="J67" s="40">
        <v>1.0</v>
      </c>
      <c r="K67" s="40">
        <v>1.0</v>
      </c>
      <c r="L67" s="10">
        <v>0.0</v>
      </c>
      <c r="M67" s="10">
        <v>0.0</v>
      </c>
      <c r="N67" s="10">
        <v>0.0</v>
      </c>
      <c r="O67" s="39">
        <v>0.0</v>
      </c>
      <c r="P67" s="8">
        <f t="array" ref="P67:R67">+ALU!$B$6:$D$6</f>
        <v>1</v>
      </c>
      <c r="Q67" s="8">
        <v>0.0</v>
      </c>
      <c r="R67" s="8">
        <v>0.0</v>
      </c>
      <c r="S67" s="39"/>
      <c r="T67" s="39"/>
      <c r="U67" s="21">
        <v>1.0</v>
      </c>
      <c r="V67" s="21">
        <v>0.0</v>
      </c>
      <c r="W67" s="21">
        <v>0.0</v>
      </c>
      <c r="X67" s="21">
        <v>1.0</v>
      </c>
      <c r="Y67" s="21">
        <v>0.0</v>
      </c>
      <c r="Z67" s="21"/>
      <c r="AA67" s="9" t="s">
        <v>67</v>
      </c>
      <c r="AB67" s="10"/>
      <c r="AC67" s="39"/>
      <c r="AD67" s="3"/>
    </row>
    <row r="68">
      <c r="A68" s="49" t="str">
        <f>CONCATENATE(C68," ",D68)</f>
        <v>NOT A</v>
      </c>
      <c r="B68" s="49" t="str">
        <f t="shared" si="10"/>
        <v>00000000001011000100</v>
      </c>
      <c r="C68" s="49" t="s">
        <v>42</v>
      </c>
      <c r="D68" s="49" t="s">
        <v>28</v>
      </c>
      <c r="E68" s="50"/>
      <c r="F68" s="51">
        <v>0.0</v>
      </c>
      <c r="G68" s="51">
        <v>0.0</v>
      </c>
      <c r="H68" s="51">
        <v>0.0</v>
      </c>
      <c r="I68" s="51">
        <v>0.0</v>
      </c>
      <c r="J68" s="51">
        <v>0.0</v>
      </c>
      <c r="K68" s="51">
        <v>0.0</v>
      </c>
      <c r="L68" s="52">
        <v>0.0</v>
      </c>
      <c r="M68" s="52">
        <v>0.0</v>
      </c>
      <c r="N68" s="52">
        <v>0.0</v>
      </c>
      <c r="O68" s="49">
        <v>0.0</v>
      </c>
      <c r="P68" s="49">
        <f t="array" ref="P68:R68">+ALU!$B$7:$D$7</f>
        <v>1</v>
      </c>
      <c r="Q68" s="49">
        <v>0.0</v>
      </c>
      <c r="R68" s="49">
        <v>1.0</v>
      </c>
      <c r="S68" s="49">
        <v>1.0</v>
      </c>
      <c r="T68" s="49">
        <v>0.0</v>
      </c>
      <c r="U68" s="52">
        <v>0.0</v>
      </c>
      <c r="V68" s="52">
        <v>0.0</v>
      </c>
      <c r="W68" s="49">
        <v>1.0</v>
      </c>
      <c r="X68" s="49">
        <v>0.0</v>
      </c>
      <c r="Y68" s="49">
        <v>0.0</v>
      </c>
      <c r="Z68" s="50">
        <v>1.0</v>
      </c>
      <c r="AB68" s="9" t="s">
        <v>89</v>
      </c>
      <c r="AC68" s="53"/>
      <c r="AD68" s="3"/>
    </row>
    <row r="69">
      <c r="A69" s="50" t="s">
        <v>90</v>
      </c>
      <c r="B69" s="49" t="str">
        <f t="shared" si="10"/>
        <v>00000000000010010010</v>
      </c>
      <c r="C69" s="50" t="s">
        <v>91</v>
      </c>
      <c r="D69" s="50" t="s">
        <v>29</v>
      </c>
      <c r="E69" s="50"/>
      <c r="F69" s="51">
        <v>0.0</v>
      </c>
      <c r="G69" s="51">
        <v>0.0</v>
      </c>
      <c r="H69" s="51">
        <v>0.0</v>
      </c>
      <c r="I69" s="51">
        <v>0.0</v>
      </c>
      <c r="J69" s="51">
        <v>0.0</v>
      </c>
      <c r="K69" s="51">
        <v>0.0</v>
      </c>
      <c r="L69" s="51">
        <v>0.0</v>
      </c>
      <c r="M69" s="51">
        <v>0.0</v>
      </c>
      <c r="N69" s="51">
        <v>0.0</v>
      </c>
      <c r="O69" s="50">
        <v>0.0</v>
      </c>
      <c r="P69" s="50">
        <v>0.0</v>
      </c>
      <c r="Q69" s="50">
        <v>0.0</v>
      </c>
      <c r="R69" s="50">
        <v>1.0</v>
      </c>
      <c r="S69" s="50">
        <v>0.0</v>
      </c>
      <c r="T69" s="50">
        <v>0.0</v>
      </c>
      <c r="U69" s="51">
        <v>1.0</v>
      </c>
      <c r="V69" s="51">
        <v>0.0</v>
      </c>
      <c r="W69" s="50">
        <v>0.0</v>
      </c>
      <c r="X69" s="50">
        <v>1.0</v>
      </c>
      <c r="Y69" s="50">
        <v>0.0</v>
      </c>
      <c r="Z69" s="50"/>
      <c r="AB69" s="9"/>
      <c r="AC69" s="53"/>
      <c r="AD69" s="3"/>
    </row>
    <row r="70">
      <c r="A70" s="2" t="str">
        <f t="shared" ref="A70:A71" si="13">CONCATENATE(C70," ",D70,", ",E70)</f>
        <v>NOT B, A</v>
      </c>
      <c r="B70" s="2" t="str">
        <f t="shared" si="10"/>
        <v>00000000001011000010</v>
      </c>
      <c r="C70" s="2" t="s">
        <v>42</v>
      </c>
      <c r="D70" s="2" t="s">
        <v>29</v>
      </c>
      <c r="E70" s="2" t="s">
        <v>28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3">
        <v>0.0</v>
      </c>
      <c r="M70" s="3">
        <v>0.0</v>
      </c>
      <c r="N70" s="3">
        <v>0.0</v>
      </c>
      <c r="O70" s="2">
        <v>0.0</v>
      </c>
      <c r="P70" s="2">
        <f t="array" ref="P70:R70">+ALU!$B$7:$D$7</f>
        <v>1</v>
      </c>
      <c r="Q70" s="2">
        <v>0.0</v>
      </c>
      <c r="R70" s="2">
        <v>1.0</v>
      </c>
      <c r="S70" s="2">
        <v>1.0</v>
      </c>
      <c r="T70" s="2">
        <v>0.0</v>
      </c>
      <c r="U70" s="1">
        <v>0.0</v>
      </c>
      <c r="V70" s="2">
        <v>0.0</v>
      </c>
      <c r="W70" s="2">
        <v>0.0</v>
      </c>
      <c r="X70" s="1">
        <v>1.0</v>
      </c>
      <c r="Y70" s="2">
        <v>0.0</v>
      </c>
      <c r="Z70" s="1">
        <v>1.0</v>
      </c>
      <c r="AB70" s="3"/>
      <c r="AD70" s="3"/>
    </row>
    <row r="71">
      <c r="A71" s="49" t="str">
        <f t="shared" si="13"/>
        <v>NOT (Dir), A</v>
      </c>
      <c r="B71" s="49" t="str">
        <f t="shared" si="10"/>
        <v>00011000001011000001</v>
      </c>
      <c r="C71" s="49" t="s">
        <v>42</v>
      </c>
      <c r="D71" s="49" t="s">
        <v>32</v>
      </c>
      <c r="E71" s="50" t="s">
        <v>28</v>
      </c>
      <c r="F71" s="51">
        <v>0.0</v>
      </c>
      <c r="G71" s="51">
        <v>0.0</v>
      </c>
      <c r="H71" s="51">
        <v>0.0</v>
      </c>
      <c r="I71" s="51">
        <v>1.0</v>
      </c>
      <c r="J71" s="51">
        <v>1.0</v>
      </c>
      <c r="K71" s="51">
        <v>0.0</v>
      </c>
      <c r="L71" s="52">
        <v>0.0</v>
      </c>
      <c r="M71" s="52">
        <v>0.0</v>
      </c>
      <c r="N71" s="52">
        <v>0.0</v>
      </c>
      <c r="O71" s="49">
        <v>0.0</v>
      </c>
      <c r="P71" s="49">
        <f t="array" ref="P71:R71">+ALU!$B$7:$D$7</f>
        <v>1</v>
      </c>
      <c r="Q71" s="49">
        <v>0.0</v>
      </c>
      <c r="R71" s="49">
        <v>1.0</v>
      </c>
      <c r="S71" s="49">
        <v>1.0</v>
      </c>
      <c r="T71" s="49">
        <v>0.0</v>
      </c>
      <c r="U71" s="50">
        <v>0.0</v>
      </c>
      <c r="V71" s="50">
        <v>0.0</v>
      </c>
      <c r="W71" s="49">
        <v>0.0</v>
      </c>
      <c r="X71" s="49">
        <v>0.0</v>
      </c>
      <c r="Y71" s="49">
        <v>1.0</v>
      </c>
      <c r="Z71" s="50">
        <v>1.0</v>
      </c>
      <c r="AB71" s="9" t="s">
        <v>89</v>
      </c>
      <c r="AC71" s="53"/>
      <c r="AD71" s="3"/>
    </row>
    <row r="72">
      <c r="A72" s="49" t="str">
        <f>CONCATENATE(C72," ",D72)</f>
        <v>SHL A</v>
      </c>
      <c r="B72" s="49" t="str">
        <f t="shared" si="10"/>
        <v>00000000001101000100</v>
      </c>
      <c r="C72" s="49" t="s">
        <v>43</v>
      </c>
      <c r="D72" s="49" t="s">
        <v>28</v>
      </c>
      <c r="E72" s="50"/>
      <c r="F72" s="51">
        <v>0.0</v>
      </c>
      <c r="G72" s="51">
        <v>0.0</v>
      </c>
      <c r="H72" s="51">
        <v>0.0</v>
      </c>
      <c r="I72" s="51">
        <v>0.0</v>
      </c>
      <c r="J72" s="51">
        <v>0.0</v>
      </c>
      <c r="K72" s="51">
        <v>0.0</v>
      </c>
      <c r="L72" s="52">
        <v>0.0</v>
      </c>
      <c r="M72" s="52">
        <v>0.0</v>
      </c>
      <c r="N72" s="52">
        <v>0.0</v>
      </c>
      <c r="O72" s="49">
        <v>0.0</v>
      </c>
      <c r="P72" s="49">
        <f t="array" ref="P72:R72">+ALU!$B$8:$D$8</f>
        <v>1</v>
      </c>
      <c r="Q72" s="49">
        <v>1.0</v>
      </c>
      <c r="R72" s="49">
        <v>0.0</v>
      </c>
      <c r="S72" s="49">
        <v>1.0</v>
      </c>
      <c r="T72" s="49">
        <v>0.0</v>
      </c>
      <c r="U72" s="49">
        <v>0.0</v>
      </c>
      <c r="V72" s="49">
        <v>0.0</v>
      </c>
      <c r="W72" s="49">
        <v>1.0</v>
      </c>
      <c r="X72" s="49">
        <v>0.0</v>
      </c>
      <c r="Y72" s="49">
        <v>0.0</v>
      </c>
      <c r="Z72" s="50">
        <v>1.0</v>
      </c>
      <c r="AB72" s="9" t="s">
        <v>89</v>
      </c>
      <c r="AC72" s="53"/>
      <c r="AD72" s="3"/>
    </row>
    <row r="73">
      <c r="A73" s="2" t="str">
        <f t="shared" ref="A73:A74" si="14">CONCATENATE(C73," ",D73,", ",E73)</f>
        <v>SHL B, A</v>
      </c>
      <c r="B73" s="2" t="str">
        <f t="shared" si="10"/>
        <v>00000000001101000010</v>
      </c>
      <c r="C73" s="2" t="s">
        <v>43</v>
      </c>
      <c r="D73" s="2" t="s">
        <v>29</v>
      </c>
      <c r="E73" s="2" t="s">
        <v>28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3">
        <v>0.0</v>
      </c>
      <c r="M73" s="3">
        <v>0.0</v>
      </c>
      <c r="N73" s="3">
        <v>0.0</v>
      </c>
      <c r="O73" s="2">
        <v>0.0</v>
      </c>
      <c r="P73" s="2">
        <f t="array" ref="P73:R73">+ALU!$B$8:$D$8</f>
        <v>1</v>
      </c>
      <c r="Q73" s="2">
        <v>1.0</v>
      </c>
      <c r="R73" s="2">
        <v>0.0</v>
      </c>
      <c r="S73" s="2">
        <v>1.0</v>
      </c>
      <c r="T73" s="2">
        <v>0.0</v>
      </c>
      <c r="U73" s="1">
        <v>0.0</v>
      </c>
      <c r="V73" s="2">
        <v>0.0</v>
      </c>
      <c r="W73" s="2">
        <v>0.0</v>
      </c>
      <c r="X73" s="1">
        <v>1.0</v>
      </c>
      <c r="Y73" s="2">
        <v>0.0</v>
      </c>
      <c r="Z73" s="1">
        <v>1.0</v>
      </c>
      <c r="AB73" s="3"/>
      <c r="AD73" s="3"/>
    </row>
    <row r="74">
      <c r="A74" s="49" t="str">
        <f t="shared" si="14"/>
        <v>SHL (Dir), A</v>
      </c>
      <c r="B74" s="49" t="str">
        <f t="shared" si="10"/>
        <v>00011000001101000001</v>
      </c>
      <c r="C74" s="49" t="s">
        <v>43</v>
      </c>
      <c r="D74" s="49" t="s">
        <v>32</v>
      </c>
      <c r="E74" s="50" t="s">
        <v>28</v>
      </c>
      <c r="F74" s="51">
        <v>0.0</v>
      </c>
      <c r="G74" s="51">
        <v>0.0</v>
      </c>
      <c r="H74" s="51">
        <v>0.0</v>
      </c>
      <c r="I74" s="51">
        <v>1.0</v>
      </c>
      <c r="J74" s="51">
        <v>1.0</v>
      </c>
      <c r="K74" s="51">
        <v>0.0</v>
      </c>
      <c r="L74" s="52">
        <v>0.0</v>
      </c>
      <c r="M74" s="52">
        <v>0.0</v>
      </c>
      <c r="N74" s="52">
        <v>0.0</v>
      </c>
      <c r="O74" s="49">
        <v>0.0</v>
      </c>
      <c r="P74" s="49">
        <f t="array" ref="P74:R74">+ALU!$B$8:$D$8</f>
        <v>1</v>
      </c>
      <c r="Q74" s="49">
        <v>1.0</v>
      </c>
      <c r="R74" s="49">
        <v>0.0</v>
      </c>
      <c r="S74" s="49">
        <v>1.0</v>
      </c>
      <c r="T74" s="49">
        <v>0.0</v>
      </c>
      <c r="U74" s="50">
        <v>0.0</v>
      </c>
      <c r="V74" s="50">
        <v>0.0</v>
      </c>
      <c r="W74" s="49">
        <v>0.0</v>
      </c>
      <c r="X74" s="49">
        <v>0.0</v>
      </c>
      <c r="Y74" s="49">
        <v>1.0</v>
      </c>
      <c r="Z74" s="50">
        <v>1.0</v>
      </c>
      <c r="AB74" s="9" t="s">
        <v>89</v>
      </c>
      <c r="AC74" s="53"/>
      <c r="AD74" s="3"/>
    </row>
    <row r="75">
      <c r="A75" s="49" t="str">
        <f>CONCATENATE(C75," ",D75)</f>
        <v>SHR A</v>
      </c>
      <c r="B75" s="49" t="str">
        <f t="shared" si="10"/>
        <v>00000000001111000100</v>
      </c>
      <c r="C75" s="49" t="s">
        <v>44</v>
      </c>
      <c r="D75" s="49" t="s">
        <v>28</v>
      </c>
      <c r="E75" s="50"/>
      <c r="F75" s="51">
        <v>0.0</v>
      </c>
      <c r="G75" s="51">
        <v>0.0</v>
      </c>
      <c r="H75" s="51">
        <v>0.0</v>
      </c>
      <c r="I75" s="51">
        <v>0.0</v>
      </c>
      <c r="J75" s="51">
        <v>0.0</v>
      </c>
      <c r="K75" s="51">
        <v>0.0</v>
      </c>
      <c r="L75" s="52">
        <v>0.0</v>
      </c>
      <c r="M75" s="52">
        <v>0.0</v>
      </c>
      <c r="N75" s="52">
        <v>0.0</v>
      </c>
      <c r="O75" s="49">
        <v>0.0</v>
      </c>
      <c r="P75" s="49">
        <f t="array" ref="P75:R75">+ALU!$B$9:$D$9</f>
        <v>1</v>
      </c>
      <c r="Q75" s="49">
        <v>1.0</v>
      </c>
      <c r="R75" s="49">
        <v>1.0</v>
      </c>
      <c r="S75" s="49">
        <v>1.0</v>
      </c>
      <c r="T75" s="49">
        <v>0.0</v>
      </c>
      <c r="U75" s="49">
        <v>0.0</v>
      </c>
      <c r="V75" s="49">
        <v>0.0</v>
      </c>
      <c r="W75" s="49">
        <v>1.0</v>
      </c>
      <c r="X75" s="49">
        <v>0.0</v>
      </c>
      <c r="Y75" s="49">
        <v>0.0</v>
      </c>
      <c r="Z75" s="50">
        <v>1.0</v>
      </c>
      <c r="AB75" s="9" t="s">
        <v>89</v>
      </c>
      <c r="AC75" s="53"/>
      <c r="AD75" s="3"/>
    </row>
    <row r="76">
      <c r="A76" s="49" t="str">
        <f t="shared" ref="A76:A77" si="15">CONCATENATE(C76," ",D76,", ",E76)</f>
        <v>SHR B, A</v>
      </c>
      <c r="B76" s="49" t="str">
        <f t="shared" si="10"/>
        <v>00000000001111000010</v>
      </c>
      <c r="C76" s="49" t="s">
        <v>44</v>
      </c>
      <c r="D76" s="49" t="s">
        <v>29</v>
      </c>
      <c r="E76" s="49" t="s">
        <v>28</v>
      </c>
      <c r="F76" s="51">
        <v>0.0</v>
      </c>
      <c r="G76" s="51">
        <v>0.0</v>
      </c>
      <c r="H76" s="51">
        <v>0.0</v>
      </c>
      <c r="I76" s="51">
        <v>0.0</v>
      </c>
      <c r="J76" s="51">
        <v>0.0</v>
      </c>
      <c r="K76" s="51">
        <v>0.0</v>
      </c>
      <c r="L76" s="52">
        <v>0.0</v>
      </c>
      <c r="M76" s="52">
        <v>0.0</v>
      </c>
      <c r="N76" s="52">
        <v>0.0</v>
      </c>
      <c r="O76" s="49">
        <v>0.0</v>
      </c>
      <c r="P76" s="49">
        <f t="array" ref="P76:R76">+ALU!$B$9:$D$9</f>
        <v>1</v>
      </c>
      <c r="Q76" s="49">
        <v>1.0</v>
      </c>
      <c r="R76" s="49">
        <v>1.0</v>
      </c>
      <c r="S76" s="49">
        <v>1.0</v>
      </c>
      <c r="T76" s="49">
        <v>0.0</v>
      </c>
      <c r="U76" s="50">
        <v>0.0</v>
      </c>
      <c r="V76" s="49">
        <v>0.0</v>
      </c>
      <c r="W76" s="50">
        <v>0.0</v>
      </c>
      <c r="X76" s="50">
        <v>1.0</v>
      </c>
      <c r="Y76" s="49">
        <v>0.0</v>
      </c>
      <c r="Z76" s="50">
        <v>1.0</v>
      </c>
      <c r="AB76" s="3"/>
      <c r="AD76" s="3"/>
    </row>
    <row r="77">
      <c r="A77" s="49" t="str">
        <f t="shared" si="15"/>
        <v>SHR (Dir), A</v>
      </c>
      <c r="B77" s="49" t="str">
        <f t="shared" si="10"/>
        <v>00011000001111000001</v>
      </c>
      <c r="C77" s="49" t="s">
        <v>44</v>
      </c>
      <c r="D77" s="49" t="s">
        <v>32</v>
      </c>
      <c r="E77" s="50" t="s">
        <v>28</v>
      </c>
      <c r="F77" s="51">
        <v>0.0</v>
      </c>
      <c r="G77" s="51">
        <v>0.0</v>
      </c>
      <c r="H77" s="51">
        <v>0.0</v>
      </c>
      <c r="I77" s="51">
        <v>1.0</v>
      </c>
      <c r="J77" s="51">
        <v>1.0</v>
      </c>
      <c r="K77" s="51">
        <v>0.0</v>
      </c>
      <c r="L77" s="52">
        <v>0.0</v>
      </c>
      <c r="M77" s="52">
        <v>0.0</v>
      </c>
      <c r="N77" s="52">
        <v>0.0</v>
      </c>
      <c r="O77" s="49">
        <v>0.0</v>
      </c>
      <c r="P77" s="49">
        <f t="array" ref="P77:R77">+ALU!$B$9:$D$9</f>
        <v>1</v>
      </c>
      <c r="Q77" s="49">
        <v>1.0</v>
      </c>
      <c r="R77" s="49">
        <v>1.0</v>
      </c>
      <c r="S77" s="49">
        <v>1.0</v>
      </c>
      <c r="T77" s="49">
        <v>0.0</v>
      </c>
      <c r="U77" s="50">
        <v>0.0</v>
      </c>
      <c r="V77" s="50">
        <v>0.0</v>
      </c>
      <c r="W77" s="49">
        <v>0.0</v>
      </c>
      <c r="X77" s="49">
        <v>0.0</v>
      </c>
      <c r="Y77" s="49">
        <v>1.0</v>
      </c>
      <c r="Z77" s="50">
        <v>1.0</v>
      </c>
      <c r="AB77" s="9" t="s">
        <v>89</v>
      </c>
      <c r="AC77" s="53"/>
      <c r="AD77" s="3"/>
    </row>
    <row r="78">
      <c r="A78" s="32" t="str">
        <f t="shared" ref="A78:A82" si="16">CONCATENATE(C78," ",D78)</f>
        <v>INC A</v>
      </c>
      <c r="B78" s="32" t="str">
        <f t="shared" si="10"/>
        <v>000000000000010100</v>
      </c>
      <c r="C78" s="33" t="s">
        <v>45</v>
      </c>
      <c r="D78" s="33" t="s">
        <v>28</v>
      </c>
      <c r="E78" s="33"/>
      <c r="F78" s="34">
        <v>0.0</v>
      </c>
      <c r="G78" s="34">
        <v>0.0</v>
      </c>
      <c r="H78" s="34">
        <v>0.0</v>
      </c>
      <c r="I78" s="34">
        <v>0.0</v>
      </c>
      <c r="J78" s="34">
        <v>0.0</v>
      </c>
      <c r="K78" s="34">
        <v>0.0</v>
      </c>
      <c r="L78" s="35">
        <v>0.0</v>
      </c>
      <c r="M78" s="35">
        <v>0.0</v>
      </c>
      <c r="N78" s="35">
        <v>0.0</v>
      </c>
      <c r="O78" s="32">
        <v>0.0</v>
      </c>
      <c r="P78" s="33">
        <v>0.0</v>
      </c>
      <c r="Q78" s="33">
        <v>0.0</v>
      </c>
      <c r="R78" s="33">
        <v>0.0</v>
      </c>
      <c r="S78" s="33">
        <v>1.0</v>
      </c>
      <c r="T78" s="33">
        <v>0.0</v>
      </c>
      <c r="U78" s="54"/>
      <c r="V78" s="54"/>
      <c r="W78" s="32">
        <v>1.0</v>
      </c>
      <c r="X78" s="32">
        <v>0.0</v>
      </c>
      <c r="Y78" s="32">
        <v>0.0</v>
      </c>
      <c r="Z78" s="1" t="s">
        <v>92</v>
      </c>
      <c r="AB78" s="37" t="s">
        <v>93</v>
      </c>
      <c r="AC78" s="21" t="s">
        <v>36</v>
      </c>
      <c r="AD78" s="3"/>
    </row>
    <row r="79">
      <c r="A79" s="2" t="str">
        <f t="shared" si="16"/>
        <v>INC B</v>
      </c>
      <c r="B79" s="2" t="str">
        <f t="shared" si="10"/>
        <v>00000000000001110010</v>
      </c>
      <c r="C79" s="2" t="s">
        <v>45</v>
      </c>
      <c r="D79" s="2" t="s">
        <v>29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3">
        <v>0.0</v>
      </c>
      <c r="M79" s="3">
        <v>0.0</v>
      </c>
      <c r="N79" s="3">
        <v>0.0</v>
      </c>
      <c r="O79" s="2">
        <v>0.0</v>
      </c>
      <c r="P79" s="2">
        <v>0.0</v>
      </c>
      <c r="Q79" s="2">
        <v>0.0</v>
      </c>
      <c r="R79" s="2">
        <v>0.0</v>
      </c>
      <c r="S79" s="55">
        <v>1.0</v>
      </c>
      <c r="T79" s="53">
        <v>1.0</v>
      </c>
      <c r="U79" s="2">
        <v>1.0</v>
      </c>
      <c r="V79" s="2">
        <v>0.0</v>
      </c>
      <c r="W79" s="2">
        <v>0.0</v>
      </c>
      <c r="X79" s="2">
        <v>1.0</v>
      </c>
      <c r="Y79" s="2">
        <v>0.0</v>
      </c>
      <c r="Z79" s="1" t="s">
        <v>92</v>
      </c>
      <c r="AB79" s="1" t="s">
        <v>94</v>
      </c>
      <c r="AD79" s="3"/>
    </row>
    <row r="80">
      <c r="A80" s="22" t="str">
        <f t="shared" si="16"/>
        <v>INC (Dir)</v>
      </c>
      <c r="B80" s="22" t="str">
        <f t="shared" si="10"/>
        <v>00000000000000111001</v>
      </c>
      <c r="C80" s="22" t="s">
        <v>45</v>
      </c>
      <c r="D80" s="22" t="s">
        <v>32</v>
      </c>
      <c r="E80" s="22"/>
      <c r="F80" s="24">
        <v>0.0</v>
      </c>
      <c r="G80" s="24">
        <v>0.0</v>
      </c>
      <c r="H80" s="24">
        <v>0.0</v>
      </c>
      <c r="I80" s="24">
        <v>0.0</v>
      </c>
      <c r="J80" s="24">
        <v>0.0</v>
      </c>
      <c r="K80" s="24">
        <v>0.0</v>
      </c>
      <c r="L80" s="25">
        <v>0.0</v>
      </c>
      <c r="M80" s="25">
        <v>0.0</v>
      </c>
      <c r="N80" s="25">
        <v>0.0</v>
      </c>
      <c r="O80" s="22">
        <v>0.0</v>
      </c>
      <c r="P80" s="22">
        <v>0.0</v>
      </c>
      <c r="Q80" s="22">
        <v>0.0</v>
      </c>
      <c r="R80" s="22">
        <v>0.0</v>
      </c>
      <c r="S80" s="22">
        <v>0.0</v>
      </c>
      <c r="T80" s="22">
        <v>1.0</v>
      </c>
      <c r="U80" s="22">
        <v>1.0</v>
      </c>
      <c r="V80" s="22">
        <v>1.0</v>
      </c>
      <c r="W80" s="22">
        <v>0.0</v>
      </c>
      <c r="X80" s="22">
        <v>0.0</v>
      </c>
      <c r="Y80" s="22">
        <v>1.0</v>
      </c>
      <c r="Z80" s="23" t="s">
        <v>92</v>
      </c>
      <c r="AA80" s="22"/>
      <c r="AB80" s="23" t="s">
        <v>95</v>
      </c>
      <c r="AC80" s="23" t="s">
        <v>36</v>
      </c>
      <c r="AD80" s="24" t="s">
        <v>96</v>
      </c>
    </row>
    <row r="81">
      <c r="A81" s="39" t="str">
        <f t="shared" si="16"/>
        <v>INC (B)</v>
      </c>
      <c r="B81" s="39" t="str">
        <f t="shared" si="10"/>
        <v>0000000000000</v>
      </c>
      <c r="C81" s="39" t="s">
        <v>45</v>
      </c>
      <c r="D81" s="21" t="s">
        <v>65</v>
      </c>
      <c r="E81" s="39"/>
      <c r="F81" s="40">
        <v>0.0</v>
      </c>
      <c r="G81" s="40">
        <v>0.0</v>
      </c>
      <c r="H81" s="40">
        <v>0.0</v>
      </c>
      <c r="I81" s="40">
        <v>0.0</v>
      </c>
      <c r="J81" s="40">
        <v>0.0</v>
      </c>
      <c r="K81" s="40">
        <v>0.0</v>
      </c>
      <c r="L81" s="10">
        <v>0.0</v>
      </c>
      <c r="M81" s="10">
        <v>0.0</v>
      </c>
      <c r="N81" s="10">
        <v>0.0</v>
      </c>
      <c r="O81" s="39">
        <v>0.0</v>
      </c>
      <c r="P81" s="39">
        <v>0.0</v>
      </c>
      <c r="Q81" s="39">
        <v>0.0</v>
      </c>
      <c r="R81" s="39">
        <v>0.0</v>
      </c>
      <c r="S81" s="39"/>
      <c r="T81" s="39"/>
      <c r="U81" s="39"/>
      <c r="V81" s="39"/>
      <c r="W81" s="39"/>
      <c r="X81" s="39"/>
      <c r="Y81" s="39"/>
      <c r="Z81" s="1" t="s">
        <v>92</v>
      </c>
      <c r="AB81" s="21" t="s">
        <v>97</v>
      </c>
      <c r="AC81" s="21" t="s">
        <v>36</v>
      </c>
      <c r="AD81" s="29"/>
      <c r="AE81" s="26"/>
      <c r="AF81" s="26"/>
    </row>
    <row r="82">
      <c r="A82" s="39" t="str">
        <f t="shared" si="16"/>
        <v>DEC A</v>
      </c>
      <c r="B82" s="39" t="str">
        <f t="shared" si="10"/>
        <v>00000000000011011000</v>
      </c>
      <c r="C82" s="8" t="s">
        <v>46</v>
      </c>
      <c r="D82" s="8" t="s">
        <v>28</v>
      </c>
      <c r="E82" s="8"/>
      <c r="F82" s="40">
        <v>0.0</v>
      </c>
      <c r="G82" s="40">
        <v>0.0</v>
      </c>
      <c r="H82" s="40">
        <v>0.0</v>
      </c>
      <c r="I82" s="40">
        <v>0.0</v>
      </c>
      <c r="J82" s="40">
        <v>0.0</v>
      </c>
      <c r="K82" s="40">
        <v>0.0</v>
      </c>
      <c r="L82" s="10">
        <v>0.0</v>
      </c>
      <c r="M82" s="10">
        <v>0.0</v>
      </c>
      <c r="N82" s="10">
        <v>0.0</v>
      </c>
      <c r="O82" s="39">
        <v>0.0</v>
      </c>
      <c r="P82" s="56">
        <v>0.0</v>
      </c>
      <c r="Q82" s="56">
        <v>0.0</v>
      </c>
      <c r="R82" s="56">
        <v>1.0</v>
      </c>
      <c r="S82" s="8">
        <v>1.0</v>
      </c>
      <c r="T82" s="8">
        <v>0.0</v>
      </c>
      <c r="U82" s="54">
        <v>1.0</v>
      </c>
      <c r="V82" s="54">
        <v>1.0</v>
      </c>
      <c r="W82" s="39">
        <v>0.0</v>
      </c>
      <c r="X82" s="39">
        <v>0.0</v>
      </c>
      <c r="Y82" s="39">
        <v>0.0</v>
      </c>
      <c r="Z82" s="1" t="s">
        <v>92</v>
      </c>
      <c r="AB82" s="21" t="s">
        <v>98</v>
      </c>
      <c r="AC82" s="21" t="s">
        <v>36</v>
      </c>
      <c r="AD82" s="3"/>
    </row>
    <row r="83">
      <c r="A83" s="2" t="str">
        <f t="shared" ref="A83:A86" si="17">CONCATENATE(C83," ",D83,", ",E83)</f>
        <v>CMP A, B</v>
      </c>
      <c r="B83" s="2" t="str">
        <f t="shared" si="10"/>
        <v>00000000000011010000</v>
      </c>
      <c r="C83" s="2" t="s">
        <v>47</v>
      </c>
      <c r="D83" s="2" t="s">
        <v>28</v>
      </c>
      <c r="E83" s="2" t="s">
        <v>29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9">
        <v>0.0</v>
      </c>
      <c r="L83" s="3">
        <v>0.0</v>
      </c>
      <c r="M83" s="3">
        <v>0.0</v>
      </c>
      <c r="N83" s="3">
        <v>0.0</v>
      </c>
      <c r="O83" s="2">
        <v>0.0</v>
      </c>
      <c r="P83" s="2">
        <v>0.0</v>
      </c>
      <c r="Q83" s="2">
        <v>0.0</v>
      </c>
      <c r="R83" s="2">
        <v>1.0</v>
      </c>
      <c r="S83" s="2">
        <v>1.0</v>
      </c>
      <c r="T83" s="2">
        <v>0.0</v>
      </c>
      <c r="U83" s="2">
        <v>1.0</v>
      </c>
      <c r="V83" s="2">
        <v>0.0</v>
      </c>
      <c r="W83" s="2">
        <v>0.0</v>
      </c>
      <c r="X83" s="2">
        <v>0.0</v>
      </c>
      <c r="Y83" s="2">
        <v>0.0</v>
      </c>
      <c r="Z83" s="1">
        <v>1.0</v>
      </c>
      <c r="AA83" s="3"/>
      <c r="AD83" s="3"/>
    </row>
    <row r="84">
      <c r="A84" s="2" t="str">
        <f t="shared" si="17"/>
        <v>CMP A, Lit</v>
      </c>
      <c r="B84" s="2" t="str">
        <f t="shared" si="10"/>
        <v>00000000000011001000</v>
      </c>
      <c r="C84" s="2" t="s">
        <v>47</v>
      </c>
      <c r="D84" s="2" t="s">
        <v>28</v>
      </c>
      <c r="E84" s="2" t="s">
        <v>31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3">
        <v>0.0</v>
      </c>
      <c r="M84" s="3">
        <v>0.0</v>
      </c>
      <c r="N84" s="3">
        <v>0.0</v>
      </c>
      <c r="O84" s="2">
        <v>0.0</v>
      </c>
      <c r="P84" s="2">
        <v>0.0</v>
      </c>
      <c r="Q84" s="2">
        <v>0.0</v>
      </c>
      <c r="R84" s="2">
        <v>1.0</v>
      </c>
      <c r="S84" s="2">
        <v>1.0</v>
      </c>
      <c r="T84" s="2">
        <v>0.0</v>
      </c>
      <c r="U84" s="2">
        <v>0.0</v>
      </c>
      <c r="V84" s="2">
        <v>1.0</v>
      </c>
      <c r="W84" s="2">
        <v>0.0</v>
      </c>
      <c r="X84" s="2">
        <v>0.0</v>
      </c>
      <c r="Y84" s="2">
        <v>0.0</v>
      </c>
      <c r="Z84" s="1">
        <v>1.0</v>
      </c>
      <c r="AA84" s="3"/>
      <c r="AD84" s="3"/>
    </row>
    <row r="85">
      <c r="A85" s="39" t="str">
        <f t="shared" si="17"/>
        <v>CMP A, (Dir)</v>
      </c>
      <c r="B85" s="39" t="str">
        <f t="shared" si="10"/>
        <v>00000000000011011000</v>
      </c>
      <c r="C85" s="39" t="s">
        <v>47</v>
      </c>
      <c r="D85" s="39" t="s">
        <v>28</v>
      </c>
      <c r="E85" s="39" t="s">
        <v>32</v>
      </c>
      <c r="F85" s="40">
        <v>0.0</v>
      </c>
      <c r="G85" s="40">
        <v>0.0</v>
      </c>
      <c r="H85" s="40">
        <v>0.0</v>
      </c>
      <c r="I85" s="40">
        <v>0.0</v>
      </c>
      <c r="J85" s="40">
        <v>0.0</v>
      </c>
      <c r="K85" s="40">
        <v>0.0</v>
      </c>
      <c r="L85" s="10">
        <v>0.0</v>
      </c>
      <c r="M85" s="10">
        <v>0.0</v>
      </c>
      <c r="N85" s="10">
        <v>0.0</v>
      </c>
      <c r="O85" s="39">
        <v>0.0</v>
      </c>
      <c r="P85" s="39">
        <v>0.0</v>
      </c>
      <c r="Q85" s="39">
        <v>0.0</v>
      </c>
      <c r="R85" s="39">
        <v>1.0</v>
      </c>
      <c r="S85" s="39">
        <v>1.0</v>
      </c>
      <c r="T85" s="39">
        <v>0.0</v>
      </c>
      <c r="U85" s="39">
        <v>1.0</v>
      </c>
      <c r="V85" s="39">
        <v>1.0</v>
      </c>
      <c r="W85" s="39">
        <v>0.0</v>
      </c>
      <c r="X85" s="39">
        <v>0.0</v>
      </c>
      <c r="Y85" s="39">
        <v>0.0</v>
      </c>
      <c r="Z85" s="39"/>
      <c r="AA85" s="3"/>
      <c r="AB85" s="39"/>
      <c r="AC85" s="21" t="s">
        <v>36</v>
      </c>
      <c r="AD85" s="3"/>
    </row>
    <row r="86">
      <c r="A86" s="39" t="str">
        <f t="shared" si="17"/>
        <v>CMP A, (B)</v>
      </c>
      <c r="B86" s="39" t="str">
        <f t="shared" si="10"/>
        <v>0000000000001</v>
      </c>
      <c r="C86" s="39" t="s">
        <v>47</v>
      </c>
      <c r="D86" s="39" t="s">
        <v>28</v>
      </c>
      <c r="E86" s="21" t="s">
        <v>65</v>
      </c>
      <c r="F86" s="40">
        <v>0.0</v>
      </c>
      <c r="G86" s="40">
        <v>0.0</v>
      </c>
      <c r="H86" s="40">
        <v>0.0</v>
      </c>
      <c r="I86" s="40">
        <v>0.0</v>
      </c>
      <c r="J86" s="40">
        <v>0.0</v>
      </c>
      <c r="K86" s="40">
        <v>0.0</v>
      </c>
      <c r="L86" s="10">
        <v>0.0</v>
      </c>
      <c r="M86" s="10">
        <v>0.0</v>
      </c>
      <c r="N86" s="10">
        <v>0.0</v>
      </c>
      <c r="O86" s="39">
        <v>0.0</v>
      </c>
      <c r="P86" s="39">
        <v>0.0</v>
      </c>
      <c r="Q86" s="39">
        <v>0.0</v>
      </c>
      <c r="R86" s="39">
        <v>1.0</v>
      </c>
      <c r="S86" s="39"/>
      <c r="T86" s="39"/>
      <c r="U86" s="39"/>
      <c r="V86" s="39"/>
      <c r="W86" s="39"/>
      <c r="X86" s="39"/>
      <c r="Y86" s="39"/>
      <c r="Z86" s="39"/>
      <c r="AA86" s="3"/>
      <c r="AB86" s="39"/>
      <c r="AC86" s="21"/>
      <c r="AD86" s="3"/>
    </row>
    <row r="87">
      <c r="A87" s="2" t="str">
        <f t="shared" ref="A87:A94" si="18">CONCATENATE(C87," ",D87)</f>
        <v>JMP Ins</v>
      </c>
      <c r="B87" s="2" t="str">
        <f t="shared" si="10"/>
        <v>00100000010000000000</v>
      </c>
      <c r="C87" s="2" t="s">
        <v>48</v>
      </c>
      <c r="D87" s="2" t="s">
        <v>49</v>
      </c>
      <c r="F87" s="9">
        <v>0.0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3">
        <v>0.0</v>
      </c>
      <c r="M87" s="3">
        <v>0.0</v>
      </c>
      <c r="N87" s="3">
        <v>0.0</v>
      </c>
      <c r="O87" s="2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41">
        <v>0.0</v>
      </c>
      <c r="W87" s="2">
        <v>0.0</v>
      </c>
      <c r="X87" s="2">
        <v>0.0</v>
      </c>
      <c r="Y87" s="2">
        <v>0.0</v>
      </c>
      <c r="Z87" s="1">
        <v>1.0</v>
      </c>
      <c r="AA87" s="3"/>
      <c r="AD87" s="3"/>
    </row>
    <row r="88">
      <c r="A88" s="2" t="str">
        <f t="shared" si="18"/>
        <v>JEQ Ins</v>
      </c>
      <c r="B88" s="2" t="str">
        <f t="shared" si="10"/>
        <v>00100010010000000000</v>
      </c>
      <c r="C88" s="2" t="s">
        <v>50</v>
      </c>
      <c r="D88" s="2" t="s">
        <v>49</v>
      </c>
      <c r="F88" s="9">
        <v>0.0</v>
      </c>
      <c r="G88" s="9">
        <v>0.0</v>
      </c>
      <c r="H88" s="9">
        <v>1.0</v>
      </c>
      <c r="I88" s="9">
        <v>0.0</v>
      </c>
      <c r="J88" s="9">
        <v>0.0</v>
      </c>
      <c r="K88" s="9">
        <v>0.0</v>
      </c>
      <c r="L88" s="3">
        <v>1.0</v>
      </c>
      <c r="M88" s="3">
        <v>0.0</v>
      </c>
      <c r="N88" s="3">
        <v>0.0</v>
      </c>
      <c r="O88" s="3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41">
        <v>0.0</v>
      </c>
      <c r="W88" s="2">
        <v>0.0</v>
      </c>
      <c r="X88" s="2">
        <v>0.0</v>
      </c>
      <c r="Y88" s="2">
        <v>0.0</v>
      </c>
      <c r="Z88" s="1">
        <v>1.0</v>
      </c>
      <c r="AA88" s="3"/>
      <c r="AC88" s="3"/>
      <c r="AD88" s="3"/>
    </row>
    <row r="89">
      <c r="A89" s="2" t="str">
        <f t="shared" si="18"/>
        <v>JNE Ins</v>
      </c>
      <c r="B89" s="2" t="str">
        <f t="shared" si="10"/>
        <v>00100001010000000000</v>
      </c>
      <c r="C89" s="2" t="s">
        <v>51</v>
      </c>
      <c r="D89" s="2" t="s">
        <v>49</v>
      </c>
      <c r="F89" s="9">
        <v>0.0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3">
        <v>0.0</v>
      </c>
      <c r="M89" s="3">
        <v>1.0</v>
      </c>
      <c r="N89" s="3">
        <v>0.0</v>
      </c>
      <c r="O89" s="3">
        <v>1.0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41">
        <v>0.0</v>
      </c>
      <c r="W89" s="2">
        <v>0.0</v>
      </c>
      <c r="X89" s="2">
        <v>0.0</v>
      </c>
      <c r="Y89" s="2">
        <v>0.0</v>
      </c>
      <c r="Z89" s="1">
        <v>1.0</v>
      </c>
      <c r="AA89" s="3"/>
      <c r="AC89" s="3"/>
      <c r="AD89" s="3"/>
    </row>
    <row r="90">
      <c r="A90" s="2" t="str">
        <f t="shared" si="18"/>
        <v>JGT Ins</v>
      </c>
      <c r="B90" s="2" t="str">
        <f t="shared" si="10"/>
        <v>00100011010000000000</v>
      </c>
      <c r="C90" s="2" t="s">
        <v>52</v>
      </c>
      <c r="D90" s="2" t="s">
        <v>49</v>
      </c>
      <c r="F90" s="9">
        <v>0.0</v>
      </c>
      <c r="G90" s="9">
        <v>0.0</v>
      </c>
      <c r="H90" s="9">
        <v>1.0</v>
      </c>
      <c r="I90" s="9">
        <v>0.0</v>
      </c>
      <c r="J90" s="9">
        <v>0.0</v>
      </c>
      <c r="K90" s="9">
        <v>0.0</v>
      </c>
      <c r="L90" s="3">
        <v>1.0</v>
      </c>
      <c r="M90" s="3">
        <v>1.0</v>
      </c>
      <c r="N90" s="3">
        <v>0.0</v>
      </c>
      <c r="O90" s="3">
        <v>1.0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41">
        <v>0.0</v>
      </c>
      <c r="W90" s="2">
        <v>0.0</v>
      </c>
      <c r="X90" s="2">
        <v>0.0</v>
      </c>
      <c r="Y90" s="2">
        <v>0.0</v>
      </c>
      <c r="Z90" s="1">
        <v>1.0</v>
      </c>
      <c r="AA90" s="3"/>
      <c r="AC90" s="3"/>
      <c r="AD90" s="3"/>
    </row>
    <row r="91">
      <c r="A91" s="2" t="str">
        <f t="shared" si="18"/>
        <v>JLT Ins</v>
      </c>
      <c r="B91" s="2" t="str">
        <f t="shared" si="10"/>
        <v>00100000110000000000</v>
      </c>
      <c r="C91" s="2" t="s">
        <v>53</v>
      </c>
      <c r="D91" s="2" t="s">
        <v>49</v>
      </c>
      <c r="F91" s="9">
        <v>0.0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3">
        <v>0.0</v>
      </c>
      <c r="M91" s="3">
        <v>0.0</v>
      </c>
      <c r="N91" s="3">
        <v>1.0</v>
      </c>
      <c r="O91" s="3">
        <v>1.0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41">
        <v>0.0</v>
      </c>
      <c r="W91" s="2">
        <v>0.0</v>
      </c>
      <c r="X91" s="2">
        <v>0.0</v>
      </c>
      <c r="Y91" s="2">
        <v>0.0</v>
      </c>
      <c r="Z91" s="1">
        <v>1.0</v>
      </c>
      <c r="AA91" s="3"/>
      <c r="AC91" s="3"/>
      <c r="AD91" s="3"/>
    </row>
    <row r="92">
      <c r="A92" s="2" t="str">
        <f t="shared" si="18"/>
        <v>JGE Ins</v>
      </c>
      <c r="B92" s="2" t="str">
        <f t="shared" si="10"/>
        <v>00100010110000000000</v>
      </c>
      <c r="C92" s="2" t="s">
        <v>54</v>
      </c>
      <c r="D92" s="2" t="s">
        <v>49</v>
      </c>
      <c r="F92" s="9">
        <v>0.0</v>
      </c>
      <c r="G92" s="9">
        <v>0.0</v>
      </c>
      <c r="H92" s="9">
        <v>1.0</v>
      </c>
      <c r="I92" s="9">
        <v>0.0</v>
      </c>
      <c r="J92" s="9">
        <v>0.0</v>
      </c>
      <c r="K92" s="9">
        <v>0.0</v>
      </c>
      <c r="L92" s="3">
        <v>1.0</v>
      </c>
      <c r="M92" s="3">
        <v>0.0</v>
      </c>
      <c r="N92" s="3">
        <v>1.0</v>
      </c>
      <c r="O92" s="3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41">
        <v>0.0</v>
      </c>
      <c r="W92" s="2">
        <v>0.0</v>
      </c>
      <c r="X92" s="2">
        <v>0.0</v>
      </c>
      <c r="Y92" s="2">
        <v>0.0</v>
      </c>
      <c r="Z92" s="1">
        <v>1.0</v>
      </c>
      <c r="AA92" s="3"/>
      <c r="AC92" s="3"/>
      <c r="AD92" s="3"/>
    </row>
    <row r="93">
      <c r="A93" s="2" t="str">
        <f t="shared" si="18"/>
        <v>JLE Ins</v>
      </c>
      <c r="B93" s="2" t="str">
        <f t="shared" si="10"/>
        <v>00100001110000000000</v>
      </c>
      <c r="C93" s="2" t="s">
        <v>55</v>
      </c>
      <c r="D93" s="2" t="s">
        <v>49</v>
      </c>
      <c r="F93" s="9">
        <v>0.0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3">
        <v>0.0</v>
      </c>
      <c r="M93" s="3">
        <v>1.0</v>
      </c>
      <c r="N93" s="3">
        <v>1.0</v>
      </c>
      <c r="O93" s="3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41">
        <v>0.0</v>
      </c>
      <c r="W93" s="2">
        <v>0.0</v>
      </c>
      <c r="X93" s="2">
        <v>0.0</v>
      </c>
      <c r="Y93" s="2">
        <v>0.0</v>
      </c>
      <c r="Z93" s="1">
        <v>1.0</v>
      </c>
      <c r="AA93" s="3"/>
      <c r="AC93" s="3"/>
      <c r="AD93" s="3"/>
    </row>
    <row r="94">
      <c r="A94" s="2" t="str">
        <f t="shared" si="18"/>
        <v>JCR Ins</v>
      </c>
      <c r="B94" s="2" t="str">
        <f t="shared" si="10"/>
        <v>00100011110000000000</v>
      </c>
      <c r="C94" s="2" t="s">
        <v>56</v>
      </c>
      <c r="D94" s="2" t="s">
        <v>49</v>
      </c>
      <c r="F94" s="9">
        <v>0.0</v>
      </c>
      <c r="G94" s="9">
        <v>0.0</v>
      </c>
      <c r="H94" s="9">
        <v>1.0</v>
      </c>
      <c r="I94" s="9">
        <v>0.0</v>
      </c>
      <c r="J94" s="9">
        <v>0.0</v>
      </c>
      <c r="K94" s="9">
        <v>0.0</v>
      </c>
      <c r="L94" s="3">
        <v>1.0</v>
      </c>
      <c r="M94" s="3">
        <v>1.0</v>
      </c>
      <c r="N94" s="3">
        <v>1.0</v>
      </c>
      <c r="O94" s="3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41">
        <v>0.0</v>
      </c>
      <c r="W94" s="2">
        <v>0.0</v>
      </c>
      <c r="X94" s="2">
        <v>0.0</v>
      </c>
      <c r="Y94" s="2">
        <v>0.0</v>
      </c>
      <c r="Z94" s="1">
        <v>1.0</v>
      </c>
      <c r="AA94" s="3"/>
      <c r="AC94" s="3"/>
      <c r="AD94" s="3"/>
    </row>
    <row r="95">
      <c r="A95" s="1" t="s">
        <v>99</v>
      </c>
      <c r="B95" s="2" t="str">
        <f t="shared" si="10"/>
        <v>10100100000000000001</v>
      </c>
      <c r="C95" s="1" t="s">
        <v>100</v>
      </c>
      <c r="D95" s="2" t="s">
        <v>49</v>
      </c>
      <c r="F95" s="1">
        <v>1.0</v>
      </c>
      <c r="G95" s="1">
        <v>0.0</v>
      </c>
      <c r="H95" s="1">
        <v>1.0</v>
      </c>
      <c r="I95" s="57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</row>
    <row r="96">
      <c r="A96" s="1" t="s">
        <v>101</v>
      </c>
      <c r="B96" s="2" t="str">
        <f t="shared" si="10"/>
        <v>01000000000000000000</v>
      </c>
      <c r="C96" s="1" t="s">
        <v>101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AB96" s="1" t="s">
        <v>102</v>
      </c>
    </row>
    <row r="97">
      <c r="A97" s="1" t="s">
        <v>103</v>
      </c>
      <c r="B97" s="2" t="str">
        <f t="shared" si="10"/>
        <v>00000100000000000000</v>
      </c>
      <c r="F97" s="1">
        <v>0.0</v>
      </c>
      <c r="G97" s="1">
        <v>0.0</v>
      </c>
      <c r="H97" s="57">
        <v>0.0</v>
      </c>
      <c r="I97" s="1">
        <v>0.0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AB97" s="1" t="s">
        <v>104</v>
      </c>
    </row>
    <row r="98">
      <c r="A98" s="1" t="s">
        <v>105</v>
      </c>
      <c r="B98" s="2" t="str">
        <f t="shared" si="10"/>
        <v>10010100000000000001</v>
      </c>
      <c r="C98" s="1" t="s">
        <v>106</v>
      </c>
      <c r="D98" s="1" t="s">
        <v>28</v>
      </c>
      <c r="F98" s="1">
        <v>1.0</v>
      </c>
      <c r="G98" s="1">
        <v>0.0</v>
      </c>
      <c r="H98" s="1">
        <v>0.0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1.0</v>
      </c>
      <c r="Z98" s="1" t="s">
        <v>66</v>
      </c>
    </row>
    <row r="99">
      <c r="A99" s="1" t="s">
        <v>107</v>
      </c>
      <c r="B99" s="2" t="str">
        <f t="shared" si="10"/>
        <v>10010100000000010001</v>
      </c>
      <c r="C99" s="1" t="s">
        <v>106</v>
      </c>
      <c r="D99" s="1" t="s">
        <v>29</v>
      </c>
      <c r="F99" s="1">
        <v>1.0</v>
      </c>
      <c r="G99" s="1">
        <v>0.0</v>
      </c>
      <c r="H99" s="1">
        <v>0.0</v>
      </c>
      <c r="I99" s="1">
        <v>1.0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1.0</v>
      </c>
      <c r="Z99" s="1" t="s">
        <v>66</v>
      </c>
    </row>
    <row r="100">
      <c r="A100" s="1" t="s">
        <v>108</v>
      </c>
      <c r="B100" s="2" t="str">
        <f t="shared" si="10"/>
        <v>01000000000000000000</v>
      </c>
      <c r="C100" s="1" t="s">
        <v>109</v>
      </c>
      <c r="D100" s="1" t="s">
        <v>28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 t="s">
        <v>66</v>
      </c>
      <c r="AB100" s="1" t="s">
        <v>102</v>
      </c>
    </row>
    <row r="101">
      <c r="A101" s="1" t="s">
        <v>110</v>
      </c>
      <c r="B101" s="2" t="str">
        <f t="shared" si="10"/>
        <v>00010100000000011100</v>
      </c>
      <c r="F101" s="1">
        <v>0.0</v>
      </c>
      <c r="G101" s="1">
        <v>0.0</v>
      </c>
      <c r="H101" s="1">
        <v>0.0</v>
      </c>
      <c r="I101" s="1">
        <v>1.0</v>
      </c>
      <c r="J101" s="1">
        <v>0.0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1.0</v>
      </c>
      <c r="W101" s="1">
        <v>1.0</v>
      </c>
      <c r="X101" s="1">
        <v>0.0</v>
      </c>
      <c r="Y101" s="1">
        <v>0.0</v>
      </c>
      <c r="AB101" s="1" t="s">
        <v>111</v>
      </c>
    </row>
    <row r="102">
      <c r="A102" s="1" t="s">
        <v>112</v>
      </c>
      <c r="B102" s="2" t="str">
        <f t="shared" si="10"/>
        <v>01000000000000000000</v>
      </c>
      <c r="C102" s="1" t="s">
        <v>109</v>
      </c>
      <c r="D102" s="1" t="s">
        <v>29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 t="s">
        <v>66</v>
      </c>
      <c r="AB102" s="1" t="s">
        <v>102</v>
      </c>
    </row>
    <row r="103">
      <c r="A103" s="1" t="s">
        <v>113</v>
      </c>
      <c r="B103" s="2" t="str">
        <f t="shared" si="10"/>
        <v>00010100000000011010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1.0</v>
      </c>
      <c r="W103" s="1">
        <v>0.0</v>
      </c>
      <c r="X103" s="1">
        <v>1.0</v>
      </c>
      <c r="Y103" s="1">
        <v>0.0</v>
      </c>
      <c r="AB103" s="1" t="s">
        <v>114</v>
      </c>
    </row>
    <row r="105">
      <c r="H105" s="1">
        <v>1.0</v>
      </c>
      <c r="I105" s="1" t="s">
        <v>115</v>
      </c>
      <c r="J105" s="58">
        <v>0.0</v>
      </c>
      <c r="K105" s="58">
        <v>0.0</v>
      </c>
      <c r="L105" s="58" t="s">
        <v>116</v>
      </c>
    </row>
    <row r="106">
      <c r="H106" s="1">
        <v>0.0</v>
      </c>
      <c r="I106" s="1" t="s">
        <v>117</v>
      </c>
      <c r="J106" s="58">
        <v>1.0</v>
      </c>
      <c r="K106" s="58">
        <v>0.0</v>
      </c>
      <c r="L106" s="58" t="s">
        <v>31</v>
      </c>
    </row>
    <row r="107">
      <c r="J107" s="58">
        <v>0.0</v>
      </c>
      <c r="K107" s="58">
        <v>1.0</v>
      </c>
      <c r="L107" s="58" t="s">
        <v>57</v>
      </c>
    </row>
    <row r="108">
      <c r="J108" s="58">
        <v>1.0</v>
      </c>
      <c r="K108" s="58">
        <v>1.0</v>
      </c>
      <c r="L108" s="58" t="s">
        <v>29</v>
      </c>
    </row>
  </sheetData>
  <conditionalFormatting sqref="Z14:AA18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118</v>
      </c>
      <c r="B1" s="2" t="s">
        <v>18</v>
      </c>
      <c r="C1" s="2" t="s">
        <v>19</v>
      </c>
      <c r="E1" s="1" t="s">
        <v>119</v>
      </c>
      <c r="F1" s="1" t="s">
        <v>120</v>
      </c>
    </row>
    <row r="2">
      <c r="A2" s="2" t="s">
        <v>121</v>
      </c>
      <c r="B2" s="2">
        <v>0.0</v>
      </c>
      <c r="C2" s="2">
        <v>0.0</v>
      </c>
      <c r="E2" s="1" t="s">
        <v>122</v>
      </c>
      <c r="F2" s="1">
        <v>1.0</v>
      </c>
    </row>
    <row r="3">
      <c r="A3" s="2" t="s">
        <v>123</v>
      </c>
      <c r="B3" s="2">
        <v>0.0</v>
      </c>
      <c r="C3" s="2">
        <v>1.0</v>
      </c>
      <c r="E3" s="1" t="s">
        <v>124</v>
      </c>
      <c r="F3" s="1">
        <v>0.0</v>
      </c>
    </row>
    <row r="4">
      <c r="A4" s="2" t="s">
        <v>125</v>
      </c>
      <c r="B4" s="2">
        <v>1.0</v>
      </c>
      <c r="C4" s="2">
        <v>0.0</v>
      </c>
    </row>
    <row r="5">
      <c r="A5" s="8" t="s">
        <v>126</v>
      </c>
      <c r="B5" s="8">
        <v>1.0</v>
      </c>
      <c r="C5" s="8">
        <v>1.0</v>
      </c>
      <c r="E5" s="58" t="s">
        <v>127</v>
      </c>
      <c r="F5" s="58" t="s">
        <v>128</v>
      </c>
      <c r="G5" s="58" t="s">
        <v>129</v>
      </c>
    </row>
    <row r="6">
      <c r="E6" s="58" t="s">
        <v>122</v>
      </c>
      <c r="F6" s="58">
        <v>1.0</v>
      </c>
      <c r="G6" s="58">
        <v>0.0</v>
      </c>
    </row>
    <row r="7">
      <c r="E7" s="58" t="s">
        <v>130</v>
      </c>
      <c r="F7" s="58">
        <v>1.0</v>
      </c>
      <c r="G7" s="58">
        <v>1.0</v>
      </c>
    </row>
    <row r="8">
      <c r="A8" s="2" t="s">
        <v>131</v>
      </c>
      <c r="B8" s="2" t="s">
        <v>20</v>
      </c>
      <c r="C8" s="2" t="s">
        <v>21</v>
      </c>
      <c r="E8" s="58" t="s">
        <v>57</v>
      </c>
      <c r="F8" s="58">
        <v>0.0</v>
      </c>
      <c r="G8" s="58">
        <v>1.0</v>
      </c>
    </row>
    <row r="9">
      <c r="A9" s="2" t="s">
        <v>121</v>
      </c>
      <c r="B9" s="2">
        <v>0.0</v>
      </c>
      <c r="C9" s="2">
        <v>0.0</v>
      </c>
      <c r="E9" s="58" t="s">
        <v>132</v>
      </c>
      <c r="F9" s="58">
        <v>0.0</v>
      </c>
      <c r="G9" s="58">
        <v>0.0</v>
      </c>
    </row>
    <row r="10">
      <c r="A10" s="2" t="s">
        <v>126</v>
      </c>
      <c r="B10" s="2">
        <v>0.0</v>
      </c>
      <c r="C10" s="2">
        <v>1.0</v>
      </c>
    </row>
    <row r="11">
      <c r="A11" s="2" t="s">
        <v>133</v>
      </c>
      <c r="B11" s="2">
        <v>1.0</v>
      </c>
      <c r="C11" s="2">
        <v>0.0</v>
      </c>
      <c r="E11" s="1" t="s">
        <v>134</v>
      </c>
      <c r="F11" s="1" t="s">
        <v>135</v>
      </c>
    </row>
    <row r="12">
      <c r="A12" s="2" t="s">
        <v>136</v>
      </c>
      <c r="B12" s="2">
        <v>1.0</v>
      </c>
      <c r="C12" s="2">
        <v>1.0</v>
      </c>
      <c r="E12" s="1" t="s">
        <v>137</v>
      </c>
      <c r="F12" s="1">
        <v>1.0</v>
      </c>
    </row>
    <row r="13">
      <c r="E13" s="1" t="s">
        <v>138</v>
      </c>
      <c r="F13" s="1">
        <v>0.0</v>
      </c>
    </row>
    <row r="14">
      <c r="A14" s="2" t="s">
        <v>125</v>
      </c>
      <c r="B14" s="2" t="s">
        <v>22</v>
      </c>
    </row>
    <row r="15">
      <c r="A15" s="2" t="s">
        <v>139</v>
      </c>
      <c r="B15" s="2">
        <v>0.0</v>
      </c>
    </row>
    <row r="16">
      <c r="A16" s="2" t="s">
        <v>140</v>
      </c>
      <c r="B16" s="2">
        <v>1.0</v>
      </c>
    </row>
    <row r="18">
      <c r="A18" s="2" t="s">
        <v>125</v>
      </c>
      <c r="B18" s="2" t="s">
        <v>23</v>
      </c>
    </row>
    <row r="19">
      <c r="A19" s="2" t="s">
        <v>139</v>
      </c>
      <c r="B19" s="2">
        <v>0.0</v>
      </c>
    </row>
    <row r="20">
      <c r="A20" s="2" t="s">
        <v>140</v>
      </c>
      <c r="B20" s="2">
        <v>1.0</v>
      </c>
    </row>
    <row r="21" ht="15.75" customHeight="1"/>
    <row r="22" ht="15.75" customHeight="1">
      <c r="A22" s="1" t="s">
        <v>141</v>
      </c>
      <c r="B22" s="2" t="s">
        <v>142</v>
      </c>
    </row>
    <row r="23" ht="15.75" customHeight="1">
      <c r="A23" s="2" t="s">
        <v>139</v>
      </c>
      <c r="B23" s="2">
        <v>0.0</v>
      </c>
    </row>
    <row r="24" ht="15.75" customHeight="1">
      <c r="A24" s="2" t="s">
        <v>140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143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