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D:\ml01\Desktop\Dev\vendas-helps\"/>
    </mc:Choice>
  </mc:AlternateContent>
  <xr:revisionPtr revIDLastSave="0" documentId="13_ncr:1_{FB8BC3BC-5D49-4974-8865-91CB8F2111D8}" xr6:coauthVersionLast="36" xr6:coauthVersionMax="36" xr10:uidLastSave="{00000000-0000-0000-0000-000000000000}"/>
  <bookViews>
    <workbookView xWindow="0" yWindow="0" windowWidth="16410" windowHeight="7545" xr2:uid="{00000000-000D-0000-FFFF-FFFF00000000}"/>
  </bookViews>
  <sheets>
    <sheet name="Planilha1" sheetId="4" r:id="rId1"/>
    <sheet name="Base" sheetId="1" r:id="rId2"/>
    <sheet name="JUNHO-2024" sheetId="2" r:id="rId3"/>
    <sheet name="MAIO-2024" sheetId="3" r:id="rId4"/>
  </sheets>
  <definedNames>
    <definedName name="_xlnm.Print_Area" localSheetId="0">Planilha1!$A$1:$I$11</definedName>
    <definedName name="DadosExternos_1" localSheetId="0" hidden="1">Planilha1!$A$2:$G$11</definedName>
    <definedName name="_xlnm.Print_Titles" localSheetId="0">Planilha1!$1:$2</definedName>
  </definedNames>
  <calcPr calcId="191029"/>
</workbook>
</file>

<file path=xl/calcChain.xml><?xml version="1.0" encoding="utf-8"?>
<calcChain xmlns="http://schemas.openxmlformats.org/spreadsheetml/2006/main">
  <c r="A1" i="4" l="1"/>
  <c r="K15" i="4"/>
  <c r="J11" i="4"/>
  <c r="K13" i="4"/>
  <c r="A1" i="1"/>
  <c r="A1" i="3"/>
  <c r="A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E995F-D9BE-4D38-B52E-48D99F13E352}" keepAlive="1" name="Consulta - ML-VENDAS-JULHO" description="Conexão com a consulta 'ML-VENDAS-JULHO' na pasta de trabalho." type="5" refreshedVersion="6" background="1" saveData="1">
    <dbPr connection="Provider=Microsoft.Mashup.OleDb.1;Data Source=$Workbook$;Location=ML-VENDAS-JULHO;Extended Properties=&quot;&quot;" command="SELECT * FROM [ML-VENDAS-JULHO]"/>
  </connection>
</connections>
</file>

<file path=xl/sharedStrings.xml><?xml version="1.0" encoding="utf-8"?>
<sst xmlns="http://schemas.openxmlformats.org/spreadsheetml/2006/main" count="134" uniqueCount="75">
  <si>
    <t>N° PEDIDO</t>
  </si>
  <si>
    <t>FLS</t>
  </si>
  <si>
    <t>VALOR</t>
  </si>
  <si>
    <t>PRAZO</t>
  </si>
  <si>
    <t>UF</t>
  </si>
  <si>
    <t>NOME DO CLIENTE</t>
  </si>
  <si>
    <t>1x</t>
  </si>
  <si>
    <t>ES</t>
  </si>
  <si>
    <t>VANDREY PEDROZA BISPO</t>
  </si>
  <si>
    <t>GO</t>
  </si>
  <si>
    <t>GUSTAVO HENRIQUE DE FREITAS</t>
  </si>
  <si>
    <t>MS</t>
  </si>
  <si>
    <t>PATRÍCIA FARIAS PARIZ</t>
  </si>
  <si>
    <t>MT</t>
  </si>
  <si>
    <t>P M DE CONTO LTDA</t>
  </si>
  <si>
    <t>ANTONIO TOMAZ DE AQUINO AZARIAS DA SILVA</t>
  </si>
  <si>
    <t>PA</t>
  </si>
  <si>
    <t>HUILIAM BEZERRA</t>
  </si>
  <si>
    <t>PI</t>
  </si>
  <si>
    <t>IGOR FIGUEIREDO CARNEIRO</t>
  </si>
  <si>
    <t>RJ</t>
  </si>
  <si>
    <t>BRUNO CAMILO</t>
  </si>
  <si>
    <t>SP</t>
  </si>
  <si>
    <t>LUIZ ANTONIO DOS SANTOS</t>
  </si>
  <si>
    <t>ALEX DA CUNHA CAMARGO SANTOS</t>
  </si>
  <si>
    <t>TO</t>
  </si>
  <si>
    <t>VITOR SOARES TAVARES NOTA FISCAL ELETRÔNICA</t>
  </si>
  <si>
    <t>CE</t>
  </si>
  <si>
    <t>JOSE DANIEL NETO</t>
  </si>
  <si>
    <t>ANTONIO ALEX</t>
  </si>
  <si>
    <t>NIDES BARROS CORDEIRO</t>
  </si>
  <si>
    <t>CAIO BRAZ DOS SANTOS</t>
  </si>
  <si>
    <t>GILSON PEREIRA</t>
  </si>
  <si>
    <t>ISRAEL PEREIRA</t>
  </si>
  <si>
    <t>MG</t>
  </si>
  <si>
    <t>AIRES DILERMANDO</t>
  </si>
  <si>
    <t>XIP 7 INFORMATICA LTDA</t>
  </si>
  <si>
    <t>MARCELO N. GOMES</t>
  </si>
  <si>
    <t>WADLER LUIS DE BRITO MORAES</t>
  </si>
  <si>
    <t>ALEX DALLASTRA</t>
  </si>
  <si>
    <t>CARMEM FRANCA CORSINO BECKMAN COSTA</t>
  </si>
  <si>
    <t>PR</t>
  </si>
  <si>
    <t>PAULO ROBERTO ALVES FERREIRA</t>
  </si>
  <si>
    <t>FRANCISCO ANASTACIO LIMA FILHO</t>
  </si>
  <si>
    <t>RENATA RIBEIRO</t>
  </si>
  <si>
    <t>ANDRE LUIZ DUCATTI</t>
  </si>
  <si>
    <t>LEONARDO CHAVES DE SOUSA</t>
  </si>
  <si>
    <t>PRISCILLA RIBEIRO DE FREITAS MELO</t>
  </si>
  <si>
    <t>FERNANDA MONTEIRO DA SILVA</t>
  </si>
  <si>
    <t>PE</t>
  </si>
  <si>
    <t>VITOR M. F. GOMES</t>
  </si>
  <si>
    <t>MARCUS R. FIGUEIREDO</t>
  </si>
  <si>
    <t>MARTA T. BORGES</t>
  </si>
  <si>
    <t>ERNESTO VOLANTE JUNIOR</t>
  </si>
  <si>
    <t>Coluna1</t>
  </si>
  <si>
    <t>N°</t>
  </si>
  <si>
    <t>727848</t>
  </si>
  <si>
    <t>MA</t>
  </si>
  <si>
    <t>HELIO DE ALMEIDA MORAIS</t>
  </si>
  <si>
    <t>716685</t>
  </si>
  <si>
    <t>JAISON ANDRE SILVA BRAGA</t>
  </si>
  <si>
    <t>725128</t>
  </si>
  <si>
    <t>BRUNA E. C. PORTES</t>
  </si>
  <si>
    <t>729984</t>
  </si>
  <si>
    <t>CLAUDIO EDUARDO LOPES DE ARAUJO</t>
  </si>
  <si>
    <t>725728</t>
  </si>
  <si>
    <t>DANILO ANSELMO DE JESUS</t>
  </si>
  <si>
    <t>728780</t>
  </si>
  <si>
    <t>LUÍS ROBERTO DE OLIVEIRA</t>
  </si>
  <si>
    <t>721704</t>
  </si>
  <si>
    <t xml:space="preserve"> FLAVIO JOSE DE TOLEDO</t>
  </si>
  <si>
    <t>716864</t>
  </si>
  <si>
    <t>LUIZ HENRIQUE CORONADO DA PAZ</t>
  </si>
  <si>
    <t>731047</t>
  </si>
  <si>
    <t>ANDERSON R.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</si>
</sst>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#"/>
    <numFmt numFmtId="165" formatCode="[$R$ -416]#,##0.00"/>
    <numFmt numFmtId="166" formatCode="&quot;R$&quot;\ #,##0.00"/>
  </numFmts>
  <fonts count="12" x14ac:knownFonts="1">
    <font>
      <sz val="10"/>
      <color rgb="FF000000"/>
      <name val="Arial"/>
      <scheme val="minor"/>
    </font>
    <font>
      <b/>
      <sz val="18"/>
      <color theme="1"/>
      <name val="Arial"/>
    </font>
    <font>
      <sz val="10"/>
      <name val="Arial"/>
    </font>
    <font>
      <b/>
      <sz val="14"/>
      <color theme="1"/>
      <name val="Arial"/>
    </font>
    <font>
      <sz val="14"/>
      <color theme="1"/>
      <name val="Arial"/>
    </font>
    <font>
      <b/>
      <sz val="16"/>
      <color theme="1"/>
      <name val="Arial"/>
      <family val="2"/>
    </font>
    <font>
      <sz val="16"/>
      <name val="Arial"/>
      <family val="2"/>
    </font>
    <font>
      <sz val="16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5"/>
      <color theme="1"/>
      <name val="Arial"/>
      <family val="2"/>
    </font>
    <font>
      <sz val="15"/>
      <name val="Arial"/>
      <family val="2"/>
    </font>
    <font>
      <sz val="15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3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5" fillId="0" borderId="1" xfId="0" applyFont="1" applyBorder="1" applyAlignment="1">
      <alignment horizontal="right" vertical="center"/>
    </xf>
    <xf numFmtId="0" fontId="6" fillId="0" borderId="2" xfId="0" applyFont="1" applyBorder="1"/>
    <xf numFmtId="0" fontId="6" fillId="0" borderId="3" xfId="0" applyFont="1" applyBorder="1"/>
    <xf numFmtId="164" fontId="4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14" fontId="0" fillId="0" borderId="0" xfId="0" applyNumberFormat="1" applyFont="1" applyAlignment="1"/>
    <xf numFmtId="0" fontId="9" fillId="0" borderId="1" xfId="0" applyFont="1" applyBorder="1" applyAlignment="1">
      <alignment horizontal="right" vertical="center"/>
    </xf>
    <xf numFmtId="0" fontId="10" fillId="0" borderId="2" xfId="0" applyFont="1" applyBorder="1"/>
    <xf numFmtId="0" fontId="10" fillId="0" borderId="3" xfId="0" applyFont="1" applyBorder="1"/>
    <xf numFmtId="0" fontId="11" fillId="0" borderId="0" xfId="0" applyFont="1" applyAlignment="1">
      <alignment horizontal="center"/>
    </xf>
    <xf numFmtId="166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right"/>
    </xf>
    <xf numFmtId="0" fontId="11" fillId="0" borderId="0" xfId="0" applyFont="1" applyAlignment="1"/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5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rgb="FF000000"/>
        <name val="Arial"/>
        <family val="2"/>
        <scheme val="minor"/>
      </font>
      <numFmt numFmtId="166" formatCode="&quot;R$&quot;\ #,##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fill>
        <patternFill patternType="solid">
          <fgColor rgb="FFCCCCCC"/>
          <bgColor rgb="FFCCCC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165" formatCode="[$R$ -416]#,##0.0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164" formatCode="0#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0</xdr:row>
      <xdr:rowOff>38100</xdr:rowOff>
    </xdr:from>
    <xdr:ext cx="1628775" cy="41910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EB010BFC-05DA-4161-9DC8-AD758170D32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5275" y="38100"/>
          <a:ext cx="1628775" cy="4191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0</xdr:row>
      <xdr:rowOff>38100</xdr:rowOff>
    </xdr:from>
    <xdr:ext cx="1628775" cy="41910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0</xdr:row>
      <xdr:rowOff>38100</xdr:rowOff>
    </xdr:from>
    <xdr:ext cx="1628775" cy="41910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0</xdr:row>
      <xdr:rowOff>38100</xdr:rowOff>
    </xdr:from>
    <xdr:ext cx="1628775" cy="41910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growShrinkType="insertClear" connectionId="1" xr16:uid="{E10C2040-1E64-4B0C-B346-33F3FF8A4BC0}" autoFormatId="16" applyNumberFormats="0" applyBorderFormats="0" applyFontFormats="0" applyPatternFormats="0" applyAlignmentFormats="0" applyWidthHeightFormats="0">
  <queryTableRefresh nextId="13">
    <queryTableFields count="7">
      <queryTableField id="1" name="N°" tableColumnId="1"/>
      <queryTableField id="11" name="FLS" tableColumnId="10"/>
      <queryTableField id="9" name="N° PEDIDO" tableColumnId="9"/>
      <queryTableField id="4" name="VALOR" tableColumnId="4"/>
      <queryTableField id="5" name="PRAZO" tableColumnId="5"/>
      <queryTableField id="6" name="UF" tableColumnId="6"/>
      <queryTableField id="7" name="NOME DO CLIEN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CD1AA1-3E30-4FF0-8697-63884CA930D5}" name="ML_VENDAS_JULHO" displayName="ML_VENDAS_JULHO" ref="A2:G11" tableType="queryTable" totalsRowShown="0" headerRowDxfId="1" dataDxfId="0">
  <autoFilter ref="A2:G11" xr:uid="{1360D3CE-BDCD-4FB2-BAE8-1FB0BCE9516D}"/>
  <tableColumns count="7">
    <tableColumn id="1" xr3:uid="{07D57B43-0791-4096-BF6D-991B79A2CF64}" uniqueName="1" name="N°" queryTableFieldId="1" dataDxfId="8"/>
    <tableColumn id="10" xr3:uid="{EABD4C56-1306-48BA-9E78-E31C39A4CD77}" uniqueName="10" name="FLS" queryTableFieldId="11" dataDxfId="7"/>
    <tableColumn id="9" xr3:uid="{A813E1F7-273A-44FD-8697-47DEC187056B}" uniqueName="9" name="N° PEDIDO" queryTableFieldId="9" dataDxfId="6"/>
    <tableColumn id="4" xr3:uid="{18AD1496-4FC5-4C93-8945-712BEE9B57C9}" uniqueName="4" name="VALOR" queryTableFieldId="4" dataDxfId="5"/>
    <tableColumn id="5" xr3:uid="{38E9EC9D-0CE1-44B0-9C56-1A6D1CC6BD22}" uniqueName="5" name="PRAZO" queryTableFieldId="5" dataDxfId="4"/>
    <tableColumn id="6" xr3:uid="{FF7EB1BE-6E80-45B1-A7B2-887EF6D68EB2}" uniqueName="6" name="UF" queryTableFieldId="6" dataDxfId="3"/>
    <tableColumn id="7" xr3:uid="{9149A293-9D72-440E-9AA8-CB903973FDC7}" uniqueName="7" name="NOME DO CLIENTE" queryTableFieldId="7" dataDxfId="2"/>
  </tableColumns>
  <tableStyleInfo name="TableStyleMedium15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142404-8ABA-40E5-8E74-7ABFA520EB98}" name="Tabela1" displayName="Tabela1" ref="A2:G26" totalsRowShown="0" headerRowDxfId="9" dataDxfId="10" headerRowBorderDxfId="19" tableBorderDxfId="20" totalsRowBorderDxfId="18">
  <autoFilter ref="A2:G26" xr:uid="{8F6A352D-9DEC-4349-A331-A738D9A04761}"/>
  <tableColumns count="7">
    <tableColumn id="1" xr3:uid="{12EFC611-4E60-430B-A89E-AD16B6036A91}" name="Coluna1" dataDxfId="17"/>
    <tableColumn id="2" xr3:uid="{2EA7DA68-0B5F-4A72-8DD0-43775D95D35F}" name="N° PEDIDO" dataDxfId="16"/>
    <tableColumn id="3" xr3:uid="{92B1133C-F733-428F-98BC-9183734BB235}" name="FLS" dataDxfId="15"/>
    <tableColumn id="4" xr3:uid="{B26D295B-1953-4410-AEB2-7517225F77D9}" name="VALOR" dataDxfId="14"/>
    <tableColumn id="5" xr3:uid="{CFF9AA77-0D74-44AD-B1CE-9067C472C4F0}" name="PRAZO" dataDxfId="13"/>
    <tableColumn id="6" xr3:uid="{2C0BED7B-8F5A-49B9-8278-D81A18794A3E}" name="UF" dataDxfId="12"/>
    <tableColumn id="7" xr3:uid="{BFEFC12A-A67C-4C98-844E-3FB771954EB0}" name="NOME DO CLIENTE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6438-3839-4208-ACB2-4BD39B21E967}">
  <sheetPr>
    <pageSetUpPr fitToPage="1"/>
  </sheetPr>
  <dimension ref="A1:K15"/>
  <sheetViews>
    <sheetView tabSelected="1" topLeftCell="D1" workbookViewId="0">
      <selection activeCell="G3" sqref="G3"/>
    </sheetView>
  </sheetViews>
  <sheetFormatPr defaultRowHeight="12.75" x14ac:dyDescent="0.2"/>
  <cols>
    <col min="1" max="1" width="8.85546875" bestFit="1" customWidth="1"/>
    <col min="2" max="2" width="7.28515625" bestFit="1" customWidth="1"/>
    <col min="3" max="3" width="12.85546875" bestFit="1" customWidth="1"/>
    <col min="4" max="4" width="17" bestFit="1" customWidth="1"/>
    <col min="5" max="5" width="14.140625" bestFit="1" customWidth="1"/>
    <col min="6" max="6" width="9" bestFit="1" customWidth="1"/>
    <col min="7" max="7" width="75.28515625" customWidth="1"/>
    <col min="8" max="8" width="37.5703125" hidden="1" customWidth="1"/>
    <col min="9" max="9" width="0.140625" customWidth="1"/>
    <col min="11" max="11" width="10.140625" bestFit="1" customWidth="1"/>
  </cols>
  <sheetData>
    <row r="1" spans="1:11" ht="42.75" customHeight="1" x14ac:dyDescent="0.25">
      <c r="A1" s="28" t="str">
        <f>_xlfn.CONCAT("Controle Interno de Pedidos                                            DATA: ",UPPER(TEXT(DATE(2024,7,1),"MM/aaaa")))</f>
        <v>Controle Interno de Pedidos                                            DATA: 07/2024</v>
      </c>
      <c r="B1" s="29"/>
      <c r="C1" s="29"/>
      <c r="D1" s="29"/>
      <c r="E1" s="29"/>
      <c r="F1" s="29"/>
      <c r="G1" s="29"/>
      <c r="H1" s="29"/>
      <c r="I1" s="30"/>
    </row>
    <row r="2" spans="1:11" s="26" customFormat="1" ht="18.75" x14ac:dyDescent="0.25">
      <c r="A2" s="31" t="s">
        <v>55</v>
      </c>
      <c r="B2" s="31" t="s">
        <v>1</v>
      </c>
      <c r="C2" s="31" t="s">
        <v>0</v>
      </c>
      <c r="D2" s="32" t="s">
        <v>2</v>
      </c>
      <c r="E2" s="31" t="s">
        <v>3</v>
      </c>
      <c r="F2" s="31" t="s">
        <v>4</v>
      </c>
      <c r="G2" s="31" t="s">
        <v>5</v>
      </c>
      <c r="H2" s="31"/>
      <c r="I2" s="31"/>
    </row>
    <row r="3" spans="1:11" ht="18.75" x14ac:dyDescent="0.25">
      <c r="A3" s="31">
        <v>1</v>
      </c>
      <c r="B3" s="31">
        <v>1</v>
      </c>
      <c r="C3" s="31" t="s">
        <v>56</v>
      </c>
      <c r="D3" s="33">
        <v>1150</v>
      </c>
      <c r="E3" s="31">
        <v>1</v>
      </c>
      <c r="F3" s="31" t="s">
        <v>57</v>
      </c>
      <c r="G3" s="34" t="s">
        <v>58</v>
      </c>
      <c r="H3" s="34"/>
      <c r="I3" s="34"/>
    </row>
    <row r="4" spans="1:11" ht="18.75" x14ac:dyDescent="0.25">
      <c r="A4" s="31">
        <v>2</v>
      </c>
      <c r="B4" s="31">
        <v>1</v>
      </c>
      <c r="C4" s="31" t="s">
        <v>59</v>
      </c>
      <c r="D4" s="33">
        <v>100</v>
      </c>
      <c r="E4" s="31">
        <v>1</v>
      </c>
      <c r="F4" s="31" t="s">
        <v>57</v>
      </c>
      <c r="G4" s="34" t="s">
        <v>60</v>
      </c>
      <c r="H4" s="34"/>
      <c r="I4" s="34"/>
    </row>
    <row r="5" spans="1:11" ht="18.75" x14ac:dyDescent="0.25">
      <c r="A5" s="31">
        <v>3</v>
      </c>
      <c r="B5" s="31">
        <v>1</v>
      </c>
      <c r="C5" s="31" t="s">
        <v>61</v>
      </c>
      <c r="D5" s="33">
        <v>125</v>
      </c>
      <c r="E5" s="31">
        <v>1</v>
      </c>
      <c r="F5" s="31" t="s">
        <v>34</v>
      </c>
      <c r="G5" s="34" t="s">
        <v>62</v>
      </c>
      <c r="H5" s="34"/>
      <c r="I5" s="34"/>
    </row>
    <row r="6" spans="1:11" ht="18.75" x14ac:dyDescent="0.25">
      <c r="A6" s="31">
        <v>4</v>
      </c>
      <c r="B6" s="31">
        <v>1</v>
      </c>
      <c r="C6" s="31" t="s">
        <v>63</v>
      </c>
      <c r="D6" s="33">
        <v>135</v>
      </c>
      <c r="E6" s="31">
        <v>1</v>
      </c>
      <c r="F6" s="31" t="s">
        <v>34</v>
      </c>
      <c r="G6" s="34" t="s">
        <v>64</v>
      </c>
      <c r="H6" s="34"/>
      <c r="I6" s="34"/>
    </row>
    <row r="7" spans="1:11" ht="18.75" x14ac:dyDescent="0.25">
      <c r="A7" s="31">
        <v>5</v>
      </c>
      <c r="B7" s="31">
        <v>1</v>
      </c>
      <c r="C7" s="31" t="s">
        <v>65</v>
      </c>
      <c r="D7" s="33">
        <v>214</v>
      </c>
      <c r="E7" s="31">
        <v>1</v>
      </c>
      <c r="F7" s="31" t="s">
        <v>11</v>
      </c>
      <c r="G7" s="34" t="s">
        <v>66</v>
      </c>
      <c r="H7" s="34"/>
      <c r="I7" s="34"/>
    </row>
    <row r="8" spans="1:11" ht="18.75" x14ac:dyDescent="0.25">
      <c r="A8" s="31">
        <v>6</v>
      </c>
      <c r="B8" s="31">
        <v>1</v>
      </c>
      <c r="C8" s="31" t="s">
        <v>67</v>
      </c>
      <c r="D8" s="33">
        <v>292</v>
      </c>
      <c r="E8" s="31">
        <v>1</v>
      </c>
      <c r="F8" s="31" t="s">
        <v>11</v>
      </c>
      <c r="G8" s="34" t="s">
        <v>68</v>
      </c>
      <c r="H8" s="34"/>
      <c r="I8" s="34"/>
    </row>
    <row r="9" spans="1:11" ht="18.75" x14ac:dyDescent="0.25">
      <c r="A9" s="31">
        <v>7</v>
      </c>
      <c r="B9" s="31">
        <v>1</v>
      </c>
      <c r="C9" s="31" t="s">
        <v>69</v>
      </c>
      <c r="D9" s="33">
        <v>6900</v>
      </c>
      <c r="E9" s="31">
        <v>1</v>
      </c>
      <c r="F9" s="31" t="s">
        <v>13</v>
      </c>
      <c r="G9" s="34" t="s">
        <v>70</v>
      </c>
      <c r="H9" s="34"/>
      <c r="I9" s="34"/>
    </row>
    <row r="10" spans="1:11" ht="18.75" x14ac:dyDescent="0.25">
      <c r="A10" s="31">
        <v>8</v>
      </c>
      <c r="B10" s="31">
        <v>1</v>
      </c>
      <c r="C10" s="31" t="s">
        <v>71</v>
      </c>
      <c r="D10" s="33">
        <v>130</v>
      </c>
      <c r="E10" s="31">
        <v>1</v>
      </c>
      <c r="F10" s="31" t="s">
        <v>20</v>
      </c>
      <c r="G10" s="34" t="s">
        <v>72</v>
      </c>
      <c r="H10" s="34"/>
      <c r="I10" s="34"/>
    </row>
    <row r="11" spans="1:11" ht="18.75" x14ac:dyDescent="0.25">
      <c r="A11" s="31">
        <v>9</v>
      </c>
      <c r="B11" s="31">
        <v>1</v>
      </c>
      <c r="C11" s="31" t="s">
        <v>73</v>
      </c>
      <c r="D11" s="33">
        <v>230</v>
      </c>
      <c r="E11" s="31">
        <v>1</v>
      </c>
      <c r="F11" s="31" t="s">
        <v>22</v>
      </c>
      <c r="G11" s="34" t="s">
        <v>74</v>
      </c>
      <c r="H11" s="34"/>
      <c r="I11" s="34"/>
      <c r="J11" s="27">
        <f ca="1">TODAY()</f>
        <v>45514</v>
      </c>
    </row>
    <row r="13" spans="1:11" x14ac:dyDescent="0.2">
      <c r="K13" t="e">
        <f>DATA</f>
        <v>#NAME?</v>
      </c>
    </row>
    <row r="15" spans="1:11" x14ac:dyDescent="0.2">
      <c r="K15" t="e">
        <f>DATA</f>
        <v>#NAME?</v>
      </c>
    </row>
  </sheetData>
  <mergeCells count="1">
    <mergeCell ref="A1:I1"/>
  </mergeCells>
  <printOptions gridLines="1"/>
  <pageMargins left="0.23622047244094491" right="0.23622047244094491" top="0.74803149606299213" bottom="0.74803149606299213" header="0.31496062992125984" footer="0.31496062992125984"/>
  <pageSetup paperSize="9" fitToHeight="0" orientation="landscape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00"/>
  <sheetViews>
    <sheetView topLeftCell="B1" workbookViewId="0">
      <pane ySplit="2" topLeftCell="A3" activePane="bottomLeft" state="frozen"/>
      <selection pane="bottomLeft" sqref="A1:XFD1"/>
    </sheetView>
  </sheetViews>
  <sheetFormatPr defaultColWidth="12.5703125" defaultRowHeight="15" customHeight="1" x14ac:dyDescent="0.2"/>
  <cols>
    <col min="1" max="1" width="14.140625" customWidth="1"/>
    <col min="2" max="2" width="17.42578125" customWidth="1"/>
    <col min="3" max="3" width="12.5703125" customWidth="1"/>
    <col min="4" max="4" width="15" customWidth="1"/>
    <col min="5" max="6" width="12.5703125" customWidth="1"/>
    <col min="7" max="7" width="91.85546875" customWidth="1"/>
  </cols>
  <sheetData>
    <row r="1" spans="1:7" ht="42.75" customHeight="1" x14ac:dyDescent="0.3">
      <c r="A1" s="13" t="str">
        <f>_xlfn.CONCAT("Controle Interno de Pedidos                                                             DATA: ",UPPER(TEXT(DATE(2024,7,1),"MMMM YYYY")))</f>
        <v>Controle Interno de Pedidos                                                             DATA: JULHO YYYY</v>
      </c>
      <c r="B1" s="14"/>
      <c r="C1" s="14"/>
      <c r="D1" s="14"/>
      <c r="E1" s="14"/>
      <c r="F1" s="14"/>
      <c r="G1" s="15"/>
    </row>
    <row r="2" spans="1:7" s="25" customFormat="1" ht="18.75" customHeight="1" x14ac:dyDescent="0.3">
      <c r="A2" s="22" t="s">
        <v>54</v>
      </c>
      <c r="B2" s="23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4" t="s">
        <v>5</v>
      </c>
    </row>
    <row r="3" spans="1:7" ht="15.75" customHeight="1" x14ac:dyDescent="0.25">
      <c r="A3" s="16">
        <v>1</v>
      </c>
      <c r="B3" s="4"/>
      <c r="C3" s="4"/>
      <c r="D3" s="5"/>
      <c r="E3" s="4"/>
      <c r="F3" s="4"/>
      <c r="G3" s="17"/>
    </row>
    <row r="4" spans="1:7" ht="15.75" customHeight="1" x14ac:dyDescent="0.25">
      <c r="A4" s="16">
        <v>2</v>
      </c>
      <c r="B4" s="4"/>
      <c r="C4" s="4"/>
      <c r="D4" s="5"/>
      <c r="E4" s="4"/>
      <c r="F4" s="4"/>
      <c r="G4" s="17"/>
    </row>
    <row r="5" spans="1:7" ht="15.75" customHeight="1" x14ac:dyDescent="0.25">
      <c r="A5" s="16">
        <v>3</v>
      </c>
      <c r="B5" s="6"/>
      <c r="C5" s="6"/>
      <c r="D5" s="7"/>
      <c r="E5" s="6"/>
      <c r="F5" s="6"/>
      <c r="G5" s="17"/>
    </row>
    <row r="6" spans="1:7" ht="15.75" customHeight="1" x14ac:dyDescent="0.25">
      <c r="A6" s="16">
        <v>4</v>
      </c>
      <c r="B6" s="4"/>
      <c r="C6" s="4"/>
      <c r="D6" s="5"/>
      <c r="E6" s="4"/>
      <c r="F6" s="4"/>
      <c r="G6" s="17"/>
    </row>
    <row r="7" spans="1:7" ht="15.75" customHeight="1" x14ac:dyDescent="0.25">
      <c r="A7" s="16">
        <v>5</v>
      </c>
      <c r="B7" s="4"/>
      <c r="C7" s="4"/>
      <c r="D7" s="5"/>
      <c r="E7" s="4"/>
      <c r="F7" s="4"/>
      <c r="G7" s="17"/>
    </row>
    <row r="8" spans="1:7" ht="15.75" customHeight="1" x14ac:dyDescent="0.25">
      <c r="A8" s="16">
        <v>6</v>
      </c>
      <c r="B8" s="4"/>
      <c r="C8" s="4"/>
      <c r="D8" s="5"/>
      <c r="E8" s="4"/>
      <c r="F8" s="4"/>
      <c r="G8" s="17"/>
    </row>
    <row r="9" spans="1:7" ht="15.75" customHeight="1" x14ac:dyDescent="0.25">
      <c r="A9" s="16">
        <v>7</v>
      </c>
      <c r="B9" s="4"/>
      <c r="C9" s="4"/>
      <c r="D9" s="5"/>
      <c r="E9" s="4"/>
      <c r="F9" s="4"/>
      <c r="G9" s="17"/>
    </row>
    <row r="10" spans="1:7" ht="15.75" customHeight="1" x14ac:dyDescent="0.25">
      <c r="A10" s="16">
        <v>8</v>
      </c>
      <c r="B10" s="4"/>
      <c r="C10" s="4"/>
      <c r="D10" s="5"/>
      <c r="E10" s="4"/>
      <c r="F10" s="4"/>
      <c r="G10" s="17"/>
    </row>
    <row r="11" spans="1:7" ht="15.75" customHeight="1" x14ac:dyDescent="0.25">
      <c r="A11" s="16">
        <v>9</v>
      </c>
      <c r="B11" s="4"/>
      <c r="C11" s="4"/>
      <c r="D11" s="5"/>
      <c r="E11" s="4"/>
      <c r="F11" s="4"/>
      <c r="G11" s="17"/>
    </row>
    <row r="12" spans="1:7" ht="15.75" customHeight="1" x14ac:dyDescent="0.25">
      <c r="A12" s="16">
        <v>10</v>
      </c>
      <c r="B12" s="4"/>
      <c r="C12" s="4"/>
      <c r="D12" s="5"/>
      <c r="E12" s="4"/>
      <c r="F12" s="4"/>
      <c r="G12" s="17"/>
    </row>
    <row r="13" spans="1:7" ht="15.75" customHeight="1" x14ac:dyDescent="0.25">
      <c r="A13" s="16">
        <v>11</v>
      </c>
      <c r="B13" s="4"/>
      <c r="C13" s="4"/>
      <c r="D13" s="5"/>
      <c r="E13" s="4"/>
      <c r="F13" s="4"/>
      <c r="G13" s="17"/>
    </row>
    <row r="14" spans="1:7" ht="15.75" customHeight="1" x14ac:dyDescent="0.25">
      <c r="A14" s="16">
        <v>12</v>
      </c>
      <c r="B14" s="8"/>
      <c r="C14" s="8"/>
      <c r="D14" s="7"/>
      <c r="E14" s="8"/>
      <c r="F14" s="8"/>
      <c r="G14" s="17"/>
    </row>
    <row r="15" spans="1:7" ht="15.75" customHeight="1" x14ac:dyDescent="0.25">
      <c r="A15" s="16">
        <v>13</v>
      </c>
      <c r="B15" s="8"/>
      <c r="C15" s="8"/>
      <c r="D15" s="7"/>
      <c r="E15" s="8"/>
      <c r="F15" s="8"/>
      <c r="G15" s="17"/>
    </row>
    <row r="16" spans="1:7" ht="15.75" customHeight="1" x14ac:dyDescent="0.25">
      <c r="A16" s="16">
        <v>14</v>
      </c>
      <c r="B16" s="8"/>
      <c r="C16" s="8"/>
      <c r="D16" s="7"/>
      <c r="E16" s="8"/>
      <c r="F16" s="8"/>
      <c r="G16" s="17"/>
    </row>
    <row r="17" spans="1:7" ht="15.75" customHeight="1" x14ac:dyDescent="0.25">
      <c r="A17" s="16">
        <v>15</v>
      </c>
      <c r="B17" s="8"/>
      <c r="C17" s="8"/>
      <c r="D17" s="7"/>
      <c r="E17" s="8"/>
      <c r="F17" s="8"/>
      <c r="G17" s="17"/>
    </row>
    <row r="18" spans="1:7" ht="15.75" customHeight="1" x14ac:dyDescent="0.25">
      <c r="A18" s="16">
        <v>16</v>
      </c>
      <c r="B18" s="8"/>
      <c r="C18" s="8"/>
      <c r="D18" s="7"/>
      <c r="E18" s="8"/>
      <c r="F18" s="8"/>
      <c r="G18" s="17"/>
    </row>
    <row r="19" spans="1:7" ht="15.75" customHeight="1" x14ac:dyDescent="0.25">
      <c r="A19" s="16">
        <v>17</v>
      </c>
      <c r="B19" s="8"/>
      <c r="C19" s="8"/>
      <c r="D19" s="7"/>
      <c r="E19" s="8"/>
      <c r="F19" s="8"/>
      <c r="G19" s="17"/>
    </row>
    <row r="20" spans="1:7" ht="15.75" customHeight="1" x14ac:dyDescent="0.25">
      <c r="A20" s="16">
        <v>18</v>
      </c>
      <c r="B20" s="8"/>
      <c r="C20" s="8"/>
      <c r="D20" s="7"/>
      <c r="E20" s="8"/>
      <c r="F20" s="8"/>
      <c r="G20" s="17"/>
    </row>
    <row r="21" spans="1:7" ht="15.75" customHeight="1" x14ac:dyDescent="0.25">
      <c r="A21" s="16">
        <v>19</v>
      </c>
      <c r="B21" s="8"/>
      <c r="C21" s="8"/>
      <c r="D21" s="7"/>
      <c r="E21" s="8"/>
      <c r="F21" s="8"/>
      <c r="G21" s="17"/>
    </row>
    <row r="22" spans="1:7" ht="15.75" customHeight="1" x14ac:dyDescent="0.25">
      <c r="A22" s="16">
        <v>20</v>
      </c>
      <c r="B22" s="8"/>
      <c r="C22" s="8"/>
      <c r="D22" s="7"/>
      <c r="E22" s="8"/>
      <c r="F22" s="8"/>
      <c r="G22" s="17"/>
    </row>
    <row r="23" spans="1:7" ht="15.75" customHeight="1" x14ac:dyDescent="0.25">
      <c r="A23" s="16">
        <v>21</v>
      </c>
      <c r="B23" s="8"/>
      <c r="C23" s="8"/>
      <c r="D23" s="7"/>
      <c r="E23" s="8"/>
      <c r="F23" s="8"/>
      <c r="G23" s="17"/>
    </row>
    <row r="24" spans="1:7" ht="15.75" customHeight="1" x14ac:dyDescent="0.25">
      <c r="A24" s="16">
        <v>22</v>
      </c>
      <c r="B24" s="8"/>
      <c r="C24" s="8"/>
      <c r="D24" s="7"/>
      <c r="E24" s="8"/>
      <c r="F24" s="8"/>
      <c r="G24" s="17"/>
    </row>
    <row r="25" spans="1:7" ht="15.75" customHeight="1" x14ac:dyDescent="0.25">
      <c r="A25" s="16">
        <v>23</v>
      </c>
      <c r="B25" s="8"/>
      <c r="C25" s="8"/>
      <c r="D25" s="7"/>
      <c r="E25" s="8"/>
      <c r="F25" s="8"/>
      <c r="G25" s="17"/>
    </row>
    <row r="26" spans="1:7" ht="15.75" customHeight="1" x14ac:dyDescent="0.25">
      <c r="A26" s="18">
        <v>24</v>
      </c>
      <c r="B26" s="19"/>
      <c r="C26" s="19"/>
      <c r="D26" s="20"/>
      <c r="E26" s="19"/>
      <c r="F26" s="19"/>
      <c r="G26" s="21"/>
    </row>
    <row r="27" spans="1:7" ht="15.75" customHeight="1" x14ac:dyDescent="0.25">
      <c r="A27" s="3"/>
      <c r="B27" s="8"/>
      <c r="C27" s="8"/>
      <c r="D27" s="8"/>
      <c r="E27" s="8"/>
      <c r="F27" s="8"/>
      <c r="G27" s="8"/>
    </row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G1"/>
  </mergeCells>
  <printOptions horizontalCentered="1" gridLines="1"/>
  <pageMargins left="0.7" right="0.7" top="0.75" bottom="0.75" header="0" footer="0"/>
  <pageSetup paperSize="9" pageOrder="overThenDown" orientation="landscape" cellComments="atEnd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G1000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" customHeight="1" x14ac:dyDescent="0.2"/>
  <cols>
    <col min="1" max="1" width="5.140625" customWidth="1"/>
    <col min="2" max="3" width="12.5703125" customWidth="1"/>
    <col min="4" max="4" width="15" customWidth="1"/>
    <col min="5" max="6" width="12.5703125" customWidth="1"/>
    <col min="7" max="7" width="91.85546875" customWidth="1"/>
  </cols>
  <sheetData>
    <row r="1" spans="1:7" ht="42" customHeight="1" x14ac:dyDescent="0.2">
      <c r="A1" s="10" t="e">
        <f ca="1">_xludf.CONCAT("Controle Interno de Pedidos                                                             DATA: ",UPPER(TEXT(DATE(2024,6,1),"MMMM YYYY")))</f>
        <v>#NAME?</v>
      </c>
      <c r="B1" s="11"/>
      <c r="C1" s="11"/>
      <c r="D1" s="11"/>
      <c r="E1" s="11"/>
      <c r="F1" s="11"/>
      <c r="G1" s="12"/>
    </row>
    <row r="2" spans="1:7" ht="15.75" customHeight="1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ht="15.75" customHeight="1" x14ac:dyDescent="0.25">
      <c r="A3" s="3">
        <v>1</v>
      </c>
      <c r="B3" s="4">
        <v>724145</v>
      </c>
      <c r="C3" s="4">
        <v>1</v>
      </c>
      <c r="D3" s="5">
        <v>88</v>
      </c>
      <c r="E3" s="4" t="s">
        <v>6</v>
      </c>
      <c r="F3" s="4" t="s">
        <v>7</v>
      </c>
      <c r="G3" s="4" t="s">
        <v>8</v>
      </c>
    </row>
    <row r="4" spans="1:7" ht="15.75" customHeight="1" x14ac:dyDescent="0.25">
      <c r="A4" s="3">
        <v>2</v>
      </c>
      <c r="B4" s="4">
        <v>725860</v>
      </c>
      <c r="C4" s="4">
        <v>1</v>
      </c>
      <c r="D4" s="5">
        <v>85</v>
      </c>
      <c r="E4" s="4" t="s">
        <v>6</v>
      </c>
      <c r="F4" s="4" t="s">
        <v>9</v>
      </c>
      <c r="G4" s="4" t="s">
        <v>10</v>
      </c>
    </row>
    <row r="5" spans="1:7" ht="15.75" customHeight="1" x14ac:dyDescent="0.25">
      <c r="A5" s="3">
        <v>3</v>
      </c>
      <c r="B5" s="6">
        <v>727241</v>
      </c>
      <c r="C5" s="6">
        <v>1</v>
      </c>
      <c r="D5" s="7">
        <v>189.9</v>
      </c>
      <c r="E5" s="6" t="s">
        <v>6</v>
      </c>
      <c r="F5" s="6" t="s">
        <v>11</v>
      </c>
      <c r="G5" s="6" t="s">
        <v>12</v>
      </c>
    </row>
    <row r="6" spans="1:7" ht="15.75" customHeight="1" x14ac:dyDescent="0.25">
      <c r="A6" s="3">
        <v>4</v>
      </c>
      <c r="B6" s="4">
        <v>726008</v>
      </c>
      <c r="C6" s="4">
        <v>1</v>
      </c>
      <c r="D6" s="5">
        <v>219.99</v>
      </c>
      <c r="E6" s="4" t="s">
        <v>6</v>
      </c>
      <c r="F6" s="4" t="s">
        <v>13</v>
      </c>
      <c r="G6" s="4" t="s">
        <v>14</v>
      </c>
    </row>
    <row r="7" spans="1:7" ht="15.75" customHeight="1" x14ac:dyDescent="0.25">
      <c r="A7" s="3">
        <v>5</v>
      </c>
      <c r="B7" s="4">
        <v>724989</v>
      </c>
      <c r="C7" s="4">
        <v>1</v>
      </c>
      <c r="D7" s="5">
        <v>260</v>
      </c>
      <c r="E7" s="4" t="s">
        <v>6</v>
      </c>
      <c r="F7" s="4" t="s">
        <v>13</v>
      </c>
      <c r="G7" s="4" t="s">
        <v>15</v>
      </c>
    </row>
    <row r="8" spans="1:7" ht="15.75" customHeight="1" x14ac:dyDescent="0.25">
      <c r="A8" s="3">
        <v>6</v>
      </c>
      <c r="B8" s="4">
        <v>726857</v>
      </c>
      <c r="C8" s="4">
        <v>1</v>
      </c>
      <c r="D8" s="5">
        <v>360</v>
      </c>
      <c r="E8" s="4" t="s">
        <v>6</v>
      </c>
      <c r="F8" s="4" t="s">
        <v>16</v>
      </c>
      <c r="G8" s="4" t="s">
        <v>17</v>
      </c>
    </row>
    <row r="9" spans="1:7" ht="15.75" customHeight="1" x14ac:dyDescent="0.25">
      <c r="A9" s="3">
        <v>7</v>
      </c>
      <c r="B9" s="4">
        <v>725077</v>
      </c>
      <c r="C9" s="4">
        <v>1</v>
      </c>
      <c r="D9" s="5">
        <v>145</v>
      </c>
      <c r="E9" s="4" t="s">
        <v>6</v>
      </c>
      <c r="F9" s="4" t="s">
        <v>18</v>
      </c>
      <c r="G9" s="4" t="s">
        <v>19</v>
      </c>
    </row>
    <row r="10" spans="1:7" ht="15.75" customHeight="1" x14ac:dyDescent="0.25">
      <c r="A10" s="3">
        <v>8</v>
      </c>
      <c r="B10" s="4">
        <v>723901</v>
      </c>
      <c r="C10" s="4">
        <v>1</v>
      </c>
      <c r="D10" s="5">
        <v>116</v>
      </c>
      <c r="E10" s="4" t="s">
        <v>6</v>
      </c>
      <c r="F10" s="4" t="s">
        <v>20</v>
      </c>
      <c r="G10" s="4" t="s">
        <v>21</v>
      </c>
    </row>
    <row r="11" spans="1:7" ht="15.75" customHeight="1" x14ac:dyDescent="0.25">
      <c r="A11" s="3">
        <v>9</v>
      </c>
      <c r="B11" s="4">
        <v>725173</v>
      </c>
      <c r="C11" s="4">
        <v>1</v>
      </c>
      <c r="D11" s="5">
        <v>80</v>
      </c>
      <c r="E11" s="4" t="s">
        <v>6</v>
      </c>
      <c r="F11" s="4" t="s">
        <v>22</v>
      </c>
      <c r="G11" s="4" t="s">
        <v>23</v>
      </c>
    </row>
    <row r="12" spans="1:7" ht="15.75" customHeight="1" x14ac:dyDescent="0.25">
      <c r="A12" s="3">
        <v>10</v>
      </c>
      <c r="B12" s="4">
        <v>726989</v>
      </c>
      <c r="C12" s="4">
        <v>1</v>
      </c>
      <c r="D12" s="5">
        <v>505</v>
      </c>
      <c r="E12" s="4" t="s">
        <v>6</v>
      </c>
      <c r="F12" s="4" t="s">
        <v>22</v>
      </c>
      <c r="G12" s="4" t="s">
        <v>24</v>
      </c>
    </row>
    <row r="13" spans="1:7" ht="15.75" customHeight="1" x14ac:dyDescent="0.25">
      <c r="A13" s="3">
        <v>11</v>
      </c>
      <c r="B13" s="4">
        <v>727245</v>
      </c>
      <c r="C13" s="4">
        <v>1</v>
      </c>
      <c r="D13" s="5">
        <v>749.9</v>
      </c>
      <c r="E13" s="4" t="s">
        <v>6</v>
      </c>
      <c r="F13" s="4" t="s">
        <v>25</v>
      </c>
      <c r="G13" s="4" t="s">
        <v>26</v>
      </c>
    </row>
    <row r="14" spans="1:7" ht="15.75" customHeight="1" x14ac:dyDescent="0.25">
      <c r="A14" s="3">
        <v>12</v>
      </c>
      <c r="B14" s="8"/>
      <c r="C14" s="8"/>
      <c r="D14" s="7"/>
      <c r="E14" s="8"/>
      <c r="F14" s="8"/>
      <c r="G14" s="8"/>
    </row>
    <row r="15" spans="1:7" ht="15.75" customHeight="1" x14ac:dyDescent="0.25">
      <c r="A15" s="3">
        <v>13</v>
      </c>
      <c r="B15" s="8"/>
      <c r="C15" s="8"/>
      <c r="D15" s="7"/>
      <c r="E15" s="8"/>
      <c r="F15" s="8"/>
      <c r="G15" s="8"/>
    </row>
    <row r="16" spans="1:7" ht="15.75" customHeight="1" x14ac:dyDescent="0.25">
      <c r="A16" s="3">
        <v>14</v>
      </c>
      <c r="B16" s="8"/>
      <c r="C16" s="8"/>
      <c r="D16" s="7"/>
      <c r="E16" s="8"/>
      <c r="F16" s="8"/>
      <c r="G16" s="8"/>
    </row>
    <row r="17" spans="1:7" ht="15.75" customHeight="1" x14ac:dyDescent="0.25">
      <c r="A17" s="3">
        <v>15</v>
      </c>
      <c r="B17" s="8"/>
      <c r="C17" s="8"/>
      <c r="D17" s="7"/>
      <c r="E17" s="8"/>
      <c r="F17" s="8"/>
      <c r="G17" s="8"/>
    </row>
    <row r="18" spans="1:7" ht="15.75" customHeight="1" x14ac:dyDescent="0.25">
      <c r="A18" s="3">
        <v>16</v>
      </c>
      <c r="B18" s="8"/>
      <c r="C18" s="8"/>
      <c r="D18" s="7"/>
      <c r="E18" s="8"/>
      <c r="F18" s="8"/>
      <c r="G18" s="8"/>
    </row>
    <row r="19" spans="1:7" ht="15.75" customHeight="1" x14ac:dyDescent="0.25">
      <c r="A19" s="3">
        <v>17</v>
      </c>
      <c r="B19" s="8"/>
      <c r="C19" s="8"/>
      <c r="D19" s="7"/>
      <c r="E19" s="8"/>
      <c r="F19" s="8"/>
      <c r="G19" s="8"/>
    </row>
    <row r="20" spans="1:7" ht="15.75" customHeight="1" x14ac:dyDescent="0.25">
      <c r="A20" s="3">
        <v>18</v>
      </c>
      <c r="B20" s="8"/>
      <c r="C20" s="8"/>
      <c r="D20" s="7"/>
      <c r="E20" s="8"/>
      <c r="F20" s="8"/>
      <c r="G20" s="8"/>
    </row>
    <row r="21" spans="1:7" ht="15.75" customHeight="1" x14ac:dyDescent="0.25">
      <c r="A21" s="3">
        <v>19</v>
      </c>
      <c r="B21" s="8"/>
      <c r="C21" s="8"/>
      <c r="D21" s="7"/>
      <c r="E21" s="8"/>
      <c r="F21" s="8"/>
      <c r="G21" s="8"/>
    </row>
    <row r="22" spans="1:7" ht="15.75" customHeight="1" x14ac:dyDescent="0.25">
      <c r="A22" s="3">
        <v>20</v>
      </c>
      <c r="B22" s="8"/>
      <c r="C22" s="8"/>
      <c r="D22" s="7"/>
      <c r="E22" s="8"/>
      <c r="F22" s="8"/>
      <c r="G22" s="8"/>
    </row>
    <row r="23" spans="1:7" ht="15.75" customHeight="1" x14ac:dyDescent="0.25">
      <c r="A23" s="3">
        <v>21</v>
      </c>
      <c r="B23" s="8"/>
      <c r="C23" s="8"/>
      <c r="D23" s="7"/>
      <c r="E23" s="8"/>
      <c r="F23" s="8"/>
      <c r="G23" s="8"/>
    </row>
    <row r="24" spans="1:7" ht="15.75" customHeight="1" x14ac:dyDescent="0.25">
      <c r="A24" s="3">
        <v>22</v>
      </c>
      <c r="B24" s="8"/>
      <c r="C24" s="8"/>
      <c r="D24" s="7"/>
      <c r="E24" s="8"/>
      <c r="F24" s="8"/>
      <c r="G24" s="8"/>
    </row>
    <row r="25" spans="1:7" ht="15.75" customHeight="1" x14ac:dyDescent="0.25">
      <c r="A25" s="3">
        <v>23</v>
      </c>
      <c r="B25" s="8"/>
      <c r="C25" s="8"/>
      <c r="D25" s="7"/>
      <c r="E25" s="8"/>
      <c r="F25" s="8"/>
      <c r="G25" s="8"/>
    </row>
    <row r="26" spans="1:7" ht="15.75" customHeight="1" x14ac:dyDescent="0.25">
      <c r="A26" s="3">
        <v>24</v>
      </c>
      <c r="B26" s="8"/>
      <c r="C26" s="8"/>
      <c r="D26" s="7"/>
      <c r="E26" s="8"/>
      <c r="F26" s="8"/>
      <c r="G26" s="8"/>
    </row>
    <row r="27" spans="1:7" ht="15.75" customHeight="1" x14ac:dyDescent="0.25">
      <c r="A27" s="3"/>
      <c r="B27" s="8"/>
      <c r="C27" s="8"/>
      <c r="D27" s="8"/>
      <c r="E27" s="8"/>
      <c r="F27" s="8"/>
      <c r="G27" s="8"/>
    </row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G1"/>
  </mergeCells>
  <printOptions horizontalCentered="1" gridLines="1"/>
  <pageMargins left="0.7" right="0.7" top="0.75" bottom="0.75" header="0" footer="0"/>
  <pageSetup paperSize="9" pageOrder="overThenDown" orientation="landscape" cellComments="atEnd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G1000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" customHeight="1" x14ac:dyDescent="0.2"/>
  <cols>
    <col min="1" max="1" width="5.140625" customWidth="1"/>
    <col min="2" max="6" width="12.5703125" customWidth="1"/>
    <col min="7" max="7" width="91.85546875" customWidth="1"/>
  </cols>
  <sheetData>
    <row r="1" spans="1:7" ht="42" customHeight="1" x14ac:dyDescent="0.2">
      <c r="A1" s="10" t="e">
        <f ca="1">_xludf.CONCAT("Controle Interno de Pedidos                                                             DATA: ",UPPER(TEXT(DATE(2024,5,1),"MMMM YYYY")))</f>
        <v>#NAME?</v>
      </c>
      <c r="B1" s="11"/>
      <c r="C1" s="11"/>
      <c r="D1" s="11"/>
      <c r="E1" s="11"/>
      <c r="F1" s="11"/>
      <c r="G1" s="12"/>
    </row>
    <row r="2" spans="1:7" ht="15.75" customHeight="1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ht="15.75" customHeight="1" x14ac:dyDescent="0.25">
      <c r="A3" s="3">
        <v>1</v>
      </c>
      <c r="B3" s="8">
        <v>720372</v>
      </c>
      <c r="C3" s="8">
        <v>1</v>
      </c>
      <c r="D3" s="7">
        <v>217.99</v>
      </c>
      <c r="E3" s="8">
        <v>1</v>
      </c>
      <c r="F3" s="9" t="s">
        <v>27</v>
      </c>
      <c r="G3" s="9" t="s">
        <v>28</v>
      </c>
    </row>
    <row r="4" spans="1:7" ht="15.75" customHeight="1" x14ac:dyDescent="0.25">
      <c r="A4" s="3">
        <v>2</v>
      </c>
      <c r="B4" s="8">
        <v>721771</v>
      </c>
      <c r="C4" s="8">
        <v>1</v>
      </c>
      <c r="D4" s="7">
        <v>180</v>
      </c>
      <c r="E4" s="8">
        <v>1</v>
      </c>
      <c r="F4" s="9" t="s">
        <v>27</v>
      </c>
      <c r="G4" s="9" t="s">
        <v>29</v>
      </c>
    </row>
    <row r="5" spans="1:7" ht="15.75" customHeight="1" x14ac:dyDescent="0.25">
      <c r="A5" s="3">
        <v>3</v>
      </c>
      <c r="B5" s="8">
        <v>721227</v>
      </c>
      <c r="C5" s="8">
        <v>1</v>
      </c>
      <c r="D5" s="7">
        <v>225</v>
      </c>
      <c r="E5" s="8">
        <v>1</v>
      </c>
      <c r="F5" s="9" t="s">
        <v>9</v>
      </c>
      <c r="G5" s="9" t="s">
        <v>30</v>
      </c>
    </row>
    <row r="6" spans="1:7" ht="15.75" customHeight="1" x14ac:dyDescent="0.25">
      <c r="A6" s="3">
        <v>4</v>
      </c>
      <c r="B6" s="8">
        <v>721637</v>
      </c>
      <c r="C6" s="8">
        <v>1</v>
      </c>
      <c r="D6" s="7">
        <v>183</v>
      </c>
      <c r="E6" s="8">
        <v>1</v>
      </c>
      <c r="F6" s="9" t="s">
        <v>9</v>
      </c>
      <c r="G6" s="9" t="s">
        <v>31</v>
      </c>
    </row>
    <row r="7" spans="1:7" ht="15.75" customHeight="1" x14ac:dyDescent="0.25">
      <c r="A7" s="3">
        <v>5</v>
      </c>
      <c r="B7" s="8">
        <v>719992</v>
      </c>
      <c r="C7" s="8">
        <v>1</v>
      </c>
      <c r="D7" s="7">
        <v>402</v>
      </c>
      <c r="E7" s="8">
        <v>1</v>
      </c>
      <c r="F7" s="9" t="s">
        <v>9</v>
      </c>
      <c r="G7" s="9" t="s">
        <v>32</v>
      </c>
    </row>
    <row r="8" spans="1:7" ht="15.75" customHeight="1" x14ac:dyDescent="0.25">
      <c r="A8" s="3">
        <v>6</v>
      </c>
      <c r="B8" s="8">
        <v>720529</v>
      </c>
      <c r="C8" s="8">
        <v>1</v>
      </c>
      <c r="D8" s="7">
        <v>226</v>
      </c>
      <c r="E8" s="8">
        <v>1</v>
      </c>
      <c r="F8" s="9" t="s">
        <v>9</v>
      </c>
      <c r="G8" s="9" t="s">
        <v>33</v>
      </c>
    </row>
    <row r="9" spans="1:7" ht="15.75" customHeight="1" x14ac:dyDescent="0.25">
      <c r="A9" s="3">
        <v>7</v>
      </c>
      <c r="B9" s="8">
        <v>720453</v>
      </c>
      <c r="C9" s="8">
        <v>1</v>
      </c>
      <c r="D9" s="7">
        <v>452</v>
      </c>
      <c r="E9" s="8">
        <v>1</v>
      </c>
      <c r="F9" s="9" t="s">
        <v>9</v>
      </c>
      <c r="G9" s="9" t="s">
        <v>33</v>
      </c>
    </row>
    <row r="10" spans="1:7" ht="15.75" customHeight="1" x14ac:dyDescent="0.25">
      <c r="A10" s="3">
        <v>8</v>
      </c>
      <c r="B10" s="8">
        <v>721278</v>
      </c>
      <c r="C10" s="8">
        <v>1</v>
      </c>
      <c r="D10" s="7">
        <v>159.99</v>
      </c>
      <c r="E10" s="8">
        <v>1</v>
      </c>
      <c r="F10" s="9" t="s">
        <v>34</v>
      </c>
      <c r="G10" s="9" t="s">
        <v>35</v>
      </c>
    </row>
    <row r="11" spans="1:7" ht="15.75" customHeight="1" x14ac:dyDescent="0.25">
      <c r="A11" s="3">
        <v>9</v>
      </c>
      <c r="B11" s="8">
        <v>721829</v>
      </c>
      <c r="C11" s="8">
        <v>1</v>
      </c>
      <c r="D11" s="7">
        <v>535</v>
      </c>
      <c r="E11" s="8">
        <v>1</v>
      </c>
      <c r="F11" s="9" t="s">
        <v>34</v>
      </c>
      <c r="G11" s="9" t="s">
        <v>36</v>
      </c>
    </row>
    <row r="12" spans="1:7" ht="15.75" customHeight="1" x14ac:dyDescent="0.25">
      <c r="A12" s="3">
        <v>10</v>
      </c>
      <c r="B12" s="8">
        <v>721795</v>
      </c>
      <c r="C12" s="8">
        <v>1</v>
      </c>
      <c r="D12" s="7">
        <v>580</v>
      </c>
      <c r="E12" s="8">
        <v>1</v>
      </c>
      <c r="F12" s="9" t="s">
        <v>34</v>
      </c>
      <c r="G12" s="9" t="s">
        <v>37</v>
      </c>
    </row>
    <row r="13" spans="1:7" ht="15.75" customHeight="1" x14ac:dyDescent="0.25">
      <c r="A13" s="3">
        <v>11</v>
      </c>
      <c r="B13" s="8">
        <v>720237</v>
      </c>
      <c r="C13" s="8">
        <v>1</v>
      </c>
      <c r="D13" s="7">
        <v>586</v>
      </c>
      <c r="E13" s="8">
        <v>1</v>
      </c>
      <c r="F13" s="9" t="s">
        <v>13</v>
      </c>
      <c r="G13" s="9" t="s">
        <v>38</v>
      </c>
    </row>
    <row r="14" spans="1:7" ht="15.75" customHeight="1" x14ac:dyDescent="0.25">
      <c r="A14" s="3">
        <v>12</v>
      </c>
      <c r="B14" s="8">
        <v>721537</v>
      </c>
      <c r="C14" s="8">
        <v>1</v>
      </c>
      <c r="D14" s="7">
        <v>266</v>
      </c>
      <c r="E14" s="8">
        <v>1</v>
      </c>
      <c r="F14" s="9" t="s">
        <v>13</v>
      </c>
      <c r="G14" s="9" t="s">
        <v>39</v>
      </c>
    </row>
    <row r="15" spans="1:7" ht="15.75" customHeight="1" x14ac:dyDescent="0.25">
      <c r="A15" s="3">
        <v>13</v>
      </c>
      <c r="B15" s="8">
        <v>719289</v>
      </c>
      <c r="C15" s="8">
        <v>1</v>
      </c>
      <c r="D15" s="7">
        <v>266</v>
      </c>
      <c r="E15" s="8">
        <v>1</v>
      </c>
      <c r="F15" s="9" t="s">
        <v>13</v>
      </c>
      <c r="G15" s="9" t="s">
        <v>40</v>
      </c>
    </row>
    <row r="16" spans="1:7" ht="15.75" customHeight="1" x14ac:dyDescent="0.25">
      <c r="A16" s="3">
        <v>14</v>
      </c>
      <c r="B16" s="8">
        <v>719930</v>
      </c>
      <c r="C16" s="8">
        <v>1</v>
      </c>
      <c r="D16" s="7">
        <v>175</v>
      </c>
      <c r="E16" s="8">
        <v>1</v>
      </c>
      <c r="F16" s="9" t="s">
        <v>41</v>
      </c>
      <c r="G16" s="9" t="s">
        <v>42</v>
      </c>
    </row>
    <row r="17" spans="1:7" ht="15.75" customHeight="1" x14ac:dyDescent="0.25">
      <c r="A17" s="3">
        <v>15</v>
      </c>
      <c r="B17" s="8">
        <v>719094</v>
      </c>
      <c r="C17" s="8">
        <v>1</v>
      </c>
      <c r="D17" s="7">
        <v>226</v>
      </c>
      <c r="E17" s="8">
        <v>1</v>
      </c>
      <c r="F17" s="9" t="s">
        <v>22</v>
      </c>
      <c r="G17" s="9" t="s">
        <v>43</v>
      </c>
    </row>
    <row r="18" spans="1:7" ht="15.75" customHeight="1" x14ac:dyDescent="0.25">
      <c r="A18" s="3">
        <v>16</v>
      </c>
      <c r="B18" s="8">
        <v>721225</v>
      </c>
      <c r="C18" s="8">
        <v>1</v>
      </c>
      <c r="D18" s="7">
        <v>101</v>
      </c>
      <c r="E18" s="8">
        <v>1</v>
      </c>
      <c r="F18" s="9" t="s">
        <v>22</v>
      </c>
      <c r="G18" s="9" t="s">
        <v>44</v>
      </c>
    </row>
    <row r="19" spans="1:7" ht="15.75" customHeight="1" x14ac:dyDescent="0.25">
      <c r="A19" s="3">
        <v>17</v>
      </c>
      <c r="B19" s="8">
        <v>720626</v>
      </c>
      <c r="C19" s="8">
        <v>1</v>
      </c>
      <c r="D19" s="7">
        <v>142</v>
      </c>
      <c r="E19" s="8">
        <v>1</v>
      </c>
      <c r="F19" s="9" t="s">
        <v>22</v>
      </c>
      <c r="G19" s="9" t="s">
        <v>45</v>
      </c>
    </row>
    <row r="20" spans="1:7" ht="15.75" customHeight="1" x14ac:dyDescent="0.25">
      <c r="A20" s="3">
        <v>18</v>
      </c>
      <c r="B20" s="8">
        <v>722853</v>
      </c>
      <c r="C20" s="8">
        <v>1</v>
      </c>
      <c r="D20" s="7">
        <v>199.9</v>
      </c>
      <c r="E20" s="8">
        <v>1</v>
      </c>
      <c r="F20" s="9" t="s">
        <v>34</v>
      </c>
      <c r="G20" s="9" t="s">
        <v>46</v>
      </c>
    </row>
    <row r="21" spans="1:7" ht="15.75" customHeight="1" x14ac:dyDescent="0.25">
      <c r="A21" s="3">
        <v>19</v>
      </c>
      <c r="B21" s="8">
        <v>722875</v>
      </c>
      <c r="C21" s="8">
        <v>1</v>
      </c>
      <c r="D21" s="7">
        <v>124.99</v>
      </c>
      <c r="E21" s="8">
        <v>1</v>
      </c>
      <c r="F21" s="9" t="s">
        <v>34</v>
      </c>
      <c r="G21" s="9" t="s">
        <v>47</v>
      </c>
    </row>
    <row r="22" spans="1:7" ht="15.75" customHeight="1" x14ac:dyDescent="0.25">
      <c r="A22" s="3">
        <v>20</v>
      </c>
      <c r="B22" s="8">
        <v>723052</v>
      </c>
      <c r="C22" s="8">
        <v>1</v>
      </c>
      <c r="D22" s="7">
        <v>124.99</v>
      </c>
      <c r="E22" s="8">
        <v>1</v>
      </c>
      <c r="F22" s="9" t="s">
        <v>11</v>
      </c>
      <c r="G22" s="9" t="s">
        <v>48</v>
      </c>
    </row>
    <row r="23" spans="1:7" ht="15.75" customHeight="1" x14ac:dyDescent="0.25">
      <c r="A23" s="3">
        <v>21</v>
      </c>
      <c r="B23" s="8">
        <v>723243</v>
      </c>
      <c r="C23" s="8">
        <v>1</v>
      </c>
      <c r="D23" s="7">
        <v>262</v>
      </c>
      <c r="E23" s="8">
        <v>1</v>
      </c>
      <c r="F23" s="9" t="s">
        <v>49</v>
      </c>
      <c r="G23" s="9" t="s">
        <v>50</v>
      </c>
    </row>
    <row r="24" spans="1:7" ht="15.75" customHeight="1" x14ac:dyDescent="0.25">
      <c r="A24" s="3">
        <v>22</v>
      </c>
      <c r="B24" s="8">
        <v>722789</v>
      </c>
      <c r="C24" s="8">
        <v>1</v>
      </c>
      <c r="D24" s="7">
        <v>293</v>
      </c>
      <c r="E24" s="8">
        <v>1</v>
      </c>
      <c r="F24" s="9" t="s">
        <v>20</v>
      </c>
      <c r="G24" s="9" t="s">
        <v>51</v>
      </c>
    </row>
    <row r="25" spans="1:7" ht="15.75" customHeight="1" x14ac:dyDescent="0.25">
      <c r="A25" s="3">
        <v>23</v>
      </c>
      <c r="B25" s="8">
        <v>723336</v>
      </c>
      <c r="C25" s="8">
        <v>1</v>
      </c>
      <c r="D25" s="7">
        <v>252</v>
      </c>
      <c r="E25" s="8">
        <v>1</v>
      </c>
      <c r="F25" s="9" t="s">
        <v>22</v>
      </c>
      <c r="G25" s="9" t="s">
        <v>52</v>
      </c>
    </row>
    <row r="26" spans="1:7" ht="15.75" customHeight="1" x14ac:dyDescent="0.25">
      <c r="A26" s="3">
        <v>24</v>
      </c>
      <c r="B26" s="8">
        <v>723588</v>
      </c>
      <c r="C26" s="8">
        <v>1</v>
      </c>
      <c r="D26" s="7">
        <v>640</v>
      </c>
      <c r="E26" s="8">
        <v>1</v>
      </c>
      <c r="F26" s="9" t="s">
        <v>22</v>
      </c>
      <c r="G26" s="9" t="s">
        <v>53</v>
      </c>
    </row>
    <row r="27" spans="1:7" ht="15.75" customHeight="1" x14ac:dyDescent="0.25">
      <c r="A27" s="3"/>
      <c r="B27" s="8"/>
      <c r="C27" s="8"/>
      <c r="D27" s="8"/>
      <c r="E27" s="8"/>
      <c r="F27" s="8"/>
      <c r="G27" s="8"/>
    </row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G1"/>
  </mergeCells>
  <printOptions horizontalCentered="1" gridLines="1"/>
  <pageMargins left="0.7" right="0.7" top="0.75" bottom="0.75" header="0" footer="0"/>
  <pageSetup paperSize="9" pageOrder="overThenDown" orientation="landscape" cellComments="atEnd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9 6 1 b 7 a f - 2 6 1 0 - 4 4 2 9 - a 9 6 7 - 1 9 f 9 f 9 6 1 6 c c 1 "   x m l n s = " h t t p : / / s c h e m a s . m i c r o s o f t . c o m / D a t a M a s h u p " > A A A A A O c F A A B Q S w M E F A A C A A g A v U M K W V N N q i m m A A A A 9 w A A A B I A H A B D b 2 5 m a W c v U G F j a 2 F n Z S 5 4 b W w g o h g A K K A U A A A A A A A A A A A A A A A A A A A A A A A A A A A A h Y 9 B D o I w F E S v Q r q n L U i I k E 9 J d C u J 0 c S 4 b U q F R i g E i u V u L j y S V x C j q D u X 8 + Y t Z u 7 X G 6 R j X T k X 2 f W q 0 Q n y M E W O 1 K L J l S 4 S N J i T u 0 Q p g y 0 X Z 1 5 I Z 5 J 1 H 4 9 9 n q D S m D Y m x F q L 7 Q I 3 X U F 8 S j 1 y z D Z 7 U c q a o 4 + s / s u u 0 r 3 h W k j E 4 P A a w 3 w c h d i L w i D A F M h M I V P 6 a / j T 4 G f 7 A 2 E 9 V G b o J G u N u 9 o B m S O Q 9 w n 2 A F B L A w Q U A A I A C A C 9 Q w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U M K W V p T g j v f A g A A + A s A A B M A H A B G b 3 J t d W x h c y 9 T Z W N 0 a W 9 u M S 5 t I K I Y A C i g F A A A A A A A A A A A A A A A A A A A A A A A A A A A A M V W 3 W 7 a M B S + R + I d r P S G S h Q 1 t N t F q 1 1 4 S V C Z A q 5 C y q a J m 0 A 8 L V p i o 8 R M V I h H 2 K N M 2 j O s L z Y 7 C S R 2 T Y B d b P w 6 J j 7 f z z k + J s M L F l E C J s W 3 e d 9 u t V v Z 1 y D F I b g w R u 7 V 1 B n b c H L 1 4 c l 9 Q A Z 4 B 2 L M 2 i 3 A H w N K G O Y T n 5 K 4 5 w f z G G e d Q R T j n i X m C c s 6 h n 0 3 S + J r c 2 b j 7 B u j y 5 k S r b d O Y u P y s l u E u z D 8 a E k B j B l O g 5 A K q D x q z 0 8 D k n 2 h a W L R e J U Q / 3 k p k A R I d 7 M x I G N p N F 8 x f D f F a c Y V G F 0 w J O z t b U / c u N 1 W 4 c V y E m T A w w n 9 H o V B V k H k U 7 i I n 3 V U J t 2 N M X J 8 a E M f 8 u A a x B q I h z 6 K + 4 C z X g Y k j O o 6 i q l 8 X C B 1 d J w 4 Q B m D D z d i b G z 3 A w n n V I z X l A q M P H 4 l x o O f I Z o g a w h d W e X T Q L 6 2 k I 0 8 C 4 6 c s Y / k X 1 4 7 N F b W + s j n 4 b f / D 7 l y 8 O U H N 2 O B A e S f P I l S y c E w H J I Q r + s e y v 6 V q / n Q z F 9 V y e k K j q Y h 5 g h y y Y n J t K o 5 D R 9 e e B X O S T 6 c b O V f G F b J I T T B q h o S J L U N p J M u 7 1 Z V g 3 S d F 0 h N + v j 3 r y N F U 7 / c N m b Z b E i z R q K a 6 + u T c 2 2 e l W x T Z F v o V L 2 Q C B j / N s H m W R k 2 8 x T X y A 6 Q + w A n Z f + S i Y / R y A E 2 A p Y 7 5 C o d N b u F G v 6 p b + B 7 y H 6 D x z o 5 l c c l N 4 3 b q k M F E Q 3 n 4 3 4 3 m t s / y 9 y + s n / 2 3 K b Q R Z 7 k 0 z S I a Q o m q 3 n G I r Z 6 + V n v b B 5 e x s E C 8 1 t W W O s R x z F 6 / M 2 f 5 b 3 p b p G P 1 4 w b W A I e O L f B g i b A p Y s g 5 s d Z i I 8 c 4 1 q y v B R 2 K F 1 g r d I U k 8 V z e Z x z w U t 2 9 d 4 z D s C b R w E b 2 Q q P l X p g f B 1 g X L q + F H e + 3 R z O p k J Q z u O u b v L v x r 8 r 5 u H / K z o 6 3 c 2 r v V 9 g N D X H / k n N c U / o 7 O a 4 o 3 d 7 2 C 0 d K a W v P P J m g o 6 1 h p u z W s P t S a 1 h V 5 Q l g 4 O d o b F S 3 p y 1 7 2 9 0 N S m Y g k f H H t r l W V l R H r g T 4 U y 7 F Z E m C v d / A F B L A Q I t A B Q A A g A I A L 1 D C l l T T a o p p g A A A P c A A A A S A A A A A A A A A A A A A A A A A A A A A A B D b 2 5 m a W c v U G F j a 2 F n Z S 5 4 b W x Q S w E C L Q A U A A I A C A C 9 Q w p Z D 8 r p q 6 Q A A A D p A A A A E w A A A A A A A A A A A A A A A A D y A A A A W 0 N v b n R l b n R f V H l w Z X N d L n h t b F B L A Q I t A B Q A A g A I A L 1 D C l l a U 4 I 7 3 w I A A P g L A A A T A A A A A A A A A A A A A A A A A O M B A A B G b 3 J t d W x h c y 9 T Z W N 0 a W 9 u M S 5 t U E s F B g A A A A A D A A M A w g A A A A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8 Y A A A A A A A A D R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C 1 W R U 5 E Q V M t S l V M S E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0 1 M X 1 Z F T k R B U 1 9 K V U x I T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w V D E x O j I 5 O j U 5 L j c 3 M D Q 0 M z J a I i A v P j x F b n R y e S B U e X B l P S J G a W x s Q 2 9 s d W 1 u V H l w Z X M i I F Z h b H V l P S J z Q X d N R 0 V R T U F B Q T 0 9 I i A v P j x F b n R y e S B U e X B l P S J G a W x s Q 2 9 s d W 1 u T m F t Z X M i I F Z h b H V l P S J z W y Z x d W 9 0 O 0 7 C s C Z x d W 9 0 O y w m c X V v d D t G T F M m c X V v d D s s J n F 1 b 3 Q 7 T s K w I F B F R E l E T y Z x d W 9 0 O y w m c X V v d D t W Q U x P U i Z x d W 9 0 O y w m c X V v d D t Q U k F a T y Z x d W 9 0 O y w m c X V v d D t V R i Z x d W 9 0 O y w m c X V v d D t O T 0 1 F I E R P I E N M S U V O V E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T C 1 W R U 5 E Q V M t S l V M S E 8 v w 4 1 u Z G l j Z S B B Z G l j a W 9 u Y W R v M i 5 7 T s K w L D B 9 J n F 1 b 3 Q 7 L C Z x d W 9 0 O 1 N l Y 3 R p b 2 4 x L 0 1 M L V Z F T k R B U y 1 K V U x I T y / D j W 5 k a W N l I E F k a W N p b 2 5 h Z G 8 y L n t G T 0 x I Q V M s M X 0 m c X V v d D s s J n F 1 b 3 Q 7 U 2 V j d G l v b j E v T U w t V k V O R E F T L U p V T E h P L 8 O N b m R p Y 2 U g Q W R p Y 2 l v b m F k b z I u e 0 N P R E 9 S Q 0 F N R U 5 U T y w y f S Z x d W 9 0 O y w m c X V v d D t T Z W N 0 a W 9 u M S 9 N T C 1 W R U 5 E Q V M t S l V M S E 8 v w 4 1 u Z G l j Z S B B Z G l j a W 9 u Y W R v M i 5 7 V k F M T 1 I s M 3 0 m c X V v d D s s J n F 1 b 3 Q 7 U 2 V j d G l v b j E v T U w t V k V O R E F T L U p V T E h P L 8 O N b m R p Y 2 U g Q W R p Y 2 l v b m F k b z I u e 8 O N b m R p Y 2 U s N n 0 m c X V v d D s s J n F 1 b 3 Q 7 U 2 V j d G l v b j E v T U w t V k V O R E F T L U p V T E h P L 8 O N b m R p Y 2 U g Q W R p Y 2 l v b m F k b z I u e 1 V G L D R 9 J n F 1 b 3 Q 7 L C Z x d W 9 0 O 1 N l Y 3 R p b 2 4 x L 0 1 M L V Z F T k R B U y 1 K V U x I T y / D j W 5 k a W N l I E F k a W N p b 2 5 h Z G 8 y L n t O T 0 1 F I E R P I E N M S U V O V E U s N X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U w t V k V O R E F T L U p V T E h P L 8 O N b m R p Y 2 U g Q W R p Y 2 l v b m F k b z I u e 0 7 C s C w w f S Z x d W 9 0 O y w m c X V v d D t T Z W N 0 a W 9 u M S 9 N T C 1 W R U 5 E Q V M t S l V M S E 8 v w 4 1 u Z G l j Z S B B Z G l j a W 9 u Y W R v M i 5 7 R k 9 M S E F T L D F 9 J n F 1 b 3 Q 7 L C Z x d W 9 0 O 1 N l Y 3 R p b 2 4 x L 0 1 M L V Z F T k R B U y 1 K V U x I T y / D j W 5 k a W N l I E F k a W N p b 2 5 h Z G 8 y L n t D T 0 R P U k N B T U V O V E 8 s M n 0 m c X V v d D s s J n F 1 b 3 Q 7 U 2 V j d G l v b j E v T U w t V k V O R E F T L U p V T E h P L 8 O N b m R p Y 2 U g Q W R p Y 2 l v b m F k b z I u e 1 Z B T E 9 S L D N 9 J n F 1 b 3 Q 7 L C Z x d W 9 0 O 1 N l Y 3 R p b 2 4 x L 0 1 M L V Z F T k R B U y 1 K V U x I T y / D j W 5 k a W N l I E F k a W N p b 2 5 h Z G 8 y L n v D j W 5 k a W N l L D Z 9 J n F 1 b 3 Q 7 L C Z x d W 9 0 O 1 N l Y 3 R p b 2 4 x L 0 1 M L V Z F T k R B U y 1 K V U x I T y / D j W 5 k a W N l I E F k a W N p b 2 5 h Z G 8 y L n t V R i w 0 f S Z x d W 9 0 O y w m c X V v d D t T Z W N 0 a W 9 u M S 9 N T C 1 W R U 5 E Q V M t S l V M S E 8 v w 4 1 u Z G l j Z S B B Z G l j a W 9 u Y W R v M i 5 7 T k 9 N R S B E T y B D T E l F T l R F L D V 9 J n F 1 b 3 Q 7 X S w m c X V v d D t S Z W x h d G l v b n N o a X B J b m Z v J n F 1 b 3 Q 7 O l t d f S I g L z 4 8 R W 5 0 c n k g V H l w Z T 0 i U X V l c n l J R C I g V m F s d W U 9 I n M 3 N z M y Z T I 5 Z i 0 y Z j c 5 L T R i N j A t O G N l N S 0 5 N G Q 5 O G V j M z k 2 O T c i I C 8 + P C 9 T d G F i b G V F b n R y a W V z P j w v S X R l b T 4 8 S X R l b T 4 8 S X R l b U x v Y 2 F 0 a W 9 u P j x J d G V t V H l w Z T 5 G b 3 J t d W x h P C 9 J d G V t V H l w Z T 4 8 S X R l b V B h d G g + U 2 V j d G l v b j E v T U w t V k V O R E F T L U p V T E h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w t V k V O R E F T L U p V T E h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M L V Z F T k R B U y 1 K V U x I T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w t V k V O R E F T L U p V T E h P L 1 J P V 0 R B V E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C 1 W R U 5 E Q V M t S l V M S E 8 v U k 9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w t V k V O R E F T L U p V T E h P L y V D M y U 4 R G 5 k a W N l J T I w Q W R p Y 2 l v b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M L V Z F T k R B U y 1 K V U x I T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C 1 W R U 5 E Q V M t S l V M S E 8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C 1 W R U 5 E Q V M t S l V M S E 8 v J U M z J T h E b m R p Y 2 U l M j B B Z G l j a W 9 u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M L V Z F T k R B U y 1 K V U x I T y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w t V k V O R E F T L U p V T E h P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M L V Z F T k R B U y 1 K V U x I T y 9 D b 2 x 1 b m F z J T I w U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w t V k V O R E F T L U p V T E h P L 0 N v b H V u Y X M l M j B S Z W 5 v b W V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M L V Z F T k R B U y 1 K V U x I T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C 1 W R U 5 E Q V M t S l V M S E 8 v V G l w b y U y M E F s d G V y Y W R v J T I w Y 2 9 t J T I w T G 9 j Y W x p Z G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M L V Z F T k R B U y 1 K V U x I T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w t V k V O R E F T L U p V T E h P L 0 N v b H V u Y X M l M j B S Z W 5 v b W V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M L V Z F T k R B U y 1 K V U x I T y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M L V Z F T k R B U y 1 K V U x I T y 8 l Q z M l O E R u Z G l j Z S U y M E F k a W N p b 2 5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w t V k V O R E F T L U p V T E h P L 0 N v b H V u Y X M l M j B S Z W 5 v b W V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M L V Z F T k R B U y 1 K V U x I T y 9 D b 2 x 1 b m F z J T I w U m V v c m R l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w t V k V O R E F T L U p V T E h P L 0 N v b H V u Y X M l M j B S Z W 5 v b W V h Z G F z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1 O B c N 4 F T 4 Q 5 L G 9 Q z m E l l t A A A A A A I A A A A A A A N m A A D A A A A A E A A A A J i f H J 4 j w H k k F 3 i a + M t C d 9 U A A A A A B I A A A K A A A A A Q A A A A O E 3 N f Y E q E X 4 G n 2 X R b o i s 7 1 A A A A B R I 3 P t D 1 I s h R y B 9 r U N m j 8 a R s m Y i m 4 s Q 0 P w s e 1 Z Q a t k Y n + A j y k i d D n + a K b W u z Q K q n 7 J M E n c L j O E n 6 7 f 1 W Z M 5 f h j v e + m Y K E i F q G X e v V v M q r j d B Q A A A A y u T z p A v O S u r u Q X R s U O Y m C 0 D g C + Q = = < / D a t a M a s h u p > 
</file>

<file path=customXml/itemProps1.xml><?xml version="1.0" encoding="utf-8"?>
<ds:datastoreItem xmlns:ds="http://schemas.openxmlformats.org/officeDocument/2006/customXml" ds:itemID="{481839CC-8FD0-441E-9AC6-D1BEB30AA9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Planilha1</vt:lpstr>
      <vt:lpstr>Base</vt:lpstr>
      <vt:lpstr>JUNHO-2024</vt:lpstr>
      <vt:lpstr>MAIO-2024</vt:lpstr>
      <vt:lpstr>Planilha1!Area_de_impressao</vt:lpstr>
      <vt:lpstr>Planilha1!Titulos_de_impressao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Maycon Arruda Rebordão</dc:creator>
  <cp:lastModifiedBy>Maycon Arruda</cp:lastModifiedBy>
  <cp:lastPrinted>2024-08-10T11:40:24Z</cp:lastPrinted>
  <dcterms:created xsi:type="dcterms:W3CDTF">2024-08-10T11:31:37Z</dcterms:created>
  <dcterms:modified xsi:type="dcterms:W3CDTF">2024-08-10T11:40:31Z</dcterms:modified>
</cp:coreProperties>
</file>