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Grading\Sim02_542093\"/>
    </mc:Choice>
  </mc:AlternateContent>
  <xr:revisionPtr revIDLastSave="0" documentId="13_ncr:1_{5B07C159-12B1-45A0-9B29-1F0F31C4747B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98" yWindow="-98" windowWidth="20715" windowHeight="1387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H190" i="1"/>
  <c r="C182" i="1"/>
  <c r="C164" i="1"/>
  <c r="C158" i="1"/>
  <c r="C120" i="1"/>
  <c r="C106" i="1"/>
  <c r="C92" i="1"/>
  <c r="C76" i="1"/>
  <c r="C64" i="1"/>
  <c r="C31" i="1"/>
  <c r="F190" i="1" l="1"/>
  <c r="F191" i="1" s="1"/>
  <c r="F201" i="1" s="1"/>
</calcChain>
</file>

<file path=xl/sharedStrings.xml><?xml version="1.0" encoding="utf-8"?>
<sst xmlns="http://schemas.openxmlformats.org/spreadsheetml/2006/main" count="215" uniqueCount="149">
  <si>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</si>
  <si>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</si>
  <si>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</si>
  <si>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</si>
  <si>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</si>
  <si>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</si>
  <si>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</si>
  <si>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</si>
  <si>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</si>
  <si>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</si>
  <si>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</si>
  <si>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</si>
  <si>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</si>
  <si>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</si>
  <si>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</si>
  <si>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</si>
  <si>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</si>
  <si>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</si>
  <si>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</si>
  <si>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</si>
  <si>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</si>
  <si>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</si>
  <si>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</si>
  <si>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</si>
  <si>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</si>
  <si>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</si>
  <si>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</si>
  <si>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</si>
  <si>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</si>
  <si>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</si>
  <si>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</si>
  <si>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</si>
  <si>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</si>
  <si>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</si>
  <si>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</si>
  <si>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</si>
  <si>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</si>
  <si>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</si>
  <si>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</si>
  <si>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</si>
  <si>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</si>
  <si>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</si>
  <si>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</si>
  <si>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</si>
  <si>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</si>
  <si>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</si>
  <si>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</si>
  <si>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</si>
  <si>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</si>
  <si>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</si>
  <si>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</si>
  <si>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</si>
  <si>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</si>
  <si>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</si>
  <si>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</si>
  <si>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</si>
  <si>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</si>
  <si>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</si>
  <si>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</si>
  <si>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</si>
  <si>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</si>
  <si>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</si>
  <si>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</si>
  <si>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</si>
  <si>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</si>
  <si>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</si>
  <si>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</si>
  <si>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</si>
  <si>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</si>
  <si>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</si>
  <si>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</si>
  <si>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</si>
  <si>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</si>
  <si>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</si>
  <si>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</si>
  <si>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</si>
  <si>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</si>
  <si>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</si>
  <si>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</si>
  <si>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</si>
  <si>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</si>
  <si>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</si>
  <si>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</si>
  <si>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</si>
  <si>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</si>
  <si>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</si>
  <si>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-20/</t>
  </si>
  <si>
    <t>output to file is not conducted after completion of the simulation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</si>
  <si>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</si>
  <si>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</si>
  <si>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</si>
  <si>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</si>
  <si>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</si>
  <si>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</si>
  <si>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</si>
  <si>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</si>
  <si>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</si>
  <si>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</si>
  <si>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</si>
  <si>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</si>
  <si>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code on same line as curly brace, other than data type creation</t>
  </si>
  <si>
    <t>Grading annotation is REQUIRED where lines are provided - At least all four lines must be filled in with empirical evidence</t>
  </si>
  <si>
    <t>Program shows appropriate times as demonstrated in the example displays</t>
  </si>
  <si>
    <t>Other evidence of specification or constraint not met (Check with Michael)</t>
  </si>
  <si>
    <t>Code must CLEARLY show the use of threads for I/O operations</t>
  </si>
  <si>
    <t>Code must CLEARLY show uncommented code for PCB use in process operations</t>
  </si>
  <si>
    <t>Code must CLEARLY show uncommented code for processing all of the op code actions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</si>
  <si>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</si>
  <si>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</si>
  <si>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</si>
  <si>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</si>
  <si>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</si>
  <si>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</si>
  <si>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</si>
  <si>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</si>
  <si>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Outputs to file during simulator operation (-10)</t>
  </si>
  <si>
    <t>Not turned in: 0 and 50% reduction of programming grade</t>
  </si>
  <si>
    <t>Poor grading, minimal comments: 0 and 25% reduction of programming grade</t>
  </si>
  <si>
    <t>x</t>
  </si>
  <si>
    <t>The code is corrected packed into a tarball. The tarball can be extracted correctly with no issues.</t>
  </si>
  <si>
    <t>Using the given makefile, the code builds correctly with no warnings, errors, or corrections.</t>
  </si>
  <si>
    <t>There are no unused libraries or other files.</t>
  </si>
  <si>
    <t>There are no extra or unnecessary files included in the folder. All files are properply formatted.</t>
  </si>
  <si>
    <t>For the most part, the code is well structured and clear in its purpose and function.</t>
  </si>
  <si>
    <t xml:space="preserve">The code makes proper use of indenting, structuring, and comments to allow a reader to </t>
  </si>
  <si>
    <t>easily comprehend code, as well as to find and locate code when needed. There are a few</t>
  </si>
  <si>
    <t>sections, such as in ProcessOps.C, line 100, where code might be structured better, but overall</t>
  </si>
  <si>
    <t>the code is functional and well structured.</t>
  </si>
  <si>
    <t>As noted above, the program and code are well structured. All functions work together in a way</t>
  </si>
  <si>
    <t>which supports modularity, and supporting functions are placed in an appropriate file.</t>
  </si>
  <si>
    <t xml:space="preserve">The code is efficiently structured, and at first glance there is no apparent indication of </t>
  </si>
  <si>
    <t>code being repeated unnecessarily.</t>
  </si>
  <si>
    <t xml:space="preserve">Code compiles and runs as expected. For each test of three, six, and twelve processes </t>
  </si>
  <si>
    <t>respectively, the program is able to run as expected with no major issues. Additionally,</t>
  </si>
  <si>
    <t>the settings for outputting to File, Display, or Both produce the expected outcomes. Overall,</t>
  </si>
  <si>
    <t>all requirements of this section are met as expected.</t>
  </si>
  <si>
    <t>The code appropriately takes in a list of metadata and builds PCBs as expected. Each PCB</t>
  </si>
  <si>
    <t>is assigned its own PID, as well as other member fields as appropriate, and each process</t>
  </si>
  <si>
    <t xml:space="preserve">is assigned to exactly one PCB. There is no indication that processes or PCBs overlap, and </t>
  </si>
  <si>
    <t>each PCB manages its own process and state as expected.</t>
  </si>
  <si>
    <t>The program should be capable of running any number of processes, each with any given</t>
  </si>
  <si>
    <t>number of op codes. The program can output to File, Monitor, or Both, and displays a message</t>
  </si>
  <si>
    <t xml:space="preserve">if running only to file. It can conduct FCFS operations, manage and display the states, and </t>
  </si>
  <si>
    <t>correctly outputs the timestamps for each operation, as well as showing beginning and ends.</t>
  </si>
  <si>
    <t>The program makes use of a timer function to implement the timing features of the program.</t>
  </si>
  <si>
    <t>Additionally, the program uses pthreads to implement a separate thread for use in I/O ops.</t>
  </si>
  <si>
    <t>When given an IO operation, the program will correctly fork it to a separate thread, perform the</t>
  </si>
  <si>
    <t>work, and correctly join the thread back into the main process.</t>
  </si>
  <si>
    <t>All constraints are met, and none of these given sections are applicable.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</si>
</sst>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261938</xdr:colOff>
      <xdr:row>125</xdr:row>
      <xdr:rowOff>109686</xdr:rowOff>
    </xdr:from>
    <xdr:to>
      <xdr:col>6</xdr:col>
      <xdr:colOff>623888</xdr:colOff>
      <xdr:row>130</xdr:row>
      <xdr:rowOff>157162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CA14B-3FB5-2810-2031-65A46D16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26727299"/>
          <a:ext cx="3095625" cy="1023788"/>
        </a:xfrm>
        <a:prstGeom prst="rect">
          <a:avLst/>
        </a:prstGeom>
      </xdr:spPr>
    </xdr:pic>
    <xdr:clientData/>
  </xdr:twoCellAnchor>
  <xdr:twoCellAnchor editAs="oneCell">
    <xdr:from>
      <xdr:col>7</xdr:col>
      <xdr:colOff>78563</xdr:colOff>
      <xdr:row>125</xdr:row>
      <xdr:rowOff>122417</xdr:rowOff>
    </xdr:from>
    <xdr:to>
      <xdr:col>10</xdr:col>
      <xdr:colOff>357188</xdr:colOff>
      <xdr:row>132</xdr:row>
      <xdr:rowOff>88088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C1BDE8-9B9A-FB68-DAD8-32E0658E5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6701" y="26740030"/>
          <a:ext cx="2345550" cy="1332508"/>
        </a:xfrm>
        <a:prstGeom prst="rect">
          <a:avLst/>
        </a:prstGeom>
      </xdr:spPr>
    </xdr:pic>
    <xdr:clientData/>
  </xdr:twoCellAnchor>
  <xdr:twoCellAnchor editAs="oneCell">
    <xdr:from>
      <xdr:col>10</xdr:col>
      <xdr:colOff>580987</xdr:colOff>
      <xdr:row>125</xdr:row>
      <xdr:rowOff>103933</xdr:rowOff>
    </xdr:from>
    <xdr:to>
      <xdr:col>15</xdr:col>
      <xdr:colOff>633412</xdr:colOff>
      <xdr:row>131</xdr:row>
      <xdr:rowOff>4725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02A3F5-F5BA-2F2B-D5CB-BFD3057B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6050" y="26721546"/>
          <a:ext cx="3533812" cy="1072367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138114</xdr:colOff>
      <xdr:row>165</xdr:row>
      <xdr:rowOff>33166</xdr:rowOff>
    </xdr:from>
    <xdr:to>
      <xdr:col>12</xdr:col>
      <xdr:colOff>219075</xdr:colOff>
      <xdr:row>171</xdr:row>
      <xdr:rowOff>105244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E94BFC-E392-8639-CC8D-09BFD9D0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7" y="34461279"/>
          <a:ext cx="6948486" cy="1243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201"/>
  <sheetViews>
    <sheetView tabSelected="1" topLeftCell="A168" zoomScaleNormal="100" zoomScaleSheetLayoutView="100" workbookViewId="0">
      <selection activeCell="P45" sqref="P45"/>
    </sheetView>
  </sheetViews>
  <sheetFormatPr defaultColWidth="8.796875" defaultRowHeight="15.4" x14ac:dyDescent="0.45"/>
  <cols>
    <col min="1" max="1" width="9.1328125" style="4"/>
    <col min="2" max="3" width="5.6640625" style="4" customWidth="1"/>
    <col min="4" max="4" width="8.6640625" style="4" customWidth="1"/>
    <col min="5" max="6" width="9.1328125" style="4"/>
    <col min="7" max="8" width="10.6640625" style="4" customWidth="1"/>
    <col min="9" max="12" width="9.1328125" style="4"/>
    <col min="13" max="14" width="10.6640625" style="4" customWidth="1"/>
    <col min="15" max="22" width="9.1328125" style="1"/>
  </cols>
  <sheetData>
    <row r="1" spans="1:22" s="3" customFormat="1" ht="23.25" x14ac:dyDescent="0.7">
      <c r="A1" s="10"/>
      <c r="B1" s="10" t="s">
        <v>0</v>
      </c>
      <c r="C1" s="11"/>
      <c r="D1" s="10">
        <v>2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75" thickBot="1" x14ac:dyDescent="0.5">
      <c r="B3" s="4" t="s">
        <v>1</v>
      </c>
      <c r="G3" s="12">
        <v>542093</v>
      </c>
      <c r="H3" s="12"/>
      <c r="J3" s="4" t="s">
        <v>3</v>
      </c>
      <c r="M3" s="12">
        <v>651680</v>
      </c>
      <c r="N3" s="12"/>
    </row>
    <row r="5" spans="1:22" x14ac:dyDescent="0.45">
      <c r="D5" s="13" t="s">
        <v>101</v>
      </c>
    </row>
    <row r="7" spans="1:22" ht="178.9" x14ac:dyDescent="0.45">
      <c r="B7" s="14" t="s">
        <v>21</v>
      </c>
      <c r="C7" s="14" t="s">
        <v>22</v>
      </c>
    </row>
    <row r="8" spans="1:22" ht="17.649999999999999" x14ac:dyDescent="0.5">
      <c r="B8" s="19"/>
      <c r="C8" s="19"/>
      <c r="D8" s="23" t="s">
        <v>107</v>
      </c>
      <c r="E8" s="22"/>
    </row>
    <row r="9" spans="1:22" x14ac:dyDescent="0.45">
      <c r="B9" s="19"/>
      <c r="C9" s="19"/>
      <c r="D9" s="22" t="s">
        <v>108</v>
      </c>
      <c r="E9" s="22"/>
    </row>
    <row r="10" spans="1:22" x14ac:dyDescent="0.45">
      <c r="B10" s="19"/>
      <c r="C10" s="19"/>
      <c r="D10" s="22"/>
      <c r="E10" s="24" t="s">
        <v>109</v>
      </c>
    </row>
    <row r="11" spans="1:22" x14ac:dyDescent="0.45">
      <c r="B11" s="19"/>
      <c r="C11" s="19"/>
      <c r="D11" s="22"/>
      <c r="E11" s="24" t="s">
        <v>110</v>
      </c>
    </row>
    <row r="12" spans="1:22" x14ac:dyDescent="0.45">
      <c r="B12" s="19"/>
      <c r="C12" s="19"/>
      <c r="D12" s="22" t="s">
        <v>111</v>
      </c>
      <c r="E12" s="22"/>
    </row>
    <row r="13" spans="1:22" x14ac:dyDescent="0.45">
      <c r="B13" s="19"/>
      <c r="C13" s="19"/>
      <c r="D13" s="22" t="s">
        <v>112</v>
      </c>
      <c r="E13" s="22"/>
    </row>
    <row r="14" spans="1:22" x14ac:dyDescent="0.45">
      <c r="B14" s="19"/>
      <c r="C14" s="19"/>
    </row>
    <row r="15" spans="1:22" x14ac:dyDescent="0.45">
      <c r="B15" s="19"/>
      <c r="C15" s="19"/>
      <c r="D15" s="13" t="s">
        <v>65</v>
      </c>
    </row>
    <row r="16" spans="1:22" x14ac:dyDescent="0.45">
      <c r="B16" s="19"/>
      <c r="C16" s="19"/>
      <c r="D16" s="4" t="s">
        <v>66</v>
      </c>
    </row>
    <row r="17" spans="2:5" x14ac:dyDescent="0.45">
      <c r="B17" s="19"/>
      <c r="C17" s="19"/>
      <c r="D17" s="4" t="s">
        <v>67</v>
      </c>
    </row>
    <row r="18" spans="2:5" x14ac:dyDescent="0.45">
      <c r="B18" s="19"/>
      <c r="C18" s="19"/>
      <c r="D18" s="4" t="s">
        <v>113</v>
      </c>
    </row>
    <row r="19" spans="2:5" x14ac:dyDescent="0.45">
      <c r="B19" s="19"/>
      <c r="C19" s="19"/>
      <c r="D19" s="8" t="s">
        <v>118</v>
      </c>
      <c r="E19" s="4" t="s">
        <v>105</v>
      </c>
    </row>
    <row r="20" spans="2:5" x14ac:dyDescent="0.45">
      <c r="B20" s="19"/>
      <c r="C20" s="19"/>
      <c r="D20" s="9" t="s">
        <v>118</v>
      </c>
      <c r="E20" s="4" t="s">
        <v>104</v>
      </c>
    </row>
    <row r="21" spans="2:5" x14ac:dyDescent="0.45">
      <c r="B21" s="19"/>
      <c r="C21" s="19"/>
      <c r="D21" s="9" t="s">
        <v>118</v>
      </c>
      <c r="E21" s="4" t="s">
        <v>106</v>
      </c>
    </row>
    <row r="22" spans="2:5" x14ac:dyDescent="0.45">
      <c r="B22" s="19"/>
      <c r="C22" s="19"/>
    </row>
    <row r="23" spans="2:5" x14ac:dyDescent="0.45">
      <c r="D23" s="13" t="s">
        <v>4</v>
      </c>
    </row>
    <row r="24" spans="2:5" x14ac:dyDescent="0.45">
      <c r="E24" s="4" t="s">
        <v>51</v>
      </c>
    </row>
    <row r="26" spans="2:5" x14ac:dyDescent="0.45">
      <c r="B26" s="5">
        <v>2</v>
      </c>
      <c r="C26" s="5">
        <v>2</v>
      </c>
      <c r="D26" s="6" t="s">
        <v>10</v>
      </c>
      <c r="E26" s="4" t="s">
        <v>5</v>
      </c>
    </row>
    <row r="27" spans="2:5" x14ac:dyDescent="0.45">
      <c r="B27" s="5">
        <v>2</v>
      </c>
      <c r="C27" s="5">
        <v>2</v>
      </c>
      <c r="D27" s="6" t="s">
        <v>10</v>
      </c>
      <c r="E27" s="4" t="s">
        <v>6</v>
      </c>
    </row>
    <row r="28" spans="2:5" x14ac:dyDescent="0.45">
      <c r="B28" s="5">
        <v>2</v>
      </c>
      <c r="C28" s="5">
        <v>2</v>
      </c>
      <c r="D28" s="6" t="s">
        <v>10</v>
      </c>
      <c r="E28" s="4" t="s">
        <v>7</v>
      </c>
    </row>
    <row r="29" spans="2:5" x14ac:dyDescent="0.45">
      <c r="B29" s="5">
        <v>2</v>
      </c>
      <c r="C29" s="5">
        <v>2</v>
      </c>
      <c r="D29" s="6" t="s">
        <v>10</v>
      </c>
      <c r="E29" s="4" t="s">
        <v>8</v>
      </c>
    </row>
    <row r="30" spans="2:5" x14ac:dyDescent="0.45">
      <c r="B30" s="5">
        <v>2</v>
      </c>
      <c r="C30" s="5">
        <v>2</v>
      </c>
      <c r="D30" s="6" t="s">
        <v>10</v>
      </c>
      <c r="E30" s="4" t="s">
        <v>9</v>
      </c>
    </row>
    <row r="31" spans="2:5" x14ac:dyDescent="0.45">
      <c r="B31" s="15" t="s">
        <v>52</v>
      </c>
      <c r="C31" s="1">
        <f>SUM(C26:C30)</f>
        <v>10</v>
      </c>
      <c r="D31" s="4">
        <v>10</v>
      </c>
    </row>
    <row r="32" spans="2:5" x14ac:dyDescent="0.45">
      <c r="E32" s="4" t="s">
        <v>19</v>
      </c>
    </row>
    <row r="33" spans="2:14" x14ac:dyDescent="0.45">
      <c r="E33" s="26" t="s">
        <v>119</v>
      </c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45">
      <c r="E34" s="27" t="s">
        <v>122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45">
      <c r="E35" s="27" t="s">
        <v>120</v>
      </c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45">
      <c r="E36" s="27" t="s">
        <v>121</v>
      </c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45">
      <c r="C38" s="13"/>
      <c r="D38" s="13" t="s">
        <v>20</v>
      </c>
    </row>
    <row r="39" spans="2:14" x14ac:dyDescent="0.45">
      <c r="E39" s="4" t="s">
        <v>11</v>
      </c>
    </row>
    <row r="40" spans="2:14" x14ac:dyDescent="0.45">
      <c r="E40" s="4" t="s">
        <v>51</v>
      </c>
    </row>
    <row r="41" spans="2:14" x14ac:dyDescent="0.45">
      <c r="E41" s="4" t="s">
        <v>92</v>
      </c>
    </row>
    <row r="42" spans="2:14" x14ac:dyDescent="0.45">
      <c r="F42" s="4" t="s">
        <v>93</v>
      </c>
    </row>
    <row r="44" spans="2:14" x14ac:dyDescent="0.45">
      <c r="B44" s="5">
        <v>37</v>
      </c>
      <c r="C44" s="5">
        <v>35</v>
      </c>
      <c r="D44" s="6" t="s">
        <v>12</v>
      </c>
      <c r="E44" s="4" t="s">
        <v>13</v>
      </c>
    </row>
    <row r="45" spans="2:14" x14ac:dyDescent="0.45">
      <c r="B45" s="15" t="s">
        <v>52</v>
      </c>
      <c r="C45" s="1">
        <f>C44</f>
        <v>35</v>
      </c>
      <c r="D45" s="4">
        <v>40</v>
      </c>
      <c r="E45" s="6" t="s">
        <v>14</v>
      </c>
    </row>
    <row r="46" spans="2:14" x14ac:dyDescent="0.45">
      <c r="E46" s="4" t="s">
        <v>15</v>
      </c>
    </row>
    <row r="47" spans="2:14" x14ac:dyDescent="0.45">
      <c r="E47" s="4" t="s">
        <v>16</v>
      </c>
    </row>
    <row r="48" spans="2:14" x14ac:dyDescent="0.45">
      <c r="E48" s="4" t="s">
        <v>17</v>
      </c>
    </row>
    <row r="50" spans="2:14" x14ac:dyDescent="0.45">
      <c r="E50" s="4" t="s">
        <v>19</v>
      </c>
    </row>
    <row r="51" spans="2:14" x14ac:dyDescent="0.45">
      <c r="E51" s="26" t="s">
        <v>123</v>
      </c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45">
      <c r="E52" s="27" t="s">
        <v>124</v>
      </c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45">
      <c r="E53" s="27" t="s">
        <v>125</v>
      </c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45">
      <c r="E54" s="27" t="s">
        <v>126</v>
      </c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45">
      <c r="E55" s="27" t="s">
        <v>127</v>
      </c>
      <c r="F55" s="9"/>
      <c r="G55" s="9"/>
      <c r="H55" s="9"/>
      <c r="I55" s="9"/>
      <c r="J55" s="9"/>
      <c r="K55" s="9"/>
      <c r="L55" s="9"/>
      <c r="M55" s="9"/>
      <c r="N55" s="9"/>
    </row>
    <row r="57" spans="2:14" x14ac:dyDescent="0.45">
      <c r="C57" s="13"/>
      <c r="D57" s="13" t="s">
        <v>18</v>
      </c>
    </row>
    <row r="58" spans="2:14" x14ac:dyDescent="0.45">
      <c r="E58" s="4" t="s">
        <v>51</v>
      </c>
    </row>
    <row r="60" spans="2:14" x14ac:dyDescent="0.45">
      <c r="B60" s="5">
        <v>5</v>
      </c>
      <c r="C60" s="18">
        <v>5</v>
      </c>
      <c r="D60" s="6" t="s">
        <v>63</v>
      </c>
      <c r="E60" s="4" t="s">
        <v>59</v>
      </c>
    </row>
    <row r="61" spans="2:14" x14ac:dyDescent="0.45">
      <c r="B61" s="5">
        <v>5</v>
      </c>
      <c r="C61" s="18">
        <v>5</v>
      </c>
      <c r="D61" s="6" t="s">
        <v>63</v>
      </c>
      <c r="E61" s="4" t="s">
        <v>60</v>
      </c>
    </row>
    <row r="62" spans="2:14" x14ac:dyDescent="0.45">
      <c r="B62" s="5">
        <v>5</v>
      </c>
      <c r="C62" s="18">
        <v>5</v>
      </c>
      <c r="D62" s="6" t="s">
        <v>63</v>
      </c>
      <c r="E62" s="4" t="s">
        <v>61</v>
      </c>
    </row>
    <row r="63" spans="2:14" x14ac:dyDescent="0.45">
      <c r="B63" s="5">
        <v>5</v>
      </c>
      <c r="C63" s="18">
        <v>5</v>
      </c>
      <c r="D63" s="6" t="s">
        <v>63</v>
      </c>
      <c r="E63" s="4" t="s">
        <v>62</v>
      </c>
    </row>
    <row r="64" spans="2:14" x14ac:dyDescent="0.45">
      <c r="B64" s="15" t="s">
        <v>52</v>
      </c>
      <c r="C64" s="1">
        <f>SUM(C60:C63)</f>
        <v>20</v>
      </c>
      <c r="D64" s="4">
        <v>20</v>
      </c>
    </row>
    <row r="65" spans="2:14" x14ac:dyDescent="0.45">
      <c r="E65" s="4" t="s">
        <v>19</v>
      </c>
    </row>
    <row r="66" spans="2:14" x14ac:dyDescent="0.45">
      <c r="E66" s="26" t="s">
        <v>128</v>
      </c>
      <c r="F66" s="8"/>
      <c r="G66" s="8"/>
      <c r="H66" s="8"/>
      <c r="I66" s="8"/>
      <c r="J66" s="8"/>
      <c r="K66" s="8"/>
      <c r="L66" s="8"/>
      <c r="M66" s="8"/>
      <c r="N66" s="8"/>
    </row>
    <row r="67" spans="2:14" x14ac:dyDescent="0.45">
      <c r="E67" s="27" t="s">
        <v>129</v>
      </c>
      <c r="F67" s="9"/>
      <c r="G67" s="9"/>
      <c r="H67" s="9"/>
      <c r="I67" s="9"/>
      <c r="J67" s="9"/>
      <c r="K67" s="9"/>
      <c r="L67" s="9"/>
      <c r="M67" s="9"/>
      <c r="N67" s="9"/>
    </row>
    <row r="68" spans="2:14" x14ac:dyDescent="0.45">
      <c r="E68" s="27" t="s">
        <v>130</v>
      </c>
      <c r="F68" s="9"/>
      <c r="G68" s="9"/>
      <c r="H68" s="9"/>
      <c r="I68" s="9"/>
      <c r="J68" s="9"/>
      <c r="K68" s="9"/>
      <c r="L68" s="9"/>
      <c r="M68" s="9"/>
      <c r="N68" s="9"/>
    </row>
    <row r="69" spans="2:14" x14ac:dyDescent="0.45">
      <c r="E69" s="27" t="s">
        <v>131</v>
      </c>
      <c r="F69" s="9"/>
      <c r="G69" s="9"/>
      <c r="H69" s="9"/>
      <c r="I69" s="9"/>
      <c r="J69" s="9"/>
      <c r="K69" s="9"/>
      <c r="L69" s="9"/>
      <c r="M69" s="9"/>
      <c r="N69" s="9"/>
    </row>
    <row r="71" spans="2:14" x14ac:dyDescent="0.45">
      <c r="C71" s="13"/>
      <c r="D71" s="13" t="s">
        <v>81</v>
      </c>
    </row>
    <row r="72" spans="2:14" x14ac:dyDescent="0.45">
      <c r="E72" s="4" t="s">
        <v>51</v>
      </c>
    </row>
    <row r="73" spans="2:14" x14ac:dyDescent="0.45">
      <c r="B73" s="5">
        <v>5</v>
      </c>
      <c r="C73" s="5">
        <v>5</v>
      </c>
      <c r="D73" s="4" t="s">
        <v>63</v>
      </c>
      <c r="E73" s="4" t="s">
        <v>68</v>
      </c>
    </row>
    <row r="74" spans="2:14" x14ac:dyDescent="0.45">
      <c r="B74" s="5">
        <v>5</v>
      </c>
      <c r="C74" s="5">
        <v>5</v>
      </c>
      <c r="D74" s="4" t="s">
        <v>64</v>
      </c>
      <c r="E74" s="4" t="s">
        <v>70</v>
      </c>
    </row>
    <row r="75" spans="2:14" x14ac:dyDescent="0.45">
      <c r="B75" s="5">
        <v>5</v>
      </c>
      <c r="C75" s="5">
        <v>5</v>
      </c>
      <c r="D75" s="4" t="s">
        <v>63</v>
      </c>
      <c r="E75" s="4" t="s">
        <v>69</v>
      </c>
    </row>
    <row r="76" spans="2:14" x14ac:dyDescent="0.45">
      <c r="C76" s="4">
        <f>SUM(C73:C75)</f>
        <v>15</v>
      </c>
      <c r="D76" s="4">
        <v>15</v>
      </c>
    </row>
    <row r="77" spans="2:14" x14ac:dyDescent="0.45">
      <c r="E77" s="4" t="s">
        <v>19</v>
      </c>
    </row>
    <row r="78" spans="2:14" x14ac:dyDescent="0.45">
      <c r="E78" s="26" t="s">
        <v>136</v>
      </c>
      <c r="F78" s="8"/>
      <c r="G78" s="8"/>
      <c r="H78" s="8"/>
      <c r="I78" s="8"/>
      <c r="J78" s="8"/>
      <c r="K78" s="8"/>
      <c r="L78" s="8"/>
      <c r="M78" s="8"/>
      <c r="N78" s="8"/>
    </row>
    <row r="79" spans="2:14" x14ac:dyDescent="0.45">
      <c r="E79" s="27" t="s">
        <v>137</v>
      </c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45">
      <c r="E80" s="27" t="s">
        <v>138</v>
      </c>
      <c r="F80" s="9"/>
      <c r="G80" s="9"/>
      <c r="H80" s="9"/>
      <c r="I80" s="9"/>
      <c r="J80" s="9"/>
      <c r="K80" s="9"/>
      <c r="L80" s="9"/>
      <c r="M80" s="9"/>
      <c r="N80" s="9"/>
    </row>
    <row r="81" spans="2:14" x14ac:dyDescent="0.45">
      <c r="E81" s="27" t="s">
        <v>139</v>
      </c>
      <c r="F81" s="9"/>
      <c r="G81" s="9"/>
      <c r="H81" s="9"/>
      <c r="I81" s="9"/>
      <c r="J81" s="9"/>
      <c r="K81" s="9"/>
      <c r="L81" s="9"/>
      <c r="M81" s="9"/>
      <c r="N81" s="9"/>
    </row>
    <row r="83" spans="2:14" x14ac:dyDescent="0.45">
      <c r="C83" s="13"/>
      <c r="D83" s="13" t="s">
        <v>82</v>
      </c>
    </row>
    <row r="84" spans="2:14" x14ac:dyDescent="0.45">
      <c r="E84" s="4" t="s">
        <v>51</v>
      </c>
    </row>
    <row r="85" spans="2:14" x14ac:dyDescent="0.45">
      <c r="B85" s="5">
        <v>5</v>
      </c>
      <c r="C85" s="18">
        <v>5</v>
      </c>
      <c r="D85" s="6" t="s">
        <v>63</v>
      </c>
      <c r="E85" s="4" t="s">
        <v>71</v>
      </c>
    </row>
    <row r="86" spans="2:14" x14ac:dyDescent="0.45">
      <c r="B86" s="5">
        <v>5</v>
      </c>
      <c r="C86" s="18">
        <v>5</v>
      </c>
      <c r="D86" s="6" t="s">
        <v>63</v>
      </c>
      <c r="E86" s="4" t="s">
        <v>72</v>
      </c>
    </row>
    <row r="87" spans="2:14" x14ac:dyDescent="0.45">
      <c r="B87" s="5">
        <v>5</v>
      </c>
      <c r="C87" s="18">
        <v>5</v>
      </c>
      <c r="D87" s="6" t="s">
        <v>63</v>
      </c>
      <c r="E87" s="4" t="s">
        <v>73</v>
      </c>
    </row>
    <row r="88" spans="2:14" x14ac:dyDescent="0.45">
      <c r="B88" s="5">
        <v>5</v>
      </c>
      <c r="C88" s="18">
        <v>5</v>
      </c>
      <c r="D88" s="6" t="s">
        <v>63</v>
      </c>
      <c r="E88" s="4" t="s">
        <v>79</v>
      </c>
    </row>
    <row r="89" spans="2:14" x14ac:dyDescent="0.45">
      <c r="B89" s="5">
        <v>5</v>
      </c>
      <c r="C89" s="18">
        <v>5</v>
      </c>
      <c r="D89" s="6" t="s">
        <v>63</v>
      </c>
      <c r="E89" s="4" t="s">
        <v>98</v>
      </c>
    </row>
    <row r="90" spans="2:14" x14ac:dyDescent="0.45">
      <c r="B90" s="5">
        <v>5</v>
      </c>
      <c r="C90" s="18">
        <v>5</v>
      </c>
      <c r="D90" s="6" t="s">
        <v>63</v>
      </c>
      <c r="E90" s="4" t="s">
        <v>102</v>
      </c>
    </row>
    <row r="91" spans="2:14" x14ac:dyDescent="0.45">
      <c r="B91" s="5">
        <v>5</v>
      </c>
      <c r="C91" s="18">
        <v>5</v>
      </c>
      <c r="D91" s="6" t="s">
        <v>63</v>
      </c>
      <c r="E91" s="4" t="s">
        <v>99</v>
      </c>
    </row>
    <row r="92" spans="2:14" x14ac:dyDescent="0.45">
      <c r="B92" s="15" t="s">
        <v>52</v>
      </c>
      <c r="C92" s="1">
        <f>SUM(C85:C91)</f>
        <v>35</v>
      </c>
      <c r="D92" s="4">
        <v>35</v>
      </c>
    </row>
    <row r="93" spans="2:14" x14ac:dyDescent="0.45">
      <c r="E93" s="4" t="s">
        <v>19</v>
      </c>
    </row>
    <row r="94" spans="2:14" x14ac:dyDescent="0.45">
      <c r="E94" s="26" t="s">
        <v>140</v>
      </c>
      <c r="F94" s="8"/>
      <c r="G94" s="8"/>
      <c r="H94" s="8"/>
      <c r="I94" s="8"/>
      <c r="J94" s="8"/>
      <c r="K94" s="8"/>
      <c r="L94" s="8"/>
      <c r="M94" s="8"/>
      <c r="N94" s="8"/>
    </row>
    <row r="95" spans="2:14" x14ac:dyDescent="0.45">
      <c r="E95" s="27" t="s">
        <v>141</v>
      </c>
      <c r="F95" s="9"/>
      <c r="G95" s="9"/>
      <c r="H95" s="9"/>
      <c r="I95" s="9"/>
      <c r="J95" s="9"/>
      <c r="K95" s="9"/>
      <c r="L95" s="9"/>
      <c r="M95" s="9"/>
      <c r="N95" s="9"/>
    </row>
    <row r="96" spans="2:14" x14ac:dyDescent="0.45">
      <c r="E96" s="27" t="s">
        <v>142</v>
      </c>
      <c r="F96" s="9"/>
      <c r="G96" s="9"/>
      <c r="H96" s="9"/>
      <c r="I96" s="9"/>
      <c r="J96" s="9"/>
      <c r="K96" s="9"/>
      <c r="L96" s="9"/>
      <c r="M96" s="9"/>
      <c r="N96" s="9"/>
    </row>
    <row r="97" spans="2:14" x14ac:dyDescent="0.45">
      <c r="E97" s="27" t="s">
        <v>143</v>
      </c>
      <c r="F97" s="9"/>
      <c r="G97" s="9"/>
      <c r="H97" s="9"/>
      <c r="I97" s="9"/>
      <c r="J97" s="9"/>
      <c r="K97" s="9"/>
      <c r="L97" s="9"/>
      <c r="M97" s="9"/>
      <c r="N97" s="9"/>
    </row>
    <row r="99" spans="2:14" x14ac:dyDescent="0.45">
      <c r="C99" s="13"/>
      <c r="D99" s="13" t="s">
        <v>83</v>
      </c>
    </row>
    <row r="100" spans="2:14" x14ac:dyDescent="0.45">
      <c r="C100" s="13"/>
      <c r="D100" s="13"/>
      <c r="E100" s="20" t="s">
        <v>76</v>
      </c>
    </row>
    <row r="101" spans="2:14" x14ac:dyDescent="0.45">
      <c r="E101" s="4" t="s">
        <v>51</v>
      </c>
    </row>
    <row r="103" spans="2:14" x14ac:dyDescent="0.45">
      <c r="B103" s="5">
        <v>5</v>
      </c>
      <c r="C103" s="18">
        <v>5</v>
      </c>
      <c r="D103" s="6" t="s">
        <v>63</v>
      </c>
      <c r="E103" s="4" t="s">
        <v>74</v>
      </c>
    </row>
    <row r="104" spans="2:14" x14ac:dyDescent="0.45">
      <c r="B104" s="5">
        <v>5</v>
      </c>
      <c r="C104" s="18">
        <v>5</v>
      </c>
      <c r="D104" s="6" t="s">
        <v>63</v>
      </c>
      <c r="E104" s="4" t="s">
        <v>77</v>
      </c>
    </row>
    <row r="105" spans="2:14" x14ac:dyDescent="0.45">
      <c r="B105" s="5">
        <v>5</v>
      </c>
      <c r="C105" s="18">
        <v>5</v>
      </c>
      <c r="D105" s="6" t="s">
        <v>63</v>
      </c>
      <c r="E105" s="4" t="s">
        <v>75</v>
      </c>
    </row>
    <row r="106" spans="2:14" x14ac:dyDescent="0.45">
      <c r="B106" s="15" t="s">
        <v>52</v>
      </c>
      <c r="C106" s="1">
        <f>SUM(C103:C105)</f>
        <v>15</v>
      </c>
      <c r="D106" s="4">
        <v>15</v>
      </c>
    </row>
    <row r="107" spans="2:14" x14ac:dyDescent="0.45">
      <c r="E107" s="4" t="s">
        <v>19</v>
      </c>
    </row>
    <row r="108" spans="2:14" x14ac:dyDescent="0.45">
      <c r="E108" s="26" t="s">
        <v>144</v>
      </c>
      <c r="F108" s="8"/>
      <c r="G108" s="8"/>
      <c r="H108" s="8"/>
      <c r="I108" s="8"/>
      <c r="J108" s="8"/>
      <c r="K108" s="8"/>
      <c r="L108" s="8"/>
      <c r="M108" s="8"/>
      <c r="N108" s="8"/>
    </row>
    <row r="109" spans="2:14" x14ac:dyDescent="0.45">
      <c r="E109" s="27" t="s">
        <v>145</v>
      </c>
      <c r="F109" s="9"/>
      <c r="G109" s="9"/>
      <c r="H109" s="9"/>
      <c r="I109" s="9"/>
      <c r="J109" s="9"/>
      <c r="K109" s="9"/>
      <c r="L109" s="9"/>
      <c r="M109" s="9"/>
      <c r="N109" s="9"/>
    </row>
    <row r="110" spans="2:14" x14ac:dyDescent="0.45">
      <c r="E110" s="27" t="s">
        <v>146</v>
      </c>
      <c r="F110" s="9"/>
      <c r="G110" s="9"/>
      <c r="H110" s="9"/>
      <c r="I110" s="9"/>
      <c r="J110" s="9"/>
      <c r="K110" s="9"/>
      <c r="L110" s="9"/>
      <c r="M110" s="9"/>
      <c r="N110" s="9"/>
    </row>
    <row r="111" spans="2:14" x14ac:dyDescent="0.45">
      <c r="E111" s="27" t="s">
        <v>147</v>
      </c>
      <c r="F111" s="9"/>
      <c r="G111" s="9"/>
      <c r="H111" s="9"/>
      <c r="I111" s="9"/>
      <c r="J111" s="9"/>
      <c r="K111" s="9"/>
      <c r="L111" s="9"/>
      <c r="M111" s="9"/>
      <c r="N111" s="9"/>
    </row>
    <row r="113" spans="2:14" x14ac:dyDescent="0.45">
      <c r="C113" s="13"/>
      <c r="D113" s="13" t="s">
        <v>84</v>
      </c>
    </row>
    <row r="114" spans="2:14" x14ac:dyDescent="0.45">
      <c r="C114" s="13"/>
      <c r="D114" s="13"/>
      <c r="E114" s="20" t="s">
        <v>85</v>
      </c>
    </row>
    <row r="115" spans="2:14" x14ac:dyDescent="0.45">
      <c r="E115" s="4" t="s">
        <v>51</v>
      </c>
    </row>
    <row r="117" spans="2:14" x14ac:dyDescent="0.45">
      <c r="B117" s="5">
        <v>5</v>
      </c>
      <c r="C117" s="5">
        <v>5</v>
      </c>
      <c r="D117" s="4" t="s">
        <v>63</v>
      </c>
      <c r="F117" s="4" t="s">
        <v>88</v>
      </c>
    </row>
    <row r="118" spans="2:14" x14ac:dyDescent="0.45">
      <c r="B118" s="5">
        <v>5</v>
      </c>
      <c r="C118" s="5">
        <v>5</v>
      </c>
      <c r="D118" s="4" t="s">
        <v>63</v>
      </c>
      <c r="F118" s="4" t="s">
        <v>89</v>
      </c>
    </row>
    <row r="119" spans="2:14" x14ac:dyDescent="0.45">
      <c r="B119" s="5">
        <v>5</v>
      </c>
      <c r="C119" s="5">
        <v>5</v>
      </c>
      <c r="D119" s="4" t="s">
        <v>63</v>
      </c>
      <c r="F119" s="4" t="s">
        <v>90</v>
      </c>
    </row>
    <row r="120" spans="2:14" x14ac:dyDescent="0.45">
      <c r="B120" s="15" t="s">
        <v>52</v>
      </c>
      <c r="C120" s="4">
        <f>SUM(C117:C119)</f>
        <v>15</v>
      </c>
      <c r="D120" s="4">
        <v>15</v>
      </c>
    </row>
    <row r="122" spans="2:14" x14ac:dyDescent="0.45">
      <c r="E122" s="26" t="s">
        <v>132</v>
      </c>
      <c r="F122" s="8"/>
      <c r="G122" s="8"/>
      <c r="H122" s="8"/>
      <c r="I122" s="8"/>
      <c r="J122" s="8"/>
      <c r="K122" s="8"/>
      <c r="L122" s="8"/>
      <c r="M122" s="8"/>
      <c r="N122" s="8"/>
    </row>
    <row r="123" spans="2:14" x14ac:dyDescent="0.45">
      <c r="E123" s="27" t="s">
        <v>133</v>
      </c>
      <c r="F123" s="9"/>
      <c r="G123" s="9"/>
      <c r="H123" s="9"/>
      <c r="I123" s="9"/>
      <c r="J123" s="9"/>
      <c r="K123" s="9"/>
      <c r="L123" s="9"/>
      <c r="M123" s="9"/>
      <c r="N123" s="9"/>
    </row>
    <row r="124" spans="2:14" x14ac:dyDescent="0.45">
      <c r="E124" s="27" t="s">
        <v>134</v>
      </c>
      <c r="F124" s="9"/>
      <c r="G124" s="9"/>
      <c r="H124" s="9"/>
      <c r="I124" s="9"/>
      <c r="J124" s="9"/>
      <c r="K124" s="9"/>
      <c r="L124" s="9"/>
      <c r="M124" s="9"/>
      <c r="N124" s="9"/>
    </row>
    <row r="125" spans="2:14" x14ac:dyDescent="0.45">
      <c r="E125" s="27" t="s">
        <v>135</v>
      </c>
      <c r="F125" s="9"/>
      <c r="G125" s="9"/>
      <c r="H125" s="9"/>
      <c r="I125" s="9"/>
      <c r="J125" s="9"/>
      <c r="K125" s="9"/>
      <c r="L125" s="9"/>
      <c r="M125" s="9"/>
      <c r="N125" s="9"/>
    </row>
    <row r="126" spans="2:14" x14ac:dyDescent="0.45">
      <c r="E126" s="28"/>
      <c r="F126" s="29"/>
      <c r="G126" s="29"/>
      <c r="H126" s="29"/>
      <c r="I126" s="29"/>
      <c r="J126" s="29"/>
      <c r="K126" s="29"/>
      <c r="L126" s="29"/>
      <c r="M126" s="29"/>
      <c r="N126" s="29"/>
    </row>
    <row r="127" spans="2:14" x14ac:dyDescent="0.45">
      <c r="E127" s="28"/>
      <c r="F127" s="29"/>
      <c r="G127" s="29"/>
      <c r="H127" s="29"/>
      <c r="I127" s="29"/>
      <c r="J127" s="29"/>
      <c r="K127" s="29"/>
      <c r="L127" s="29"/>
      <c r="M127" s="29"/>
      <c r="N127" s="29"/>
    </row>
    <row r="128" spans="2:14" x14ac:dyDescent="0.45">
      <c r="E128" s="28"/>
      <c r="F128" s="29"/>
      <c r="G128" s="29"/>
      <c r="H128" s="29"/>
      <c r="I128" s="29"/>
      <c r="J128" s="29"/>
      <c r="K128" s="29"/>
      <c r="L128" s="29"/>
      <c r="M128" s="29"/>
      <c r="N128" s="29"/>
    </row>
    <row r="129" spans="1:22" x14ac:dyDescent="0.45">
      <c r="E129" s="28"/>
      <c r="F129" s="29"/>
      <c r="G129" s="29"/>
      <c r="H129" s="29"/>
      <c r="I129" s="29"/>
      <c r="J129" s="29"/>
      <c r="K129" s="29"/>
      <c r="L129" s="29"/>
      <c r="M129" s="29"/>
      <c r="N129" s="29"/>
    </row>
    <row r="130" spans="1:22" x14ac:dyDescent="0.45">
      <c r="E130" s="28"/>
      <c r="F130" s="29"/>
      <c r="G130" s="29"/>
      <c r="H130" s="29"/>
      <c r="I130" s="29"/>
      <c r="J130" s="29"/>
      <c r="K130" s="29"/>
      <c r="L130" s="29"/>
      <c r="M130" s="29"/>
      <c r="N130" s="29"/>
    </row>
    <row r="131" spans="1:22" x14ac:dyDescent="0.45">
      <c r="E131" s="28"/>
      <c r="F131" s="29"/>
      <c r="G131" s="29"/>
      <c r="H131" s="29"/>
      <c r="I131" s="29"/>
      <c r="J131" s="29"/>
      <c r="K131" s="29"/>
      <c r="L131" s="29"/>
      <c r="M131" s="29"/>
      <c r="N131" s="29"/>
    </row>
    <row r="132" spans="1:22" x14ac:dyDescent="0.45">
      <c r="E132" s="28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22" x14ac:dyDescent="0.45">
      <c r="E133" s="28"/>
      <c r="F133" s="29"/>
      <c r="G133" s="29"/>
      <c r="H133" s="29"/>
      <c r="I133" s="29"/>
      <c r="J133" s="29"/>
      <c r="K133" s="29"/>
      <c r="L133" s="29"/>
      <c r="M133" s="29"/>
      <c r="N133" s="29"/>
    </row>
    <row r="135" spans="1:22" x14ac:dyDescent="0.45">
      <c r="D135" s="13" t="s">
        <v>53</v>
      </c>
    </row>
    <row r="136" spans="1:22" x14ac:dyDescent="0.45">
      <c r="D136" s="13"/>
      <c r="E136" s="4" t="s">
        <v>48</v>
      </c>
    </row>
    <row r="137" spans="1:22" x14ac:dyDescent="0.45">
      <c r="E137" s="4" t="s">
        <v>50</v>
      </c>
    </row>
    <row r="138" spans="1:22" x14ac:dyDescent="0.45">
      <c r="D138" s="13"/>
    </row>
    <row r="139" spans="1:22" s="7" customFormat="1" x14ac:dyDescent="0.45">
      <c r="A139" s="4"/>
      <c r="B139" s="5">
        <v>0</v>
      </c>
      <c r="C139" s="5">
        <v>0</v>
      </c>
      <c r="D139" s="6" t="s">
        <v>29</v>
      </c>
      <c r="E139" s="4" t="s">
        <v>30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45">
      <c r="A140" s="4"/>
      <c r="B140" s="5">
        <v>0</v>
      </c>
      <c r="C140" s="5">
        <v>0</v>
      </c>
      <c r="D140" s="6" t="s">
        <v>29</v>
      </c>
      <c r="E140" s="4" t="s">
        <v>31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45">
      <c r="A141" s="4"/>
      <c r="B141" s="5">
        <v>0</v>
      </c>
      <c r="C141" s="5">
        <v>0</v>
      </c>
      <c r="D141" s="6" t="s">
        <v>29</v>
      </c>
      <c r="E141" s="4" t="s">
        <v>32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45">
      <c r="A142" s="4"/>
      <c r="B142" s="5">
        <v>0</v>
      </c>
      <c r="C142" s="5">
        <v>0</v>
      </c>
      <c r="D142" s="6" t="s">
        <v>46</v>
      </c>
      <c r="E142" s="4" t="s">
        <v>33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45">
      <c r="A143" s="4"/>
      <c r="B143" s="5">
        <v>0</v>
      </c>
      <c r="C143" s="5">
        <v>0</v>
      </c>
      <c r="D143" s="6" t="s">
        <v>46</v>
      </c>
      <c r="E143" s="4" t="s">
        <v>34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45">
      <c r="A144" s="4"/>
      <c r="B144" s="5">
        <v>0</v>
      </c>
      <c r="C144" s="5">
        <v>0</v>
      </c>
      <c r="D144" s="6" t="s">
        <v>46</v>
      </c>
      <c r="E144" s="4" t="s">
        <v>35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45">
      <c r="A145" s="4"/>
      <c r="B145" s="5">
        <v>0</v>
      </c>
      <c r="C145" s="5">
        <v>0</v>
      </c>
      <c r="D145" s="6" t="s">
        <v>46</v>
      </c>
      <c r="E145" s="4" t="s">
        <v>36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45">
      <c r="A146" s="4"/>
      <c r="B146" s="5">
        <v>0</v>
      </c>
      <c r="C146" s="5">
        <v>0</v>
      </c>
      <c r="D146" s="6" t="s">
        <v>46</v>
      </c>
      <c r="E146" s="4" t="s">
        <v>100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45">
      <c r="A147" s="4"/>
      <c r="B147" s="5">
        <v>0</v>
      </c>
      <c r="C147" s="5">
        <v>0</v>
      </c>
      <c r="D147" s="6" t="s">
        <v>46</v>
      </c>
      <c r="E147" s="4" t="s">
        <v>37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45">
      <c r="A148" s="4"/>
      <c r="B148" s="5">
        <v>0</v>
      </c>
      <c r="C148" s="5">
        <v>0</v>
      </c>
      <c r="D148" s="6" t="s">
        <v>46</v>
      </c>
      <c r="E148" s="4" t="s">
        <v>38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45">
      <c r="A149" s="4"/>
      <c r="B149" s="5">
        <v>0</v>
      </c>
      <c r="C149" s="5">
        <v>0</v>
      </c>
      <c r="D149" s="6" t="s">
        <v>46</v>
      </c>
      <c r="E149" s="4" t="s">
        <v>39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45">
      <c r="A150" s="4"/>
      <c r="B150" s="5">
        <v>0</v>
      </c>
      <c r="C150" s="5">
        <v>0</v>
      </c>
      <c r="D150" s="6" t="s">
        <v>47</v>
      </c>
      <c r="E150" s="4" t="s">
        <v>40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45">
      <c r="A151" s="4"/>
      <c r="B151" s="5">
        <v>0</v>
      </c>
      <c r="C151" s="5">
        <v>0</v>
      </c>
      <c r="D151" s="6" t="s">
        <v>47</v>
      </c>
      <c r="E151" s="4" t="s">
        <v>41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45">
      <c r="A152" s="4"/>
      <c r="B152" s="5">
        <v>0</v>
      </c>
      <c r="C152" s="5">
        <v>0</v>
      </c>
      <c r="D152" s="6" t="s">
        <v>47</v>
      </c>
      <c r="E152" s="4" t="s">
        <v>42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 x14ac:dyDescent="0.45">
      <c r="A153" s="4"/>
      <c r="B153" s="5">
        <v>0</v>
      </c>
      <c r="C153" s="5">
        <v>0</v>
      </c>
      <c r="D153" s="6" t="s">
        <v>47</v>
      </c>
      <c r="E153" s="4" t="s">
        <v>43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s="7" customFormat="1" x14ac:dyDescent="0.45">
      <c r="A154" s="4"/>
      <c r="B154" s="5">
        <v>0</v>
      </c>
      <c r="C154" s="5">
        <v>0</v>
      </c>
      <c r="D154" s="6" t="s">
        <v>47</v>
      </c>
      <c r="E154" s="4" t="s">
        <v>44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s="7" customFormat="1" x14ac:dyDescent="0.45">
      <c r="A155" s="4"/>
      <c r="B155" s="5">
        <v>0</v>
      </c>
      <c r="C155" s="5">
        <v>0</v>
      </c>
      <c r="D155" s="6" t="s">
        <v>47</v>
      </c>
      <c r="E155" s="4" t="s">
        <v>45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s="7" customFormat="1" x14ac:dyDescent="0.45">
      <c r="A156" s="4"/>
      <c r="B156" s="5">
        <v>0</v>
      </c>
      <c r="C156" s="5">
        <v>0</v>
      </c>
      <c r="D156" s="6" t="s">
        <v>86</v>
      </c>
      <c r="E156" s="4" t="s">
        <v>87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s="7" customFormat="1" x14ac:dyDescent="0.45">
      <c r="A157" s="4"/>
      <c r="B157" s="5">
        <v>0</v>
      </c>
      <c r="C157" s="5">
        <v>0</v>
      </c>
      <c r="D157" s="6" t="s">
        <v>78</v>
      </c>
      <c r="E157" s="4" t="s">
        <v>80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45">
      <c r="B158" s="15" t="s">
        <v>52</v>
      </c>
      <c r="C158" s="1">
        <f>SUM(C139:C157)</f>
        <v>0</v>
      </c>
      <c r="D158" s="6">
        <v>0</v>
      </c>
    </row>
    <row r="159" spans="1:22" x14ac:dyDescent="0.45">
      <c r="B159" s="15"/>
      <c r="C159" s="1"/>
      <c r="D159" s="6"/>
    </row>
    <row r="160" spans="1:22" x14ac:dyDescent="0.45">
      <c r="D160" s="13" t="s">
        <v>94</v>
      </c>
    </row>
    <row r="161" spans="1:22" x14ac:dyDescent="0.45">
      <c r="E161" s="4" t="s">
        <v>50</v>
      </c>
    </row>
    <row r="162" spans="1:22" x14ac:dyDescent="0.45">
      <c r="D162" s="13"/>
    </row>
    <row r="163" spans="1:22" x14ac:dyDescent="0.45">
      <c r="B163" s="5">
        <v>0</v>
      </c>
      <c r="C163" s="5">
        <v>0</v>
      </c>
      <c r="D163" s="13"/>
      <c r="E163" s="4" t="s">
        <v>95</v>
      </c>
    </row>
    <row r="164" spans="1:22" x14ac:dyDescent="0.45">
      <c r="B164" s="15" t="s">
        <v>52</v>
      </c>
      <c r="C164" s="4">
        <f>C163</f>
        <v>0</v>
      </c>
      <c r="D164" s="4">
        <v>0</v>
      </c>
      <c r="F164" s="6" t="s">
        <v>96</v>
      </c>
    </row>
    <row r="165" spans="1:22" x14ac:dyDescent="0.45">
      <c r="B165" s="15"/>
      <c r="F165" s="6" t="s">
        <v>97</v>
      </c>
    </row>
    <row r="166" spans="1:22" x14ac:dyDescent="0.45">
      <c r="B166" s="15"/>
      <c r="F166" s="6"/>
    </row>
    <row r="167" spans="1:22" x14ac:dyDescent="0.45">
      <c r="B167" s="15"/>
      <c r="F167" s="6"/>
    </row>
    <row r="168" spans="1:22" x14ac:dyDescent="0.45">
      <c r="B168" s="15"/>
      <c r="F168" s="6"/>
    </row>
    <row r="169" spans="1:22" x14ac:dyDescent="0.45">
      <c r="B169" s="15"/>
      <c r="F169" s="6"/>
    </row>
    <row r="170" spans="1:22" x14ac:dyDescent="0.45">
      <c r="B170" s="15"/>
      <c r="F170" s="6"/>
    </row>
    <row r="171" spans="1:22" x14ac:dyDescent="0.45">
      <c r="B171" s="15"/>
      <c r="F171" s="6"/>
    </row>
    <row r="172" spans="1:22" x14ac:dyDescent="0.45">
      <c r="D172" s="13"/>
    </row>
    <row r="173" spans="1:22" x14ac:dyDescent="0.45">
      <c r="D173" s="13" t="s">
        <v>54</v>
      </c>
    </row>
    <row r="174" spans="1:22" x14ac:dyDescent="0.45">
      <c r="D174" s="13"/>
    </row>
    <row r="175" spans="1:22" s="7" customFormat="1" x14ac:dyDescent="0.45">
      <c r="A175" s="4"/>
      <c r="B175" s="5">
        <v>0</v>
      </c>
      <c r="C175" s="5">
        <v>0</v>
      </c>
      <c r="D175" s="21" t="s">
        <v>91</v>
      </c>
      <c r="E175" s="4" t="s">
        <v>114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s="7" customFormat="1" x14ac:dyDescent="0.45">
      <c r="A176" s="4"/>
      <c r="B176" s="5">
        <v>0</v>
      </c>
      <c r="C176" s="5">
        <v>0</v>
      </c>
      <c r="D176" s="21" t="s">
        <v>91</v>
      </c>
      <c r="E176" s="4" t="s">
        <v>55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45">
      <c r="A177" s="4"/>
      <c r="B177" s="5">
        <v>0</v>
      </c>
      <c r="C177" s="5">
        <v>0</v>
      </c>
      <c r="D177" s="21" t="s">
        <v>91</v>
      </c>
      <c r="E177" s="4" t="s">
        <v>56</v>
      </c>
      <c r="F177" s="4"/>
      <c r="G177" s="4"/>
      <c r="H177" s="4"/>
      <c r="I177" s="4"/>
      <c r="J177" s="4"/>
      <c r="K177" s="4"/>
      <c r="L177" s="4"/>
      <c r="M177" s="4"/>
      <c r="N177" s="4"/>
      <c r="P177" s="4"/>
      <c r="Q177" s="4"/>
      <c r="R177" s="4"/>
      <c r="S177" s="4"/>
      <c r="T177" s="4"/>
      <c r="U177" s="4"/>
      <c r="V177" s="4"/>
    </row>
    <row r="178" spans="1:22" s="7" customFormat="1" x14ac:dyDescent="0.45">
      <c r="A178" s="4"/>
      <c r="B178" s="5">
        <v>0</v>
      </c>
      <c r="C178" s="5">
        <v>0</v>
      </c>
      <c r="D178" s="21" t="s">
        <v>91</v>
      </c>
      <c r="E178" s="4" t="s">
        <v>115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45">
      <c r="A179" s="4"/>
      <c r="B179" s="5">
        <v>0</v>
      </c>
      <c r="C179" s="5">
        <v>0</v>
      </c>
      <c r="D179" s="21" t="s">
        <v>91</v>
      </c>
      <c r="E179" s="4" t="s">
        <v>57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s="7" customFormat="1" x14ac:dyDescent="0.45">
      <c r="A180" s="4"/>
      <c r="B180" s="5">
        <v>0</v>
      </c>
      <c r="C180" s="5">
        <v>0</v>
      </c>
      <c r="D180" s="21" t="s">
        <v>91</v>
      </c>
      <c r="E180" s="4" t="s">
        <v>58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s="7" customFormat="1" x14ac:dyDescent="0.45">
      <c r="A181" s="4"/>
      <c r="B181" s="5">
        <v>0</v>
      </c>
      <c r="C181" s="5">
        <v>0</v>
      </c>
      <c r="D181" s="21" t="s">
        <v>91</v>
      </c>
      <c r="E181" s="4" t="s">
        <v>103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45">
      <c r="B182" s="15" t="s">
        <v>52</v>
      </c>
      <c r="C182" s="1">
        <f>SUM(C175:C181)</f>
        <v>0</v>
      </c>
      <c r="D182" s="6">
        <v>0</v>
      </c>
    </row>
    <row r="183" spans="1:22" s="7" customFormat="1" x14ac:dyDescent="0.45">
      <c r="A183" s="4"/>
      <c r="B183" s="4"/>
      <c r="C183" s="4"/>
      <c r="D183" s="4"/>
      <c r="E183" s="26" t="s">
        <v>148</v>
      </c>
      <c r="F183" s="8"/>
      <c r="G183" s="8"/>
      <c r="H183" s="8"/>
      <c r="I183" s="8"/>
      <c r="J183" s="8"/>
      <c r="K183" s="8"/>
      <c r="L183" s="8"/>
      <c r="M183" s="8"/>
      <c r="N183" s="8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45">
      <c r="A184" s="4"/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45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45">
      <c r="A186" s="4"/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8" spans="1:22" x14ac:dyDescent="0.45">
      <c r="A188" s="16"/>
      <c r="B188" s="25" t="s">
        <v>23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90" spans="1:22" x14ac:dyDescent="0.45">
      <c r="B190" s="4" t="s">
        <v>25</v>
      </c>
      <c r="F190" s="1">
        <f>C31+C45+C64+C76+C92+C106+C120+C158+C164+C182</f>
        <v>145</v>
      </c>
      <c r="G190" s="17" t="s">
        <v>24</v>
      </c>
      <c r="H190" s="1">
        <f>D31+D45+D64+D76+D92+D106+D120+D158+D164+D182</f>
        <v>150</v>
      </c>
    </row>
    <row r="191" spans="1:22" x14ac:dyDescent="0.45">
      <c r="B191" s="4" t="s">
        <v>26</v>
      </c>
      <c r="F191" s="1">
        <f>CEILING(F190*H191/H190,1)</f>
        <v>97</v>
      </c>
      <c r="G191" s="17" t="s">
        <v>24</v>
      </c>
      <c r="H191" s="1">
        <v>100</v>
      </c>
    </row>
    <row r="192" spans="1:22" x14ac:dyDescent="0.45">
      <c r="J192" s="22" t="s">
        <v>116</v>
      </c>
    </row>
    <row r="193" spans="1:22" x14ac:dyDescent="0.45">
      <c r="D193" s="6" t="s">
        <v>27</v>
      </c>
      <c r="F193" s="4" t="s">
        <v>28</v>
      </c>
      <c r="J193" s="22" t="s">
        <v>117</v>
      </c>
    </row>
    <row r="195" spans="1:22" s="7" customFormat="1" x14ac:dyDescent="0.45">
      <c r="A195" s="4"/>
      <c r="B195" s="4"/>
      <c r="C195" s="4"/>
      <c r="D195" s="4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4"/>
      <c r="P195" s="4"/>
      <c r="Q195" s="4"/>
      <c r="R195" s="4"/>
      <c r="S195" s="4"/>
      <c r="T195" s="4"/>
      <c r="U195" s="4"/>
      <c r="V195" s="4"/>
    </row>
    <row r="196" spans="1:22" s="7" customFormat="1" x14ac:dyDescent="0.45">
      <c r="A196" s="4"/>
      <c r="B196" s="4"/>
      <c r="C196" s="4"/>
      <c r="D196" s="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4"/>
      <c r="P196" s="4"/>
      <c r="Q196" s="4"/>
      <c r="R196" s="4"/>
      <c r="S196" s="4"/>
      <c r="T196" s="4"/>
      <c r="U196" s="4"/>
      <c r="V196" s="4"/>
    </row>
    <row r="197" spans="1:22" s="7" customFormat="1" x14ac:dyDescent="0.45">
      <c r="A197" s="4"/>
      <c r="B197" s="4"/>
      <c r="C197" s="4"/>
      <c r="D197" s="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4"/>
      <c r="P197" s="4"/>
      <c r="Q197" s="4"/>
      <c r="R197" s="4"/>
      <c r="S197" s="4"/>
      <c r="T197" s="4"/>
      <c r="U197" s="4"/>
      <c r="V197" s="4"/>
    </row>
    <row r="198" spans="1:22" s="7" customFormat="1" x14ac:dyDescent="0.45">
      <c r="A198" s="4"/>
      <c r="B198" s="4"/>
      <c r="C198" s="4"/>
      <c r="D198" s="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4"/>
      <c r="P198" s="4"/>
      <c r="Q198" s="4"/>
      <c r="R198" s="4"/>
      <c r="S198" s="4"/>
      <c r="T198" s="4"/>
      <c r="U198" s="4"/>
      <c r="V198" s="4"/>
    </row>
    <row r="201" spans="1:22" x14ac:dyDescent="0.45">
      <c r="A201" s="4">
        <v>1</v>
      </c>
      <c r="B201" s="4" t="s">
        <v>49</v>
      </c>
      <c r="F201" s="1">
        <f>CEILING(A201*(C193+F191),1)</f>
        <v>97</v>
      </c>
      <c r="G201" s="17" t="s">
        <v>24</v>
      </c>
      <c r="H201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dcterms:created xsi:type="dcterms:W3CDTF">2020-08-03T00:18:43Z</dcterms:created>
  <dcterms:modified xsi:type="dcterms:W3CDTF">2022-10-13T19:43:09Z</dcterms:modified>
</cp:coreProperties>
</file>