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elu\Documents\Luke's Personal Docs\College\SEMESTER FIVE\CS 480\Code\Sim03_777323\"/>
    </mc:Choice>
  </mc:AlternateContent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4" i="1" l="1"/>
  <c r="C176" i="1"/>
  <c r="C87" i="1" l="1"/>
  <c r="C127" i="1" l="1"/>
  <c r="C112" i="1"/>
  <c r="C99" i="1"/>
  <c r="C77" i="1"/>
  <c r="C67" i="1"/>
  <c r="C34" i="1"/>
  <c r="C48" i="1"/>
  <c r="C160" i="1" l="1"/>
  <c r="C154" i="1" l="1"/>
  <c r="F184" i="1" s="1"/>
  <c r="F185" i="1" l="1"/>
  <c r="F195" i="1" s="1"/>
</calcChain>
</file>

<file path=xl/sharedStrings.xml><?xml version="1.0" encoding="utf-8"?>
<sst xmlns="http://schemas.openxmlformats.org/spreadsheetml/2006/main" count="176" uniqueCount="117">
  <si>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</si>
  <si>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</si>
  <si>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</si>
  <si>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</si>
  <si>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</si>
  <si>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</si>
  <si>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</si>
  <si>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</si>
  <si>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</si>
  <si>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</si>
  <si>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</si>
  <si>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</si>
  <si>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</si>
  <si>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</si>
  <si>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</si>
  <si>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</si>
  <si>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</si>
  <si>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</si>
  <si>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</si>
  <si>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</si>
  <si>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</si>
  <si>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</si>
  <si>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</si>
  <si>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</si>
  <si>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</si>
  <si>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</si>
  <si>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</si>
  <si>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</si>
  <si>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</si>
  <si>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</si>
  <si>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</si>
  <si>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</si>
  <si>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</si>
  <si>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</si>
  <si>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</si>
  <si>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</si>
  <si>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</si>
  <si>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</si>
  <si>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</si>
  <si>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</si>
  <si>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</si>
  <si>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</si>
  <si>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</si>
  <si>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</si>
  <si>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</si>
  <si>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</si>
  <si>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</si>
  <si>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</si>
  <si>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</si>
  <si>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</si>
  <si>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</si>
  <si>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</si>
  <si>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</si>
  <si>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</si>
  <si>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</si>
  <si>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</si>
  <si>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</si>
  <si>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</si>
  <si>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</si>
  <si>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</si>
  <si>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</si>
  <si>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</si>
  <si>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</si>
  <si>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</si>
  <si>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Process Timing</t>
  </si>
  <si>
    <t>Threads are correctly used for timing each I/O operation</t>
  </si>
  <si>
    <t>Threading operations are clear and understandable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</si>
  <si>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</si>
  <si>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</si>
  <si>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</si>
  <si>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</si>
  <si>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</si>
  <si>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</si>
  <si>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</si>
  <si>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</si>
  <si>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</si>
  <si>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</si>
  <si>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Memory Operations</t>
  </si>
  <si>
    <t>Program code clearly shows how OS will accept success and drive segmentation fault as needed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</si>
  <si>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</si>
  <si>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</si>
  <si>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</si>
  <si>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</si>
  <si>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Clear Evidence of PA03 Components</t>
  </si>
  <si>
    <t>No credit for this part if code cannot be compiled and/or run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</si>
  <si>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</si>
  <si>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evidence of FCFS-N scheduling</t>
  </si>
  <si>
    <t>clear evidence of SJF-N scheduling</t>
  </si>
  <si>
    <t>does not duplicate code by running FCFS and SJF simulations in separate functions</t>
  </si>
  <si>
    <t>code on same line as curly brace, other than data type creation</t>
  </si>
  <si>
    <t>If there is no evidence of an attempt to implement any of the PA03 requirements,</t>
  </si>
  <si>
    <t>Not turned in: 0 and 50% reduction of grade</t>
  </si>
  <si>
    <t>Poor grading, minimal comments: 0 and 25% reduction of grade</t>
  </si>
  <si>
    <t>Clearly shows correct tests and responses for memory allocation (getting memory from the OS)</t>
  </si>
  <si>
    <t>Clearly shows correct tests and responses for memory access (using previously allocated memory)</t>
  </si>
  <si>
    <t>Program runs correctly with memory acquisition attempted, succeeded, and displayed</t>
  </si>
  <si>
    <t>Program runs correctly with memory acquisition attempted, failed, and displayed</t>
  </si>
  <si>
    <t>Program runs correctly with memory access attempted, succeeded, and displayed</t>
  </si>
  <si>
    <t>Program runs correctly with memory access attempted, failed, and displayed</t>
  </si>
  <si>
    <t>Program code clearly shows how the memory will be displayed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</si>
  <si>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scheduling SJF-N</t>
    </r>
  </si>
  <si>
    <t>Code must CLEARLY show the use of threads for timing operations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</si>
  <si>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memory management and display</t>
    </r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</si>
  <si>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</si>
  <si>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</si>
  <si>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</si>
  <si>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</si>
  <si>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</si>
  <si>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</si>
  <si>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</si>
  <si>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</si>
  <si>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Other evidence of specification or constraint not met (Check with Michael)</t>
  </si>
  <si>
    <t>Outputs to file during simulator operation (-10)</t>
  </si>
  <si>
    <t>Grading annotation is REQUIRED where lines are provided</t>
  </si>
  <si>
    <t>- All four lines (at least) must be filled in with empirical evidence</t>
  </si>
  <si>
    <t>- Failure to fill out the four lines will drive a significant loss of credit (see bottom)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</si>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</sst>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5" fillId="0" borderId="0" xfId="0" applyFont="1" applyProtection="1">
      <protection locked="0"/>
    </xf>
    <xf numFmtId="0" fontId="1" fillId="0" borderId="0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tabSelected="1" topLeftCell="A160" zoomScaleNormal="100" zoomScaleSheetLayoutView="100" workbookViewId="0">
      <selection activeCell="G176" sqref="G176"/>
    </sheetView>
  </sheetViews>
  <sheetFormatPr defaultRowHeight="15.75" x14ac:dyDescent="0.2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3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>
        <v>777323</v>
      </c>
      <c r="H3" s="13"/>
      <c r="J3" s="4" t="s">
        <v>3</v>
      </c>
      <c r="M3" s="13"/>
      <c r="N3" s="13"/>
    </row>
    <row r="5" spans="1:22" x14ac:dyDescent="0.25">
      <c r="D5" s="25" t="s">
        <v>113</v>
      </c>
    </row>
    <row r="6" spans="1:22" x14ac:dyDescent="0.25">
      <c r="D6" s="28" t="s">
        <v>114</v>
      </c>
    </row>
    <row r="7" spans="1:22" x14ac:dyDescent="0.25">
      <c r="D7" s="28" t="s">
        <v>115</v>
      </c>
    </row>
    <row r="8" spans="1:22" x14ac:dyDescent="0.25">
      <c r="D8" s="22"/>
    </row>
    <row r="9" spans="1:22" ht="180" x14ac:dyDescent="0.25">
      <c r="B9" s="15" t="s">
        <v>27</v>
      </c>
      <c r="C9" s="15" t="s">
        <v>28</v>
      </c>
      <c r="E9" s="8"/>
      <c r="F9" s="8"/>
    </row>
    <row r="10" spans="1:22" ht="18" x14ac:dyDescent="0.25">
      <c r="B10" s="24"/>
      <c r="C10" s="24"/>
      <c r="D10" s="27" t="s">
        <v>103</v>
      </c>
      <c r="E10" s="25"/>
    </row>
    <row r="11" spans="1:22" x14ac:dyDescent="0.25">
      <c r="B11" s="24"/>
      <c r="C11" s="24"/>
      <c r="D11" s="25" t="s">
        <v>104</v>
      </c>
      <c r="E11" s="25"/>
    </row>
    <row r="12" spans="1:22" x14ac:dyDescent="0.25">
      <c r="B12" s="24"/>
      <c r="C12" s="24"/>
      <c r="D12" s="25"/>
      <c r="E12" s="28" t="s">
        <v>105</v>
      </c>
    </row>
    <row r="13" spans="1:22" x14ac:dyDescent="0.25">
      <c r="B13" s="24"/>
      <c r="C13" s="24"/>
      <c r="D13" s="25"/>
      <c r="E13" s="28" t="s">
        <v>106</v>
      </c>
    </row>
    <row r="14" spans="1:22" x14ac:dyDescent="0.25">
      <c r="B14" s="24"/>
      <c r="C14" s="24"/>
      <c r="D14" s="25" t="s">
        <v>107</v>
      </c>
      <c r="E14" s="25"/>
    </row>
    <row r="15" spans="1:22" x14ac:dyDescent="0.25">
      <c r="B15" s="24"/>
      <c r="C15" s="24"/>
      <c r="D15" s="25" t="s">
        <v>108</v>
      </c>
      <c r="E15" s="25"/>
    </row>
    <row r="16" spans="1:22" x14ac:dyDescent="0.25">
      <c r="B16" s="24"/>
      <c r="C16" s="24"/>
    </row>
    <row r="17" spans="2:6" x14ac:dyDescent="0.25">
      <c r="B17" s="24"/>
      <c r="C17" s="24"/>
      <c r="D17" s="26" t="s">
        <v>83</v>
      </c>
    </row>
    <row r="18" spans="2:6" x14ac:dyDescent="0.25">
      <c r="B18" s="24"/>
      <c r="C18" s="24"/>
      <c r="D18" s="4" t="s">
        <v>90</v>
      </c>
    </row>
    <row r="19" spans="2:6" x14ac:dyDescent="0.25">
      <c r="B19" s="24"/>
      <c r="C19" s="24"/>
      <c r="D19" s="4" t="s">
        <v>82</v>
      </c>
    </row>
    <row r="20" spans="2:6" x14ac:dyDescent="0.25">
      <c r="B20" s="24"/>
      <c r="C20" s="24"/>
      <c r="D20" s="4" t="s">
        <v>109</v>
      </c>
    </row>
    <row r="21" spans="2:6" x14ac:dyDescent="0.25">
      <c r="B21" s="24" t="s">
        <v>116</v>
      </c>
      <c r="C21" s="24"/>
      <c r="D21" s="9"/>
      <c r="E21" s="4" t="s">
        <v>100</v>
      </c>
    </row>
    <row r="22" spans="2:6" x14ac:dyDescent="0.25">
      <c r="B22" s="24"/>
      <c r="C22" s="24"/>
      <c r="D22" s="10"/>
      <c r="E22" s="4" t="s">
        <v>101</v>
      </c>
    </row>
    <row r="23" spans="2:6" x14ac:dyDescent="0.25">
      <c r="B23" s="24" t="s">
        <v>116</v>
      </c>
      <c r="C23" s="24"/>
      <c r="D23" s="10"/>
      <c r="E23" s="4" t="s">
        <v>102</v>
      </c>
    </row>
    <row r="24" spans="2:6" x14ac:dyDescent="0.25">
      <c r="B24" s="24"/>
      <c r="C24" s="24"/>
    </row>
    <row r="25" spans="2:6" x14ac:dyDescent="0.25">
      <c r="B25" s="24"/>
      <c r="C25" s="24"/>
    </row>
    <row r="26" spans="2:6" x14ac:dyDescent="0.25">
      <c r="B26" s="8"/>
      <c r="C26" s="8"/>
      <c r="D26" s="14" t="s">
        <v>4</v>
      </c>
      <c r="E26" s="8"/>
      <c r="F26" s="8"/>
    </row>
    <row r="27" spans="2:6" x14ac:dyDescent="0.25">
      <c r="B27" s="8"/>
      <c r="C27" s="8"/>
      <c r="D27" s="8"/>
      <c r="E27" s="8" t="s">
        <v>57</v>
      </c>
      <c r="F27" s="8"/>
    </row>
    <row r="28" spans="2:6" x14ac:dyDescent="0.25">
      <c r="B28" s="8"/>
      <c r="C28" s="8"/>
      <c r="D28" s="8"/>
      <c r="E28" s="8"/>
      <c r="F28" s="8"/>
    </row>
    <row r="29" spans="2:6" x14ac:dyDescent="0.25">
      <c r="B29" s="5">
        <v>2</v>
      </c>
      <c r="C29" s="5"/>
      <c r="D29" s="6" t="s">
        <v>10</v>
      </c>
      <c r="E29" s="4" t="s">
        <v>5</v>
      </c>
    </row>
    <row r="30" spans="2:6" x14ac:dyDescent="0.25">
      <c r="B30" s="5">
        <v>2</v>
      </c>
      <c r="C30" s="5"/>
      <c r="D30" s="6" t="s">
        <v>10</v>
      </c>
      <c r="E30" s="4" t="s">
        <v>6</v>
      </c>
    </row>
    <row r="31" spans="2:6" x14ac:dyDescent="0.25">
      <c r="B31" s="5">
        <v>2</v>
      </c>
      <c r="C31" s="5"/>
      <c r="D31" s="6" t="s">
        <v>10</v>
      </c>
      <c r="E31" s="4" t="s">
        <v>7</v>
      </c>
    </row>
    <row r="32" spans="2:6" x14ac:dyDescent="0.25">
      <c r="B32" s="5">
        <v>2</v>
      </c>
      <c r="C32" s="5"/>
      <c r="D32" s="6" t="s">
        <v>10</v>
      </c>
      <c r="E32" s="4" t="s">
        <v>8</v>
      </c>
    </row>
    <row r="33" spans="2:14" x14ac:dyDescent="0.25">
      <c r="B33" s="5">
        <v>2</v>
      </c>
      <c r="C33" s="5"/>
      <c r="D33" s="6" t="s">
        <v>10</v>
      </c>
      <c r="E33" s="4" t="s">
        <v>9</v>
      </c>
    </row>
    <row r="34" spans="2:14" x14ac:dyDescent="0.25">
      <c r="B34" s="16" t="s">
        <v>58</v>
      </c>
      <c r="C34" s="19">
        <f>SUM(C29:C33)</f>
        <v>0</v>
      </c>
      <c r="D34" s="4">
        <v>10</v>
      </c>
    </row>
    <row r="35" spans="2:14" x14ac:dyDescent="0.25">
      <c r="B35" s="8"/>
      <c r="C35" s="8"/>
    </row>
    <row r="36" spans="2:14" x14ac:dyDescent="0.25">
      <c r="B36" s="8"/>
      <c r="C36" s="8"/>
      <c r="E36" s="4" t="s">
        <v>19</v>
      </c>
    </row>
    <row r="37" spans="2:14" x14ac:dyDescent="0.25">
      <c r="B37" s="8"/>
      <c r="C37" s="8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5">
      <c r="B38" s="8"/>
      <c r="C38" s="8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4" x14ac:dyDescent="0.25">
      <c r="B39" s="8"/>
      <c r="C39" s="8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2:14" x14ac:dyDescent="0.25">
      <c r="B40" s="8"/>
      <c r="C40" s="8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x14ac:dyDescent="0.25">
      <c r="B41" s="8"/>
      <c r="C41" s="8"/>
    </row>
    <row r="42" spans="2:14" x14ac:dyDescent="0.25">
      <c r="B42" s="8"/>
      <c r="C42" s="17"/>
      <c r="D42" s="14" t="s">
        <v>20</v>
      </c>
    </row>
    <row r="43" spans="2:14" x14ac:dyDescent="0.25">
      <c r="B43" s="8"/>
      <c r="C43" s="8"/>
      <c r="E43" s="4" t="s">
        <v>11</v>
      </c>
    </row>
    <row r="44" spans="2:14" x14ac:dyDescent="0.25">
      <c r="B44" s="8"/>
      <c r="C44" s="8"/>
      <c r="D44" s="8"/>
      <c r="E44" s="8" t="s">
        <v>57</v>
      </c>
      <c r="F44" s="8"/>
    </row>
    <row r="45" spans="2:14" x14ac:dyDescent="0.25">
      <c r="B45" s="8"/>
      <c r="C45" s="8"/>
      <c r="D45" s="8"/>
      <c r="E45" s="8" t="s">
        <v>75</v>
      </c>
      <c r="F45" s="8"/>
    </row>
    <row r="46" spans="2:14" x14ac:dyDescent="0.25">
      <c r="B46" s="8"/>
      <c r="C46" s="8"/>
    </row>
    <row r="47" spans="2:14" x14ac:dyDescent="0.25">
      <c r="B47" s="5">
        <v>40</v>
      </c>
      <c r="C47" s="5"/>
      <c r="D47" s="6" t="s">
        <v>12</v>
      </c>
      <c r="E47" s="4" t="s">
        <v>13</v>
      </c>
    </row>
    <row r="48" spans="2:14" x14ac:dyDescent="0.25">
      <c r="B48" s="16" t="s">
        <v>58</v>
      </c>
      <c r="C48" s="19">
        <f>C47</f>
        <v>0</v>
      </c>
      <c r="D48" s="4">
        <v>40</v>
      </c>
      <c r="E48" s="6" t="s">
        <v>14</v>
      </c>
    </row>
    <row r="49" spans="2:14" x14ac:dyDescent="0.25">
      <c r="B49" s="8"/>
      <c r="C49" s="8"/>
      <c r="E49" s="4" t="s">
        <v>15</v>
      </c>
    </row>
    <row r="50" spans="2:14" x14ac:dyDescent="0.25">
      <c r="B50" s="8"/>
      <c r="C50" s="8"/>
      <c r="E50" s="4" t="s">
        <v>16</v>
      </c>
    </row>
    <row r="51" spans="2:14" x14ac:dyDescent="0.25">
      <c r="B51" s="8"/>
      <c r="C51" s="8"/>
      <c r="E51" s="4" t="s">
        <v>17</v>
      </c>
    </row>
    <row r="52" spans="2:14" x14ac:dyDescent="0.25">
      <c r="B52" s="8"/>
      <c r="C52" s="8"/>
    </row>
    <row r="53" spans="2:14" x14ac:dyDescent="0.25">
      <c r="B53" s="8"/>
      <c r="C53" s="8"/>
      <c r="E53" s="4" t="s">
        <v>19</v>
      </c>
    </row>
    <row r="54" spans="2:14" x14ac:dyDescent="0.25">
      <c r="B54" s="8"/>
      <c r="C54" s="8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25">
      <c r="B55" s="8"/>
      <c r="C55" s="8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8"/>
      <c r="C56" s="8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8"/>
      <c r="C57" s="8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8"/>
      <c r="C58" s="8"/>
    </row>
    <row r="59" spans="2:14" x14ac:dyDescent="0.25">
      <c r="B59" s="8"/>
      <c r="C59" s="17"/>
      <c r="D59" s="14" t="s">
        <v>18</v>
      </c>
    </row>
    <row r="60" spans="2:14" x14ac:dyDescent="0.25">
      <c r="B60" s="8"/>
      <c r="C60" s="8"/>
      <c r="D60" s="8"/>
      <c r="E60" s="8" t="s">
        <v>57</v>
      </c>
      <c r="F60" s="8"/>
    </row>
    <row r="61" spans="2:14" x14ac:dyDescent="0.25">
      <c r="B61" s="8"/>
      <c r="C61" s="8"/>
    </row>
    <row r="62" spans="2:14" x14ac:dyDescent="0.25">
      <c r="B62" s="5">
        <v>5</v>
      </c>
      <c r="C62" s="5"/>
      <c r="D62" s="6" t="s">
        <v>24</v>
      </c>
      <c r="E62" s="4" t="s">
        <v>21</v>
      </c>
    </row>
    <row r="63" spans="2:14" x14ac:dyDescent="0.25">
      <c r="B63" s="5">
        <v>5</v>
      </c>
      <c r="C63" s="5"/>
      <c r="D63" s="6" t="s">
        <v>24</v>
      </c>
      <c r="E63" s="4" t="s">
        <v>22</v>
      </c>
    </row>
    <row r="64" spans="2:14" x14ac:dyDescent="0.25">
      <c r="B64" s="5">
        <v>5</v>
      </c>
      <c r="C64" s="5"/>
      <c r="D64" s="6" t="s">
        <v>24</v>
      </c>
      <c r="E64" s="4" t="s">
        <v>76</v>
      </c>
    </row>
    <row r="65" spans="2:14" x14ac:dyDescent="0.25">
      <c r="B65" s="5">
        <v>4</v>
      </c>
      <c r="C65" s="5"/>
      <c r="D65" s="6" t="s">
        <v>24</v>
      </c>
      <c r="E65" s="4" t="s">
        <v>23</v>
      </c>
    </row>
    <row r="66" spans="2:14" x14ac:dyDescent="0.25">
      <c r="B66" s="5">
        <v>5</v>
      </c>
      <c r="C66" s="5"/>
      <c r="D66" s="6" t="s">
        <v>24</v>
      </c>
      <c r="E66" s="4" t="s">
        <v>25</v>
      </c>
    </row>
    <row r="67" spans="2:14" x14ac:dyDescent="0.25">
      <c r="B67" s="16" t="s">
        <v>58</v>
      </c>
      <c r="C67" s="19">
        <f>SUM(C62:C66)</f>
        <v>0</v>
      </c>
      <c r="D67" s="4">
        <v>25</v>
      </c>
    </row>
    <row r="68" spans="2:14" x14ac:dyDescent="0.25">
      <c r="B68" s="8"/>
      <c r="C68" s="8"/>
      <c r="E68" s="4" t="s">
        <v>19</v>
      </c>
    </row>
    <row r="69" spans="2:14" x14ac:dyDescent="0.25">
      <c r="B69" s="8"/>
      <c r="C69" s="8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2:14" x14ac:dyDescent="0.25">
      <c r="B70" s="8"/>
      <c r="C70" s="8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2:14" x14ac:dyDescent="0.25">
      <c r="B71" s="8"/>
      <c r="C71" s="8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2:14" x14ac:dyDescent="0.25">
      <c r="B72" s="8"/>
      <c r="C72" s="8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2:14" x14ac:dyDescent="0.25">
      <c r="B73" s="8"/>
      <c r="C73" s="8"/>
    </row>
    <row r="74" spans="2:14" x14ac:dyDescent="0.25">
      <c r="B74" s="5">
        <v>0</v>
      </c>
      <c r="C74" s="5"/>
      <c r="D74" s="6" t="s">
        <v>24</v>
      </c>
      <c r="E74" s="4" t="s">
        <v>61</v>
      </c>
    </row>
    <row r="75" spans="2:14" x14ac:dyDescent="0.25">
      <c r="B75" s="5">
        <v>3</v>
      </c>
      <c r="C75" s="5"/>
      <c r="D75" s="6" t="s">
        <v>26</v>
      </c>
      <c r="E75" s="4" t="s">
        <v>62</v>
      </c>
    </row>
    <row r="76" spans="2:14" x14ac:dyDescent="0.25">
      <c r="B76" s="5">
        <v>3</v>
      </c>
      <c r="C76" s="5"/>
      <c r="D76" s="6" t="s">
        <v>24</v>
      </c>
      <c r="E76" s="4" t="s">
        <v>63</v>
      </c>
    </row>
    <row r="77" spans="2:14" x14ac:dyDescent="0.25">
      <c r="B77" s="16" t="s">
        <v>58</v>
      </c>
      <c r="C77" s="19">
        <f>SUM(C74:C76)</f>
        <v>0</v>
      </c>
      <c r="D77" s="4">
        <v>15</v>
      </c>
    </row>
    <row r="78" spans="2:14" x14ac:dyDescent="0.25">
      <c r="B78" s="8"/>
      <c r="C78" s="8"/>
      <c r="E78" s="4" t="s">
        <v>19</v>
      </c>
    </row>
    <row r="79" spans="2:14" x14ac:dyDescent="0.25">
      <c r="B79" s="8"/>
      <c r="C79" s="8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25">
      <c r="B80" s="8"/>
      <c r="C80" s="8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2:14" x14ac:dyDescent="0.25">
      <c r="B81" s="8"/>
      <c r="C81" s="8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2:14" x14ac:dyDescent="0.25">
      <c r="B82" s="8"/>
      <c r="C82" s="8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2:14" x14ac:dyDescent="0.25">
      <c r="B83" s="8"/>
      <c r="C83" s="8"/>
    </row>
    <row r="84" spans="2:14" x14ac:dyDescent="0.25">
      <c r="B84" s="5">
        <v>10</v>
      </c>
      <c r="C84" s="5"/>
      <c r="D84" s="6" t="s">
        <v>81</v>
      </c>
      <c r="E84" s="4" t="s">
        <v>86</v>
      </c>
    </row>
    <row r="85" spans="2:14" x14ac:dyDescent="0.25">
      <c r="B85" s="5">
        <v>1</v>
      </c>
      <c r="C85" s="5"/>
      <c r="D85" s="6" t="s">
        <v>81</v>
      </c>
      <c r="E85" s="4" t="s">
        <v>87</v>
      </c>
    </row>
    <row r="86" spans="2:14" x14ac:dyDescent="0.25">
      <c r="B86" s="5">
        <v>0</v>
      </c>
      <c r="C86" s="5"/>
      <c r="D86" s="6" t="s">
        <v>81</v>
      </c>
      <c r="E86" s="4" t="s">
        <v>88</v>
      </c>
    </row>
    <row r="87" spans="2:14" x14ac:dyDescent="0.25">
      <c r="B87" s="16" t="s">
        <v>58</v>
      </c>
      <c r="C87" s="19">
        <f>SUM(C84:C86)</f>
        <v>0</v>
      </c>
      <c r="D87" s="4">
        <v>30</v>
      </c>
    </row>
    <row r="88" spans="2:14" x14ac:dyDescent="0.25">
      <c r="B88" s="8"/>
      <c r="C88" s="8"/>
      <c r="E88" s="4" t="s">
        <v>19</v>
      </c>
    </row>
    <row r="89" spans="2:14" x14ac:dyDescent="0.25">
      <c r="B89" s="8"/>
      <c r="C89" s="8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2:14" x14ac:dyDescent="0.25">
      <c r="B90" s="8"/>
      <c r="C90" s="8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2:14" x14ac:dyDescent="0.25">
      <c r="B91" s="8"/>
      <c r="C91" s="8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2:14" x14ac:dyDescent="0.25">
      <c r="B92" s="8"/>
      <c r="C92" s="8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2:14" x14ac:dyDescent="0.25">
      <c r="B93" s="8"/>
      <c r="C93" s="8"/>
    </row>
    <row r="94" spans="2:14" x14ac:dyDescent="0.25">
      <c r="B94" s="8"/>
      <c r="C94" s="17"/>
      <c r="D94" s="14" t="s">
        <v>64</v>
      </c>
    </row>
    <row r="95" spans="2:14" x14ac:dyDescent="0.25">
      <c r="B95" s="8"/>
      <c r="C95" s="8"/>
      <c r="D95" s="8"/>
      <c r="E95" s="8" t="s">
        <v>57</v>
      </c>
      <c r="F95" s="8"/>
    </row>
    <row r="96" spans="2:14" x14ac:dyDescent="0.25">
      <c r="C96" s="14"/>
      <c r="D96" s="14"/>
      <c r="E96" s="22" t="s">
        <v>85</v>
      </c>
    </row>
    <row r="97" spans="1:22" s="7" customFormat="1" x14ac:dyDescent="0.25">
      <c r="A97" s="4"/>
      <c r="B97" s="5">
        <v>0</v>
      </c>
      <c r="C97" s="5"/>
      <c r="D97" s="6" t="s">
        <v>24</v>
      </c>
      <c r="E97" s="4" t="s">
        <v>65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s="7" customFormat="1" x14ac:dyDescent="0.25">
      <c r="A98" s="4"/>
      <c r="B98" s="5">
        <v>0</v>
      </c>
      <c r="C98" s="5"/>
      <c r="D98" s="6" t="s">
        <v>24</v>
      </c>
      <c r="E98" s="4" t="s">
        <v>66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B99" s="16" t="s">
        <v>58</v>
      </c>
      <c r="C99" s="19">
        <f>SUM(C97:C98)</f>
        <v>0</v>
      </c>
      <c r="D99" s="4">
        <v>10</v>
      </c>
    </row>
    <row r="100" spans="1:22" x14ac:dyDescent="0.25">
      <c r="B100" s="8"/>
      <c r="C100" s="8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22" x14ac:dyDescent="0.25">
      <c r="B101" s="8"/>
      <c r="C101" s="8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22" x14ac:dyDescent="0.25">
      <c r="B102" s="8"/>
      <c r="C102" s="8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22" x14ac:dyDescent="0.25">
      <c r="B103" s="8"/>
      <c r="C103" s="8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22" x14ac:dyDescent="0.25">
      <c r="B104" s="8"/>
      <c r="C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22" x14ac:dyDescent="0.25">
      <c r="B105" s="8"/>
      <c r="C105" s="17"/>
      <c r="D105" s="14" t="s">
        <v>77</v>
      </c>
    </row>
    <row r="106" spans="1:22" x14ac:dyDescent="0.25">
      <c r="B106" s="8"/>
      <c r="C106" s="8"/>
      <c r="D106" s="8"/>
      <c r="E106" s="8" t="s">
        <v>57</v>
      </c>
      <c r="F106" s="8"/>
    </row>
    <row r="107" spans="1:22" x14ac:dyDescent="0.25">
      <c r="B107" s="8"/>
      <c r="C107" s="8"/>
      <c r="D107" s="6"/>
    </row>
    <row r="108" spans="1:22" s="7" customFormat="1" x14ac:dyDescent="0.25">
      <c r="A108" s="4"/>
      <c r="B108" s="5">
        <v>4</v>
      </c>
      <c r="C108" s="5"/>
      <c r="D108" s="6" t="s">
        <v>81</v>
      </c>
      <c r="E108" s="4" t="s">
        <v>93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s="7" customFormat="1" x14ac:dyDescent="0.25">
      <c r="A109" s="4"/>
      <c r="B109" s="5">
        <v>0</v>
      </c>
      <c r="C109" s="5"/>
      <c r="D109" s="6" t="s">
        <v>81</v>
      </c>
      <c r="E109" s="4" t="s">
        <v>94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s="7" customFormat="1" x14ac:dyDescent="0.25">
      <c r="A110" s="4"/>
      <c r="B110" s="5">
        <v>2</v>
      </c>
      <c r="C110" s="5"/>
      <c r="D110" s="6" t="s">
        <v>81</v>
      </c>
      <c r="E110" s="4" t="s">
        <v>78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s="7" customFormat="1" x14ac:dyDescent="0.25">
      <c r="A111" s="4"/>
      <c r="B111" s="5">
        <v>10</v>
      </c>
      <c r="C111" s="5"/>
      <c r="D111" s="6" t="s">
        <v>81</v>
      </c>
      <c r="E111" s="4" t="s">
        <v>99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B112" s="16" t="s">
        <v>58</v>
      </c>
      <c r="C112" s="19">
        <f>SUM(C108:C111)</f>
        <v>0</v>
      </c>
      <c r="D112" s="4">
        <v>40</v>
      </c>
    </row>
    <row r="113" spans="1:22" x14ac:dyDescent="0.25">
      <c r="B113" s="8"/>
      <c r="C113" s="8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 x14ac:dyDescent="0.25">
      <c r="B114" s="8"/>
      <c r="C114" s="8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22" x14ac:dyDescent="0.25">
      <c r="B115" s="8"/>
      <c r="C115" s="8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22" x14ac:dyDescent="0.25">
      <c r="B116" s="8"/>
      <c r="C116" s="8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22" x14ac:dyDescent="0.25">
      <c r="B117" s="8"/>
      <c r="C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22" x14ac:dyDescent="0.25">
      <c r="B118" s="16"/>
      <c r="C118" s="19"/>
    </row>
    <row r="119" spans="1:22" x14ac:dyDescent="0.25">
      <c r="B119" s="8"/>
      <c r="C119" s="17"/>
      <c r="D119" s="14" t="s">
        <v>67</v>
      </c>
    </row>
    <row r="120" spans="1:22" x14ac:dyDescent="0.25">
      <c r="B120" s="8"/>
      <c r="C120" s="8"/>
      <c r="D120" s="8"/>
      <c r="E120" s="8" t="s">
        <v>57</v>
      </c>
      <c r="F120" s="8"/>
    </row>
    <row r="121" spans="1:22" x14ac:dyDescent="0.25">
      <c r="C121" s="14"/>
      <c r="D121" s="14"/>
      <c r="E121" s="22" t="s">
        <v>84</v>
      </c>
    </row>
    <row r="122" spans="1:22" s="7" customFormat="1" x14ac:dyDescent="0.25">
      <c r="A122" s="4"/>
      <c r="B122" s="5">
        <v>12</v>
      </c>
      <c r="C122" s="5"/>
      <c r="D122" s="6" t="s">
        <v>80</v>
      </c>
      <c r="E122" s="4" t="s">
        <v>79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>
        <v>5</v>
      </c>
      <c r="C123" s="5"/>
      <c r="D123" s="6" t="s">
        <v>24</v>
      </c>
      <c r="E123" s="4" t="s">
        <v>95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>
        <v>3</v>
      </c>
      <c r="C124" s="5"/>
      <c r="D124" s="6" t="s">
        <v>24</v>
      </c>
      <c r="E124" s="4" t="s">
        <v>96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25">
      <c r="A125" s="4"/>
      <c r="B125" s="5">
        <v>0</v>
      </c>
      <c r="C125" s="5"/>
      <c r="D125" s="6" t="s">
        <v>24</v>
      </c>
      <c r="E125" s="4" t="s">
        <v>97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25">
      <c r="A126" s="4"/>
      <c r="B126" s="5">
        <v>0</v>
      </c>
      <c r="C126" s="5"/>
      <c r="D126" s="6" t="s">
        <v>24</v>
      </c>
      <c r="E126" s="4" t="s">
        <v>98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B127" s="16" t="s">
        <v>58</v>
      </c>
      <c r="C127" s="19">
        <f>SUM(C122:C126)</f>
        <v>0</v>
      </c>
      <c r="D127" s="4">
        <v>35</v>
      </c>
    </row>
    <row r="128" spans="1:22" x14ac:dyDescent="0.25">
      <c r="B128" s="8"/>
      <c r="C128" s="8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 x14ac:dyDescent="0.25">
      <c r="B129" s="8"/>
      <c r="C129" s="8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22" x14ac:dyDescent="0.25">
      <c r="B130" s="8"/>
      <c r="C130" s="8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22" x14ac:dyDescent="0.25">
      <c r="B131" s="8"/>
      <c r="C131" s="8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22" x14ac:dyDescent="0.25">
      <c r="B132" s="8"/>
      <c r="C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22" x14ac:dyDescent="0.25">
      <c r="D133" s="14" t="s">
        <v>59</v>
      </c>
    </row>
    <row r="134" spans="1:22" x14ac:dyDescent="0.25">
      <c r="D134" s="14"/>
      <c r="E134" s="4" t="s">
        <v>54</v>
      </c>
    </row>
    <row r="135" spans="1:22" x14ac:dyDescent="0.25">
      <c r="B135" s="8"/>
      <c r="C135" s="8"/>
      <c r="D135" s="8"/>
      <c r="E135" s="8" t="s">
        <v>56</v>
      </c>
      <c r="F135" s="8"/>
    </row>
    <row r="136" spans="1:22" x14ac:dyDescent="0.25">
      <c r="D136" s="14"/>
    </row>
    <row r="137" spans="1:22" s="7" customFormat="1" x14ac:dyDescent="0.25">
      <c r="A137" s="4"/>
      <c r="B137" s="5">
        <v>0</v>
      </c>
      <c r="C137" s="5"/>
      <c r="D137" s="6" t="s">
        <v>35</v>
      </c>
      <c r="E137" s="4" t="s">
        <v>36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>
        <v>0</v>
      </c>
      <c r="C138" s="5"/>
      <c r="D138" s="6" t="s">
        <v>35</v>
      </c>
      <c r="E138" s="4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>
        <v>0</v>
      </c>
      <c r="C139" s="5"/>
      <c r="D139" s="6" t="s">
        <v>35</v>
      </c>
      <c r="E139" s="4" t="s">
        <v>38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>
        <v>0</v>
      </c>
      <c r="C140" s="5"/>
      <c r="D140" s="6" t="s">
        <v>52</v>
      </c>
      <c r="E140" s="4" t="s">
        <v>39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>
        <v>0</v>
      </c>
      <c r="C141" s="5"/>
      <c r="D141" s="6" t="s">
        <v>52</v>
      </c>
      <c r="E141" s="4" t="s">
        <v>40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>
        <v>0</v>
      </c>
      <c r="C142" s="5"/>
      <c r="D142" s="6" t="s">
        <v>52</v>
      </c>
      <c r="E142" s="4" t="s">
        <v>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>
        <v>0</v>
      </c>
      <c r="C143" s="5"/>
      <c r="D143" s="6" t="s">
        <v>52</v>
      </c>
      <c r="E143" s="4" t="s">
        <v>42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>
        <v>0</v>
      </c>
      <c r="C144" s="5"/>
      <c r="D144" s="6" t="s">
        <v>52</v>
      </c>
      <c r="E144" s="4" t="s">
        <v>89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5">
      <c r="A145" s="4"/>
      <c r="B145" s="5">
        <v>0</v>
      </c>
      <c r="C145" s="5"/>
      <c r="D145" s="6" t="s">
        <v>52</v>
      </c>
      <c r="E145" s="4" t="s">
        <v>43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25">
      <c r="A146" s="4"/>
      <c r="B146" s="5">
        <v>0</v>
      </c>
      <c r="C146" s="5"/>
      <c r="D146" s="6" t="s">
        <v>52</v>
      </c>
      <c r="E146" s="4" t="s">
        <v>44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25">
      <c r="A147" s="4"/>
      <c r="B147" s="5">
        <v>-4</v>
      </c>
      <c r="C147" s="5"/>
      <c r="D147" s="6" t="s">
        <v>52</v>
      </c>
      <c r="E147" s="4" t="s">
        <v>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25">
      <c r="A148" s="4"/>
      <c r="B148" s="5">
        <v>0</v>
      </c>
      <c r="C148" s="5"/>
      <c r="D148" s="6" t="s">
        <v>53</v>
      </c>
      <c r="E148" s="4" t="s">
        <v>46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25">
      <c r="A149" s="4"/>
      <c r="B149" s="5">
        <v>0</v>
      </c>
      <c r="C149" s="5"/>
      <c r="D149" s="6" t="s">
        <v>53</v>
      </c>
      <c r="E149" s="4" t="s">
        <v>47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25">
      <c r="A150" s="4"/>
      <c r="B150" s="5">
        <v>0</v>
      </c>
      <c r="C150" s="5"/>
      <c r="D150" s="6" t="s">
        <v>53</v>
      </c>
      <c r="E150" s="4" t="s">
        <v>48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25">
      <c r="A151" s="4"/>
      <c r="B151" s="5">
        <v>0</v>
      </c>
      <c r="C151" s="5"/>
      <c r="D151" s="6" t="s">
        <v>53</v>
      </c>
      <c r="E151" s="4" t="s">
        <v>49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25">
      <c r="A152" s="4"/>
      <c r="B152" s="5">
        <v>0</v>
      </c>
      <c r="C152" s="5"/>
      <c r="D152" s="6" t="s">
        <v>53</v>
      </c>
      <c r="E152" s="4" t="s">
        <v>50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 x14ac:dyDescent="0.25">
      <c r="A153" s="4"/>
      <c r="B153" s="5">
        <v>0</v>
      </c>
      <c r="C153" s="5"/>
      <c r="D153" s="6" t="s">
        <v>53</v>
      </c>
      <c r="E153" s="4" t="s">
        <v>51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B154" s="16" t="s">
        <v>58</v>
      </c>
      <c r="C154" s="19">
        <f>SUM(C137:C153)</f>
        <v>0</v>
      </c>
      <c r="D154" s="6">
        <v>0</v>
      </c>
    </row>
    <row r="155" spans="1:22" x14ac:dyDescent="0.25">
      <c r="B155" s="16"/>
      <c r="C155" s="19"/>
      <c r="D155" s="6"/>
    </row>
    <row r="156" spans="1:22" x14ac:dyDescent="0.25">
      <c r="D156" s="14" t="s">
        <v>68</v>
      </c>
    </row>
    <row r="157" spans="1:22" x14ac:dyDescent="0.25">
      <c r="B157" s="8"/>
      <c r="C157" s="8"/>
      <c r="D157" s="8"/>
      <c r="E157" s="8" t="s">
        <v>56</v>
      </c>
      <c r="F157" s="8"/>
    </row>
    <row r="158" spans="1:22" x14ac:dyDescent="0.25">
      <c r="D158" s="14"/>
    </row>
    <row r="159" spans="1:22" x14ac:dyDescent="0.25">
      <c r="B159" s="5">
        <v>0</v>
      </c>
      <c r="C159" s="5"/>
      <c r="D159" s="14"/>
      <c r="E159" s="4" t="s">
        <v>69</v>
      </c>
    </row>
    <row r="160" spans="1:22" x14ac:dyDescent="0.25">
      <c r="B160" s="16" t="s">
        <v>58</v>
      </c>
      <c r="C160" s="8">
        <f>C159</f>
        <v>0</v>
      </c>
      <c r="D160" s="8">
        <v>0</v>
      </c>
      <c r="E160" s="8"/>
      <c r="F160" s="23" t="s">
        <v>70</v>
      </c>
    </row>
    <row r="161" spans="1:22" x14ac:dyDescent="0.25">
      <c r="D161" s="14"/>
    </row>
    <row r="162" spans="1:22" s="7" customFormat="1" x14ac:dyDescent="0.25">
      <c r="A162" s="4"/>
      <c r="B162" s="8"/>
      <c r="C162" s="8"/>
      <c r="D162" s="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"/>
      <c r="P162" s="4"/>
      <c r="Q162" s="4"/>
      <c r="R162" s="4"/>
      <c r="S162" s="4"/>
      <c r="T162" s="4"/>
      <c r="U162" s="4"/>
      <c r="V162" s="4"/>
    </row>
    <row r="163" spans="1:22" s="7" customFormat="1" x14ac:dyDescent="0.25">
      <c r="A163" s="4"/>
      <c r="B163" s="8"/>
      <c r="C163" s="8"/>
      <c r="D163" s="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25">
      <c r="A164" s="4"/>
      <c r="B164" s="8"/>
      <c r="C164" s="8"/>
      <c r="D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8"/>
      <c r="C165" s="8"/>
      <c r="D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B166" s="8"/>
      <c r="C166" s="8"/>
    </row>
    <row r="167" spans="1:22" x14ac:dyDescent="0.25">
      <c r="D167" s="14" t="s">
        <v>60</v>
      </c>
    </row>
    <row r="168" spans="1:22" x14ac:dyDescent="0.25">
      <c r="D168" s="14"/>
    </row>
    <row r="169" spans="1:22" s="7" customFormat="1" x14ac:dyDescent="0.25">
      <c r="A169" s="4"/>
      <c r="B169" s="5">
        <v>0</v>
      </c>
      <c r="C169" s="5">
        <v>0</v>
      </c>
      <c r="D169" s="6">
        <v>0</v>
      </c>
      <c r="E169" s="4" t="s">
        <v>110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25">
      <c r="A170" s="4"/>
      <c r="B170" s="5">
        <v>0</v>
      </c>
      <c r="C170" s="5">
        <v>0</v>
      </c>
      <c r="D170" s="6">
        <v>0</v>
      </c>
      <c r="E170" s="4" t="s">
        <v>71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s="7" customFormat="1" x14ac:dyDescent="0.25">
      <c r="A171" s="4"/>
      <c r="B171" s="5">
        <v>0</v>
      </c>
      <c r="C171" s="5">
        <v>0</v>
      </c>
      <c r="D171" s="6">
        <v>0</v>
      </c>
      <c r="E171" s="4" t="s">
        <v>72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s="7" customFormat="1" x14ac:dyDescent="0.25">
      <c r="A172" s="4"/>
      <c r="B172" s="5">
        <v>0</v>
      </c>
      <c r="C172" s="5">
        <v>0</v>
      </c>
      <c r="D172" s="6">
        <v>0</v>
      </c>
      <c r="E172" s="4" t="s">
        <v>112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s="7" customFormat="1" x14ac:dyDescent="0.25">
      <c r="A173" s="4"/>
      <c r="B173" s="5">
        <v>0</v>
      </c>
      <c r="C173" s="5">
        <v>0</v>
      </c>
      <c r="D173" s="6">
        <v>0</v>
      </c>
      <c r="E173" s="4" t="s">
        <v>73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s="7" customFormat="1" x14ac:dyDescent="0.25">
      <c r="A174" s="4"/>
      <c r="B174" s="5">
        <v>0</v>
      </c>
      <c r="C174" s="5">
        <v>0</v>
      </c>
      <c r="D174" s="6">
        <v>0</v>
      </c>
      <c r="E174" s="4" t="s">
        <v>74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s="7" customFormat="1" x14ac:dyDescent="0.25">
      <c r="A175" s="4"/>
      <c r="B175" s="5">
        <v>0</v>
      </c>
      <c r="C175" s="5">
        <v>0</v>
      </c>
      <c r="D175" s="6">
        <v>0</v>
      </c>
      <c r="E175" s="4" t="s">
        <v>111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B176" s="16" t="s">
        <v>58</v>
      </c>
      <c r="C176" s="19">
        <f>SUM(C169:C175)</f>
        <v>0</v>
      </c>
      <c r="D176" s="6">
        <v>0</v>
      </c>
    </row>
    <row r="177" spans="1:22" s="7" customFormat="1" x14ac:dyDescent="0.25">
      <c r="A177" s="4"/>
      <c r="B177" s="8"/>
      <c r="C177" s="8"/>
      <c r="D177" s="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25">
      <c r="A178" s="4"/>
      <c r="B178" s="8"/>
      <c r="C178" s="8"/>
      <c r="D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25">
      <c r="A179" s="4"/>
      <c r="B179" s="8"/>
      <c r="C179" s="8"/>
      <c r="D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4"/>
      <c r="Q179" s="4"/>
      <c r="R179" s="4"/>
      <c r="S179" s="4"/>
      <c r="T179" s="4"/>
      <c r="U179" s="4"/>
      <c r="V179" s="4"/>
    </row>
    <row r="180" spans="1:22" s="7" customFormat="1" x14ac:dyDescent="0.25">
      <c r="A180" s="4"/>
      <c r="B180" s="8"/>
      <c r="C180" s="8"/>
      <c r="D180" s="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B181" s="8"/>
      <c r="C181" s="8"/>
    </row>
    <row r="182" spans="1:22" x14ac:dyDescent="0.25">
      <c r="A182" s="18"/>
      <c r="B182" s="29" t="s">
        <v>29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</row>
    <row r="184" spans="1:22" x14ac:dyDescent="0.25">
      <c r="B184" s="4" t="s">
        <v>31</v>
      </c>
      <c r="F184" s="20">
        <f>C34+C48+C67+C77+C87+C99+C112+C127+C154+C160+C176</f>
        <v>0</v>
      </c>
      <c r="G184" s="21" t="s">
        <v>30</v>
      </c>
      <c r="H184" s="20">
        <f>D34+D48+D67+D77+D87+D99+D112+D127+D154+D160+D176</f>
        <v>205</v>
      </c>
    </row>
    <row r="185" spans="1:22" x14ac:dyDescent="0.25">
      <c r="B185" s="4" t="s">
        <v>32</v>
      </c>
      <c r="F185" s="20">
        <f>CEILING(F184*H185/H184,1)</f>
        <v>0</v>
      </c>
      <c r="G185" s="21" t="s">
        <v>30</v>
      </c>
      <c r="H185" s="20">
        <v>100</v>
      </c>
    </row>
    <row r="186" spans="1:22" x14ac:dyDescent="0.25">
      <c r="J186" s="25" t="s">
        <v>91</v>
      </c>
    </row>
    <row r="187" spans="1:22" x14ac:dyDescent="0.25">
      <c r="D187" s="6" t="s">
        <v>33</v>
      </c>
      <c r="F187" s="4" t="s">
        <v>34</v>
      </c>
      <c r="J187" s="25" t="s">
        <v>92</v>
      </c>
    </row>
    <row r="189" spans="1:22" s="7" customFormat="1" x14ac:dyDescent="0.25">
      <c r="A189" s="4"/>
      <c r="B189" s="8"/>
      <c r="C189" s="8"/>
      <c r="D189" s="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4"/>
      <c r="P189" s="4"/>
      <c r="Q189" s="4"/>
      <c r="R189" s="4"/>
      <c r="S189" s="4"/>
      <c r="T189" s="4"/>
      <c r="U189" s="4"/>
      <c r="V189" s="4"/>
    </row>
    <row r="190" spans="1:22" s="7" customFormat="1" x14ac:dyDescent="0.25">
      <c r="A190" s="4"/>
      <c r="B190" s="8"/>
      <c r="C190" s="8"/>
      <c r="D190" s="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4"/>
      <c r="Q190" s="4"/>
      <c r="R190" s="4"/>
      <c r="S190" s="4"/>
      <c r="T190" s="4"/>
      <c r="U190" s="4"/>
      <c r="V190" s="4"/>
    </row>
    <row r="191" spans="1:22" s="7" customFormat="1" x14ac:dyDescent="0.25">
      <c r="A191" s="4"/>
      <c r="B191" s="8"/>
      <c r="C191" s="8"/>
      <c r="D191" s="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4"/>
      <c r="Q191" s="4"/>
      <c r="R191" s="4"/>
      <c r="S191" s="4"/>
      <c r="T191" s="4"/>
      <c r="U191" s="4"/>
      <c r="V191" s="4"/>
    </row>
    <row r="192" spans="1:22" s="7" customFormat="1" x14ac:dyDescent="0.25">
      <c r="A192" s="4"/>
      <c r="B192" s="8"/>
      <c r="C192" s="8"/>
      <c r="D192" s="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4"/>
      <c r="Q192" s="4"/>
      <c r="R192" s="4"/>
      <c r="S192" s="4"/>
      <c r="T192" s="4"/>
      <c r="U192" s="4"/>
      <c r="V192" s="4"/>
    </row>
    <row r="193" spans="1:8" x14ac:dyDescent="0.25">
      <c r="B193" s="8"/>
      <c r="C193" s="8"/>
    </row>
    <row r="195" spans="1:8" x14ac:dyDescent="0.25">
      <c r="A195" s="4">
        <v>1</v>
      </c>
      <c r="B195" s="4" t="s">
        <v>55</v>
      </c>
      <c r="F195" s="20">
        <f>CEILING(A195*(F185+C187),1)</f>
        <v>0</v>
      </c>
      <c r="G195" s="21" t="s">
        <v>30</v>
      </c>
      <c r="H195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luke frazer</cp:lastModifiedBy>
  <cp:lastPrinted>2020-09-21T00:38:30Z</cp:lastPrinted>
  <dcterms:created xsi:type="dcterms:W3CDTF">2020-08-03T00:18:43Z</dcterms:created>
  <dcterms:modified xsi:type="dcterms:W3CDTF">2022-10-27T02:19:31Z</dcterms:modified>
</cp:coreProperties>
</file>