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's PC\Desktop\Vanderbilt\CS5287 Cloud Computing\"/>
    </mc:Choice>
  </mc:AlternateContent>
  <xr:revisionPtr revIDLastSave="0" documentId="13_ncr:1_{F85E11D2-CE47-4308-8313-08FF223359DA}" xr6:coauthVersionLast="45" xr6:coauthVersionMax="45" xr10:uidLastSave="{00000000-0000-0000-0000-000000000000}"/>
  <bookViews>
    <workbookView xWindow="-28920" yWindow="-2610" windowWidth="29040" windowHeight="15840" xr2:uid="{26DB56C7-7AE5-463A-873C-B72DE0877F6E}"/>
  </bookViews>
  <sheets>
    <sheet name="for M=10,R=2" sheetId="4" r:id="rId1"/>
    <sheet name="for M=50,R=5" sheetId="1" r:id="rId2"/>
    <sheet name="for M=100,R=1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12" i="2" l="1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5" i="1"/>
  <c r="C6" i="1"/>
  <c r="C7" i="1"/>
  <c r="C8" i="1"/>
  <c r="C9" i="1"/>
  <c r="C10" i="1"/>
  <c r="C11" i="1"/>
  <c r="C12" i="1"/>
  <c r="C4" i="1"/>
  <c r="C3" i="1"/>
</calcChain>
</file>

<file path=xl/sharedStrings.xml><?xml version="1.0" encoding="utf-8"?>
<sst xmlns="http://schemas.openxmlformats.org/spreadsheetml/2006/main" count="18" uniqueCount="8">
  <si>
    <t>For M=10 and R=2</t>
  </si>
  <si>
    <t>Iteration</t>
  </si>
  <si>
    <t>For M=50 and R=5</t>
  </si>
  <si>
    <t>For M=100 and R=10</t>
  </si>
  <si>
    <t>Response Time</t>
  </si>
  <si>
    <t>90th Percentile</t>
  </si>
  <si>
    <t>95th Percentile</t>
  </si>
  <si>
    <t>99th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</si>
</sst>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M=10 and R=2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M=10,R=2'!$B$2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M=10,R=2'!$B$3:$B$12</c:f>
              <c:numCache>
                <c:formatCode>General</c:formatCode>
                <c:ptCount val="10"/>
                <c:pt idx="0">
                  <c:v>12.631449699399999</c:v>
                </c:pt>
                <c:pt idx="1">
                  <c:v>11.7360930443</c:v>
                </c:pt>
                <c:pt idx="2">
                  <c:v>14.451318502399999</c:v>
                </c:pt>
                <c:pt idx="3">
                  <c:v>14.025473117800001</c:v>
                </c:pt>
                <c:pt idx="4">
                  <c:v>11.83913517</c:v>
                </c:pt>
                <c:pt idx="5">
                  <c:v>14.584370851499999</c:v>
                </c:pt>
                <c:pt idx="6">
                  <c:v>11.961479902300001</c:v>
                </c:pt>
                <c:pt idx="7">
                  <c:v>12.238754033999999</c:v>
                </c:pt>
                <c:pt idx="8">
                  <c:v>13.762757778199999</c:v>
                </c:pt>
                <c:pt idx="9">
                  <c:v>12.1774988174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7-473A-B7C6-4465283E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M=10,R=2'!$C$2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M=10,R=2'!$C$3:$C$12</c:f>
              <c:numCache>
                <c:formatCode>General</c:formatCode>
                <c:ptCount val="10"/>
                <c:pt idx="0">
                  <c:v>14.464623737309999</c:v>
                </c:pt>
                <c:pt idx="1">
                  <c:v>14.464623737309999</c:v>
                </c:pt>
                <c:pt idx="2">
                  <c:v>14.464623737309999</c:v>
                </c:pt>
                <c:pt idx="3">
                  <c:v>14.464623737309999</c:v>
                </c:pt>
                <c:pt idx="4">
                  <c:v>14.464623737309999</c:v>
                </c:pt>
                <c:pt idx="5">
                  <c:v>14.464623737309999</c:v>
                </c:pt>
                <c:pt idx="6">
                  <c:v>14.464623737309999</c:v>
                </c:pt>
                <c:pt idx="7">
                  <c:v>14.464623737309999</c:v>
                </c:pt>
                <c:pt idx="8">
                  <c:v>14.464623737309999</c:v>
                </c:pt>
                <c:pt idx="9">
                  <c:v>14.464623737309999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7-473A-B7C6-4465283E4E26}"/>
            </c:ext>
          </c:extLst>
        </c:ser>
        <c:ser>
          <c:idx val="2"/>
          <c:order val="2"/>
          <c:tx>
            <c:strRef>
              <c:f>'for M=10,R=2'!$D$2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M=10,R=2'!$D$3:$D$12</c:f>
              <c:numCache>
                <c:formatCode>General</c:formatCode>
                <c:ptCount val="10"/>
                <c:pt idx="0">
                  <c:v>14.524497294404998</c:v>
                </c:pt>
                <c:pt idx="1">
                  <c:v>14.524497294404998</c:v>
                </c:pt>
                <c:pt idx="2">
                  <c:v>14.524497294404998</c:v>
                </c:pt>
                <c:pt idx="3">
                  <c:v>14.524497294404998</c:v>
                </c:pt>
                <c:pt idx="4">
                  <c:v>14.524497294404998</c:v>
                </c:pt>
                <c:pt idx="5">
                  <c:v>14.524497294404998</c:v>
                </c:pt>
                <c:pt idx="6">
                  <c:v>14.524497294404998</c:v>
                </c:pt>
                <c:pt idx="7">
                  <c:v>14.524497294404998</c:v>
                </c:pt>
                <c:pt idx="8">
                  <c:v>14.524497294404998</c:v>
                </c:pt>
                <c:pt idx="9">
                  <c:v>14.524497294404998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7-473A-B7C6-4465283E4E26}"/>
            </c:ext>
          </c:extLst>
        </c:ser>
        <c:ser>
          <c:idx val="3"/>
          <c:order val="3"/>
          <c:tx>
            <c:strRef>
              <c:f>'for M=10,R=2'!$E$2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M=10,R=2'!$E$3:$E$12</c:f>
              <c:numCache>
                <c:formatCode>General</c:formatCode>
                <c:ptCount val="10"/>
                <c:pt idx="0">
                  <c:v>14.572396140080999</c:v>
                </c:pt>
                <c:pt idx="1">
                  <c:v>14.572396140080999</c:v>
                </c:pt>
                <c:pt idx="2">
                  <c:v>14.572396140080999</c:v>
                </c:pt>
                <c:pt idx="3">
                  <c:v>14.572396140080999</c:v>
                </c:pt>
                <c:pt idx="4">
                  <c:v>14.572396140080999</c:v>
                </c:pt>
                <c:pt idx="5">
                  <c:v>14.572396140080999</c:v>
                </c:pt>
                <c:pt idx="6">
                  <c:v>14.572396140080999</c:v>
                </c:pt>
                <c:pt idx="7">
                  <c:v>14.572396140080999</c:v>
                </c:pt>
                <c:pt idx="8">
                  <c:v>14.572396140080999</c:v>
                </c:pt>
                <c:pt idx="9">
                  <c:v>14.572396140080999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7-473A-B7C6-4465283E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M=50 and R=5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M=50,R=5'!$B$2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M=50,R=5'!$B$3:$B$12</c:f>
              <c:numCache>
                <c:formatCode>General</c:formatCode>
                <c:ptCount val="10"/>
                <c:pt idx="0">
                  <c:v>11.073655366900001</c:v>
                </c:pt>
                <c:pt idx="1">
                  <c:v>10.8249709606</c:v>
                </c:pt>
                <c:pt idx="2">
                  <c:v>10.482180118600001</c:v>
                </c:pt>
                <c:pt idx="3">
                  <c:v>10.8173418045</c:v>
                </c:pt>
                <c:pt idx="4">
                  <c:v>11.048956632599999</c:v>
                </c:pt>
                <c:pt idx="5">
                  <c:v>11.0314879417</c:v>
                </c:pt>
                <c:pt idx="6">
                  <c:v>10.727843523000001</c:v>
                </c:pt>
                <c:pt idx="7">
                  <c:v>10.66446805</c:v>
                </c:pt>
                <c:pt idx="8">
                  <c:v>10.6282291412</c:v>
                </c:pt>
                <c:pt idx="9">
                  <c:v>10.7446641922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4965-A2D9-8B31DDE5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M=50,R=5'!$C$2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M=50,R=5'!$C$3:$C$12</c:f>
              <c:numCache>
                <c:formatCode>General</c:formatCode>
                <c:ptCount val="10"/>
                <c:pt idx="0">
                  <c:v>11.051426506029999</c:v>
                </c:pt>
                <c:pt idx="1">
                  <c:v>11.051426506029999</c:v>
                </c:pt>
                <c:pt idx="2">
                  <c:v>11.051426506029999</c:v>
                </c:pt>
                <c:pt idx="3">
                  <c:v>11.051426506029999</c:v>
                </c:pt>
                <c:pt idx="4">
                  <c:v>11.051426506029999</c:v>
                </c:pt>
                <c:pt idx="5">
                  <c:v>11.051426506029999</c:v>
                </c:pt>
                <c:pt idx="6">
                  <c:v>11.051426506029999</c:v>
                </c:pt>
                <c:pt idx="7">
                  <c:v>11.051426506029999</c:v>
                </c:pt>
                <c:pt idx="8">
                  <c:v>11.051426506029999</c:v>
                </c:pt>
                <c:pt idx="9">
                  <c:v>11.051426506029999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E-4965-A2D9-8B31DDE5CF19}"/>
            </c:ext>
          </c:extLst>
        </c:ser>
        <c:ser>
          <c:idx val="2"/>
          <c:order val="2"/>
          <c:tx>
            <c:strRef>
              <c:f>'for M=50,R=5'!$D$2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M=50,R=5'!$D$3:$D$12</c:f>
              <c:numCache>
                <c:formatCode>General</c:formatCode>
                <c:ptCount val="10"/>
                <c:pt idx="0">
                  <c:v>11.062540936465</c:v>
                </c:pt>
                <c:pt idx="1">
                  <c:v>11.062540936465</c:v>
                </c:pt>
                <c:pt idx="2">
                  <c:v>11.062540936465</c:v>
                </c:pt>
                <c:pt idx="3">
                  <c:v>11.062540936465</c:v>
                </c:pt>
                <c:pt idx="4">
                  <c:v>11.062540936465</c:v>
                </c:pt>
                <c:pt idx="5">
                  <c:v>11.062540936465</c:v>
                </c:pt>
                <c:pt idx="6">
                  <c:v>11.062540936465</c:v>
                </c:pt>
                <c:pt idx="7">
                  <c:v>11.062540936465</c:v>
                </c:pt>
                <c:pt idx="8">
                  <c:v>11.062540936465</c:v>
                </c:pt>
                <c:pt idx="9">
                  <c:v>11.062540936465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E-4965-A2D9-8B31DDE5CF19}"/>
            </c:ext>
          </c:extLst>
        </c:ser>
        <c:ser>
          <c:idx val="3"/>
          <c:order val="3"/>
          <c:tx>
            <c:strRef>
              <c:f>'for M=50,R=5'!$E$2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M=50,R=5'!$E$3:$E$12</c:f>
              <c:numCache>
                <c:formatCode>General</c:formatCode>
                <c:ptCount val="10"/>
                <c:pt idx="0">
                  <c:v>11.071432480813</c:v>
                </c:pt>
                <c:pt idx="1">
                  <c:v>11.071432480813</c:v>
                </c:pt>
                <c:pt idx="2">
                  <c:v>11.071432480813</c:v>
                </c:pt>
                <c:pt idx="3">
                  <c:v>11.071432480813</c:v>
                </c:pt>
                <c:pt idx="4">
                  <c:v>11.071432480813</c:v>
                </c:pt>
                <c:pt idx="5">
                  <c:v>11.071432480813</c:v>
                </c:pt>
                <c:pt idx="6">
                  <c:v>11.071432480813</c:v>
                </c:pt>
                <c:pt idx="7">
                  <c:v>11.071432480813</c:v>
                </c:pt>
                <c:pt idx="8">
                  <c:v>11.071432480813</c:v>
                </c:pt>
                <c:pt idx="9">
                  <c:v>11.071432480813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E-4965-A2D9-8B31DDE5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ax val="11.1"/>
          <c:min val="1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M=100 and R=10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M=100,R=10'!$B$2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M=100,R=10'!$B$3:$B$12</c:f>
              <c:numCache>
                <c:formatCode>General</c:formatCode>
                <c:ptCount val="10"/>
                <c:pt idx="0">
                  <c:v>15.223271131500001</c:v>
                </c:pt>
                <c:pt idx="1">
                  <c:v>15.1457662582</c:v>
                </c:pt>
                <c:pt idx="2">
                  <c:v>15.1997513771</c:v>
                </c:pt>
                <c:pt idx="3">
                  <c:v>14.8670883179</c:v>
                </c:pt>
                <c:pt idx="4">
                  <c:v>14.734104633299999</c:v>
                </c:pt>
                <c:pt idx="5">
                  <c:v>14.886801004400001</c:v>
                </c:pt>
                <c:pt idx="6">
                  <c:v>14.8352348804</c:v>
                </c:pt>
                <c:pt idx="7">
                  <c:v>14.7816438675</c:v>
                </c:pt>
                <c:pt idx="8">
                  <c:v>15.1260919571</c:v>
                </c:pt>
                <c:pt idx="9">
                  <c:v>15.015057086900001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C75-9CF5-9B1EA791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M=100,R=10'!$C$2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M=100,R=10'!$C$3:$C$12</c:f>
              <c:numCache>
                <c:formatCode>General</c:formatCode>
                <c:ptCount val="10"/>
                <c:pt idx="0">
                  <c:v>15.20210335254</c:v>
                </c:pt>
                <c:pt idx="1">
                  <c:v>15.20210335254</c:v>
                </c:pt>
                <c:pt idx="2">
                  <c:v>15.20210335254</c:v>
                </c:pt>
                <c:pt idx="3">
                  <c:v>15.20210335254</c:v>
                </c:pt>
                <c:pt idx="4">
                  <c:v>15.20210335254</c:v>
                </c:pt>
                <c:pt idx="5">
                  <c:v>15.20210335254</c:v>
                </c:pt>
                <c:pt idx="6">
                  <c:v>15.20210335254</c:v>
                </c:pt>
                <c:pt idx="7">
                  <c:v>15.20210335254</c:v>
                </c:pt>
                <c:pt idx="8">
                  <c:v>15.20210335254</c:v>
                </c:pt>
                <c:pt idx="9">
                  <c:v>15.20210335254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0-4C75-9CF5-9B1EA7916F7E}"/>
            </c:ext>
          </c:extLst>
        </c:ser>
        <c:ser>
          <c:idx val="2"/>
          <c:order val="2"/>
          <c:tx>
            <c:strRef>
              <c:f>'for M=100,R=10'!$D$2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M=100,R=10'!$D$3:$D$12</c:f>
              <c:numCache>
                <c:formatCode>General</c:formatCode>
                <c:ptCount val="10"/>
                <c:pt idx="0">
                  <c:v>15.212687242020001</c:v>
                </c:pt>
                <c:pt idx="1">
                  <c:v>15.212687242020001</c:v>
                </c:pt>
                <c:pt idx="2">
                  <c:v>15.212687242020001</c:v>
                </c:pt>
                <c:pt idx="3">
                  <c:v>15.212687242020001</c:v>
                </c:pt>
                <c:pt idx="4">
                  <c:v>15.212687242020001</c:v>
                </c:pt>
                <c:pt idx="5">
                  <c:v>15.212687242020001</c:v>
                </c:pt>
                <c:pt idx="6">
                  <c:v>15.212687242020001</c:v>
                </c:pt>
                <c:pt idx="7">
                  <c:v>15.212687242020001</c:v>
                </c:pt>
                <c:pt idx="8">
                  <c:v>15.212687242020001</c:v>
                </c:pt>
                <c:pt idx="9">
                  <c:v>15.212687242020001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0-4C75-9CF5-9B1EA7916F7E}"/>
            </c:ext>
          </c:extLst>
        </c:ser>
        <c:ser>
          <c:idx val="3"/>
          <c:order val="3"/>
          <c:tx>
            <c:strRef>
              <c:f>'for M=100,R=10'!$E$2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M=100,R=10'!$E$3:$E$12</c:f>
              <c:numCache>
                <c:formatCode>General</c:formatCode>
                <c:ptCount val="10"/>
                <c:pt idx="0">
                  <c:v>15.221154353604001</c:v>
                </c:pt>
                <c:pt idx="1">
                  <c:v>15.221154353604001</c:v>
                </c:pt>
                <c:pt idx="2">
                  <c:v>15.221154353604001</c:v>
                </c:pt>
                <c:pt idx="3">
                  <c:v>15.221154353604001</c:v>
                </c:pt>
                <c:pt idx="4">
                  <c:v>15.221154353604001</c:v>
                </c:pt>
                <c:pt idx="5">
                  <c:v>15.221154353604001</c:v>
                </c:pt>
                <c:pt idx="6">
                  <c:v>15.221154353604001</c:v>
                </c:pt>
                <c:pt idx="7">
                  <c:v>15.221154353604001</c:v>
                </c:pt>
                <c:pt idx="8">
                  <c:v>15.221154353604001</c:v>
                </c:pt>
                <c:pt idx="9">
                  <c:v>15.221154353604001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0-4C75-9CF5-9B1EA791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ax val="15.3"/>
          <c:min val="1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2</xdr:row>
      <xdr:rowOff>14287</xdr:rowOff>
    </xdr:from>
    <xdr:to>
      <xdr:col>13</xdr:col>
      <xdr:colOff>390524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B43F2-D8A9-4725-A005-7983A3259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2</xdr:row>
      <xdr:rowOff>14287</xdr:rowOff>
    </xdr:from>
    <xdr:to>
      <xdr:col>13</xdr:col>
      <xdr:colOff>390524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62428-0556-4477-99F6-88AB70B8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</xdr:row>
      <xdr:rowOff>14287</xdr:rowOff>
    </xdr:from>
    <xdr:to>
      <xdr:col>13</xdr:col>
      <xdr:colOff>342900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211F6-E267-479C-8045-503BD557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BFD1-239C-4870-8018-CEF3C021BD04}">
  <dimension ref="A1:K22"/>
  <sheetViews>
    <sheetView tabSelected="1" workbookViewId="0">
      <selection activeCell="M26" sqref="M26"/>
    </sheetView>
  </sheetViews>
  <sheetFormatPr defaultRowHeight="15" x14ac:dyDescent="0.25"/>
  <cols>
    <col min="1" max="1" width="9.285156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7" t="s">
        <v>0</v>
      </c>
      <c r="B1" s="7"/>
      <c r="C1" s="7"/>
      <c r="D1" s="7"/>
      <c r="E1" s="7"/>
      <c r="G1" s="6"/>
      <c r="H1" s="6"/>
      <c r="I1" s="5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12.631449699399999</v>
      </c>
      <c r="C3" s="1">
        <f>_xlfn.PERCENTILE.INC($B$3:$B$12, 0.9)</f>
        <v>14.464623737309999</v>
      </c>
      <c r="D3" s="1">
        <f>_xlfn.PERCENTILE.INC($B$3:$B$12, 0.95)</f>
        <v>14.524497294404998</v>
      </c>
      <c r="E3" s="1">
        <f>_xlfn.PERCENTILE.INC($B$3:$B$12, 0.99)</f>
        <v>14.572396140080999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11.7360930443</v>
      </c>
      <c r="C4" s="1">
        <f>_xlfn.PERCENTILE.INC($B$3:$B$12, 0.9)</f>
        <v>14.464623737309999</v>
      </c>
      <c r="D4" s="1">
        <f>_xlfn.PERCENTILE.INC($B$3:$B$12, 0.95)</f>
        <v>14.524497294404998</v>
      </c>
      <c r="E4" s="1">
        <f>_xlfn.PERCENTILE.INC($B$3:$B$12, 0.99)</f>
        <v>14.572396140080999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14.451318502399999</v>
      </c>
      <c r="C5" s="1">
        <f>_xlfn.PERCENTILE.INC($B$3:$B$12, 0.9)</f>
        <v>14.464623737309999</v>
      </c>
      <c r="D5" s="1">
        <f>_xlfn.PERCENTILE.INC($B$3:$B$12, 0.95)</f>
        <v>14.524497294404998</v>
      </c>
      <c r="E5" s="1">
        <f>_xlfn.PERCENTILE.INC($B$3:$B$12, 0.99)</f>
        <v>14.572396140080999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14.025473117800001</v>
      </c>
      <c r="C6" s="1">
        <f>_xlfn.PERCENTILE.INC($B$3:$B$12, 0.9)</f>
        <v>14.464623737309999</v>
      </c>
      <c r="D6" s="1">
        <f>_xlfn.PERCENTILE.INC($B$3:$B$12, 0.95)</f>
        <v>14.524497294404998</v>
      </c>
      <c r="E6" s="1">
        <f>_xlfn.PERCENTILE.INC($B$3:$B$12, 0.99)</f>
        <v>14.572396140080999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11.83913517</v>
      </c>
      <c r="C7" s="1">
        <f>_xlfn.PERCENTILE.INC($B$3:$B$12, 0.9)</f>
        <v>14.464623737309999</v>
      </c>
      <c r="D7" s="1">
        <f>_xlfn.PERCENTILE.INC($B$3:$B$12, 0.95)</f>
        <v>14.524497294404998</v>
      </c>
      <c r="E7" s="1">
        <f>_xlfn.PERCENTILE.INC($B$3:$B$12, 0.99)</f>
        <v>14.572396140080999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14.584370851499999</v>
      </c>
      <c r="C8" s="1">
        <f>_xlfn.PERCENTILE.INC($B$3:$B$12, 0.9)</f>
        <v>14.464623737309999</v>
      </c>
      <c r="D8" s="1">
        <f>_xlfn.PERCENTILE.INC($B$3:$B$12, 0.95)</f>
        <v>14.524497294404998</v>
      </c>
      <c r="E8" s="1">
        <f>_xlfn.PERCENTILE.INC($B$3:$B$12, 0.99)</f>
        <v>14.572396140080999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11.961479902300001</v>
      </c>
      <c r="C9" s="1">
        <f>_xlfn.PERCENTILE.INC($B$3:$B$12, 0.9)</f>
        <v>14.464623737309999</v>
      </c>
      <c r="D9" s="1">
        <f>_xlfn.PERCENTILE.INC($B$3:$B$12, 0.95)</f>
        <v>14.524497294404998</v>
      </c>
      <c r="E9" s="1">
        <f>_xlfn.PERCENTILE.INC($B$3:$B$12, 0.99)</f>
        <v>14.572396140080999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12.238754033999999</v>
      </c>
      <c r="C10" s="1">
        <f>_xlfn.PERCENTILE.INC($B$3:$B$12, 0.9)</f>
        <v>14.464623737309999</v>
      </c>
      <c r="D10" s="1">
        <f>_xlfn.PERCENTILE.INC($B$3:$B$12, 0.95)</f>
        <v>14.524497294404998</v>
      </c>
      <c r="E10" s="1">
        <f>_xlfn.PERCENTILE.INC($B$3:$B$12, 0.99)</f>
        <v>14.572396140080999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13.762757778199999</v>
      </c>
      <c r="C11" s="1">
        <f>_xlfn.PERCENTILE.INC($B$3:$B$12, 0.9)</f>
        <v>14.464623737309999</v>
      </c>
      <c r="D11" s="1">
        <f>_xlfn.PERCENTILE.INC($B$3:$B$12, 0.95)</f>
        <v>14.524497294404998</v>
      </c>
      <c r="E11" s="1">
        <f>_xlfn.PERCENTILE.INC($B$3:$B$12, 0.99)</f>
        <v>14.572396140080999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12.1774988174</v>
      </c>
      <c r="C12" s="1">
        <f>_xlfn.PERCENTILE.INC($B$3:$B$12, 0.9)</f>
        <v>14.464623737309999</v>
      </c>
      <c r="D12" s="1">
        <f>_xlfn.PERCENTILE.INC($B$3:$B$12, 0.95)</f>
        <v>14.524497294404998</v>
      </c>
      <c r="E12" s="1">
        <f>_xlfn.PERCENTILE.INC($B$3:$B$12, 0.99)</f>
        <v>14.572396140080999</v>
      </c>
      <c r="G12" s="3"/>
      <c r="H12" s="3"/>
      <c r="I12" s="3"/>
      <c r="J12" s="3"/>
      <c r="K12" s="3"/>
    </row>
    <row r="13" spans="1:11" x14ac:dyDescent="0.25">
      <c r="B13" s="3"/>
      <c r="C13" s="3"/>
      <c r="D13" s="3"/>
      <c r="E13" s="3"/>
      <c r="F13" s="3"/>
    </row>
    <row r="14" spans="1:11" x14ac:dyDescent="0.25">
      <c r="B14" s="3"/>
      <c r="C14" s="3"/>
      <c r="D14" s="3"/>
      <c r="E14" s="3"/>
      <c r="F14" s="3"/>
    </row>
    <row r="15" spans="1:11" x14ac:dyDescent="0.25">
      <c r="B15" s="3"/>
      <c r="C15" s="3"/>
      <c r="D15" s="3"/>
      <c r="E15" s="3"/>
      <c r="F15" s="3"/>
    </row>
    <row r="16" spans="1:11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</sheetData>
  <mergeCells count="3">
    <mergeCell ref="A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930D-683B-400E-80A2-5954677B3222}">
  <dimension ref="A1:K22"/>
  <sheetViews>
    <sheetView workbookViewId="0">
      <selection activeCell="B36" sqref="B36"/>
    </sheetView>
  </sheetViews>
  <sheetFormatPr defaultRowHeight="15" x14ac:dyDescent="0.25"/>
  <cols>
    <col min="1" max="1" width="9.285156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7" t="s">
        <v>2</v>
      </c>
      <c r="B1" s="7"/>
      <c r="C1" s="7"/>
      <c r="D1" s="7"/>
      <c r="E1" s="7"/>
      <c r="G1" s="6"/>
      <c r="H1" s="6"/>
      <c r="I1" s="5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11.073655366900001</v>
      </c>
      <c r="C3" s="1">
        <f>_xlfn.PERCENTILE.INC($B$3:$B$12, 0.9)</f>
        <v>11.051426506029999</v>
      </c>
      <c r="D3" s="1">
        <f>_xlfn.PERCENTILE.INC($B$3:$B$12, 0.95)</f>
        <v>11.062540936465</v>
      </c>
      <c r="E3" s="1">
        <f>_xlfn.PERCENTILE.INC($B$3:$B$12, 0.99)</f>
        <v>11.071432480813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10.8249709606</v>
      </c>
      <c r="C4" s="1">
        <f>_xlfn.PERCENTILE.INC($B$3:$B$12, 0.9)</f>
        <v>11.051426506029999</v>
      </c>
      <c r="D4" s="1">
        <f>_xlfn.PERCENTILE.INC($B$3:$B$12, 0.95)</f>
        <v>11.062540936465</v>
      </c>
      <c r="E4" s="1">
        <f>_xlfn.PERCENTILE.INC($B$3:$B$12, 0.99)</f>
        <v>11.071432480813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10.482180118600001</v>
      </c>
      <c r="C5" s="1">
        <f>_xlfn.PERCENTILE.INC($B$3:$B$12, 0.9)</f>
        <v>11.051426506029999</v>
      </c>
      <c r="D5" s="1">
        <f>_xlfn.PERCENTILE.INC($B$3:$B$12, 0.95)</f>
        <v>11.062540936465</v>
      </c>
      <c r="E5" s="1">
        <f>_xlfn.PERCENTILE.INC($B$3:$B$12, 0.99)</f>
        <v>11.071432480813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10.8173418045</v>
      </c>
      <c r="C6" s="1">
        <f>_xlfn.PERCENTILE.INC($B$3:$B$12, 0.9)</f>
        <v>11.051426506029999</v>
      </c>
      <c r="D6" s="1">
        <f>_xlfn.PERCENTILE.INC($B$3:$B$12, 0.95)</f>
        <v>11.062540936465</v>
      </c>
      <c r="E6" s="1">
        <f>_xlfn.PERCENTILE.INC($B$3:$B$12, 0.99)</f>
        <v>11.071432480813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11.048956632599999</v>
      </c>
      <c r="C7" s="1">
        <f>_xlfn.PERCENTILE.INC($B$3:$B$12, 0.9)</f>
        <v>11.051426506029999</v>
      </c>
      <c r="D7" s="1">
        <f>_xlfn.PERCENTILE.INC($B$3:$B$12, 0.95)</f>
        <v>11.062540936465</v>
      </c>
      <c r="E7" s="1">
        <f>_xlfn.PERCENTILE.INC($B$3:$B$12, 0.99)</f>
        <v>11.071432480813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11.0314879417</v>
      </c>
      <c r="C8" s="1">
        <f>_xlfn.PERCENTILE.INC($B$3:$B$12, 0.9)</f>
        <v>11.051426506029999</v>
      </c>
      <c r="D8" s="1">
        <f>_xlfn.PERCENTILE.INC($B$3:$B$12, 0.95)</f>
        <v>11.062540936465</v>
      </c>
      <c r="E8" s="1">
        <f>_xlfn.PERCENTILE.INC($B$3:$B$12, 0.99)</f>
        <v>11.071432480813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10.727843523000001</v>
      </c>
      <c r="C9" s="1">
        <f>_xlfn.PERCENTILE.INC($B$3:$B$12, 0.9)</f>
        <v>11.051426506029999</v>
      </c>
      <c r="D9" s="1">
        <f>_xlfn.PERCENTILE.INC($B$3:$B$12, 0.95)</f>
        <v>11.062540936465</v>
      </c>
      <c r="E9" s="1">
        <f>_xlfn.PERCENTILE.INC($B$3:$B$12, 0.99)</f>
        <v>11.071432480813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10.66446805</v>
      </c>
      <c r="C10" s="1">
        <f>_xlfn.PERCENTILE.INC($B$3:$B$12, 0.9)</f>
        <v>11.051426506029999</v>
      </c>
      <c r="D10" s="1">
        <f>_xlfn.PERCENTILE.INC($B$3:$B$12, 0.95)</f>
        <v>11.062540936465</v>
      </c>
      <c r="E10" s="1">
        <f>_xlfn.PERCENTILE.INC($B$3:$B$12, 0.99)</f>
        <v>11.071432480813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10.6282291412</v>
      </c>
      <c r="C11" s="1">
        <f>_xlfn.PERCENTILE.INC($B$3:$B$12, 0.9)</f>
        <v>11.051426506029999</v>
      </c>
      <c r="D11" s="1">
        <f>_xlfn.PERCENTILE.INC($B$3:$B$12, 0.95)</f>
        <v>11.062540936465</v>
      </c>
      <c r="E11" s="1">
        <f>_xlfn.PERCENTILE.INC($B$3:$B$12, 0.99)</f>
        <v>11.071432480813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10.7446641922</v>
      </c>
      <c r="C12" s="1">
        <f>_xlfn.PERCENTILE.INC($B$3:$B$12, 0.9)</f>
        <v>11.051426506029999</v>
      </c>
      <c r="D12" s="1">
        <f>_xlfn.PERCENTILE.INC($B$3:$B$12, 0.95)</f>
        <v>11.062540936465</v>
      </c>
      <c r="E12" s="1">
        <f>_xlfn.PERCENTILE.INC($B$3:$B$12, 0.99)</f>
        <v>11.071432480813</v>
      </c>
      <c r="G12" s="3"/>
      <c r="H12" s="3"/>
      <c r="I12" s="3"/>
      <c r="J12" s="3"/>
      <c r="K12" s="3"/>
    </row>
    <row r="13" spans="1:11" x14ac:dyDescent="0.25">
      <c r="B13" s="3"/>
      <c r="C13" s="3"/>
      <c r="D13" s="3"/>
      <c r="E13" s="3"/>
      <c r="F13" s="3"/>
    </row>
    <row r="14" spans="1:11" x14ac:dyDescent="0.25">
      <c r="B14" s="3"/>
      <c r="C14" s="3"/>
      <c r="D14" s="3"/>
      <c r="E14" s="3"/>
      <c r="F14" s="3"/>
    </row>
    <row r="15" spans="1:11" x14ac:dyDescent="0.25">
      <c r="B15" s="3"/>
      <c r="C15" s="3"/>
      <c r="D15" s="3"/>
      <c r="E15" s="3"/>
      <c r="F15" s="3"/>
    </row>
    <row r="16" spans="1:11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</sheetData>
  <mergeCells count="3">
    <mergeCell ref="G1:H1"/>
    <mergeCell ref="J1:K1"/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9958-D882-4F70-AC1C-7DEC738A6BA9}">
  <dimension ref="A1:K22"/>
  <sheetViews>
    <sheetView workbookViewId="0">
      <selection activeCell="P20" sqref="P20"/>
    </sheetView>
  </sheetViews>
  <sheetFormatPr defaultRowHeight="15" x14ac:dyDescent="0.25"/>
  <cols>
    <col min="1" max="1" width="9.57031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7" t="s">
        <v>3</v>
      </c>
      <c r="B1" s="7"/>
      <c r="C1" s="7"/>
      <c r="D1" s="7"/>
      <c r="E1" s="7"/>
      <c r="G1" s="6"/>
      <c r="H1" s="6"/>
      <c r="I1" s="5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15.223271131500001</v>
      </c>
      <c r="C3" s="1">
        <f>_xlfn.PERCENTILE.INC($B$3:$B$12, 0.9)</f>
        <v>15.20210335254</v>
      </c>
      <c r="D3" s="1">
        <f>_xlfn.PERCENTILE.INC($B$3:$B$12, 0.95)</f>
        <v>15.212687242020001</v>
      </c>
      <c r="E3" s="1">
        <f>_xlfn.PERCENTILE.INC($B$3:$B$12, 0.99)</f>
        <v>15.221154353604001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15.1457662582</v>
      </c>
      <c r="C4" s="1">
        <f>_xlfn.PERCENTILE.INC($B$3:$B$12, 0.9)</f>
        <v>15.20210335254</v>
      </c>
      <c r="D4" s="1">
        <f>_xlfn.PERCENTILE.INC($B$3:$B$12, 0.95)</f>
        <v>15.212687242020001</v>
      </c>
      <c r="E4" s="1">
        <f>_xlfn.PERCENTILE.INC($B$3:$B$12, 0.99)</f>
        <v>15.221154353604001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15.1997513771</v>
      </c>
      <c r="C5" s="1">
        <f>_xlfn.PERCENTILE.INC($B$3:$B$12, 0.9)</f>
        <v>15.20210335254</v>
      </c>
      <c r="D5" s="1">
        <f>_xlfn.PERCENTILE.INC($B$3:$B$12, 0.95)</f>
        <v>15.212687242020001</v>
      </c>
      <c r="E5" s="1">
        <f>_xlfn.PERCENTILE.INC($B$3:$B$12, 0.99)</f>
        <v>15.221154353604001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14.8670883179</v>
      </c>
      <c r="C6" s="1">
        <f>_xlfn.PERCENTILE.INC($B$3:$B$12, 0.9)</f>
        <v>15.20210335254</v>
      </c>
      <c r="D6" s="1">
        <f>_xlfn.PERCENTILE.INC($B$3:$B$12, 0.95)</f>
        <v>15.212687242020001</v>
      </c>
      <c r="E6" s="1">
        <f>_xlfn.PERCENTILE.INC($B$3:$B$12, 0.99)</f>
        <v>15.221154353604001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14.734104633299999</v>
      </c>
      <c r="C7" s="1">
        <f>_xlfn.PERCENTILE.INC($B$3:$B$12, 0.9)</f>
        <v>15.20210335254</v>
      </c>
      <c r="D7" s="1">
        <f>_xlfn.PERCENTILE.INC($B$3:$B$12, 0.95)</f>
        <v>15.212687242020001</v>
      </c>
      <c r="E7" s="1">
        <f>_xlfn.PERCENTILE.INC($B$3:$B$12, 0.99)</f>
        <v>15.221154353604001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14.886801004400001</v>
      </c>
      <c r="C8" s="1">
        <f>_xlfn.PERCENTILE.INC($B$3:$B$12, 0.9)</f>
        <v>15.20210335254</v>
      </c>
      <c r="D8" s="1">
        <f>_xlfn.PERCENTILE.INC($B$3:$B$12, 0.95)</f>
        <v>15.212687242020001</v>
      </c>
      <c r="E8" s="1">
        <f>_xlfn.PERCENTILE.INC($B$3:$B$12, 0.99)</f>
        <v>15.221154353604001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14.8352348804</v>
      </c>
      <c r="C9" s="1">
        <f>_xlfn.PERCENTILE.INC($B$3:$B$12, 0.9)</f>
        <v>15.20210335254</v>
      </c>
      <c r="D9" s="1">
        <f>_xlfn.PERCENTILE.INC($B$3:$B$12, 0.95)</f>
        <v>15.212687242020001</v>
      </c>
      <c r="E9" s="1">
        <f>_xlfn.PERCENTILE.INC($B$3:$B$12, 0.99)</f>
        <v>15.221154353604001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14.7816438675</v>
      </c>
      <c r="C10" s="1">
        <f>_xlfn.PERCENTILE.INC($B$3:$B$12, 0.9)</f>
        <v>15.20210335254</v>
      </c>
      <c r="D10" s="1">
        <f>_xlfn.PERCENTILE.INC($B$3:$B$12, 0.95)</f>
        <v>15.212687242020001</v>
      </c>
      <c r="E10" s="1">
        <f>_xlfn.PERCENTILE.INC($B$3:$B$12, 0.99)</f>
        <v>15.221154353604001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15.1260919571</v>
      </c>
      <c r="C11" s="1">
        <f>_xlfn.PERCENTILE.INC($B$3:$B$12, 0.9)</f>
        <v>15.20210335254</v>
      </c>
      <c r="D11" s="1">
        <f>_xlfn.PERCENTILE.INC($B$3:$B$12, 0.95)</f>
        <v>15.212687242020001</v>
      </c>
      <c r="E11" s="1">
        <f>_xlfn.PERCENTILE.INC($B$3:$B$12, 0.99)</f>
        <v>15.221154353604001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15.015057086900001</v>
      </c>
      <c r="C12" s="1">
        <f>_xlfn.PERCENTILE.INC($B$3:$B$12, 0.9)</f>
        <v>15.20210335254</v>
      </c>
      <c r="D12" s="1">
        <f>_xlfn.PERCENTILE.INC($B$3:$B$12, 0.95)</f>
        <v>15.212687242020001</v>
      </c>
      <c r="E12" s="1">
        <f>_xlfn.PERCENTILE.INC($B$3:$B$12, 0.99)</f>
        <v>15.221154353604001</v>
      </c>
      <c r="G12" s="3"/>
      <c r="H12" s="3"/>
      <c r="I12" s="3"/>
      <c r="J12" s="3"/>
      <c r="K12" s="3"/>
    </row>
    <row r="13" spans="1:11" x14ac:dyDescent="0.25">
      <c r="B13" s="3"/>
      <c r="C13" s="3"/>
      <c r="D13" s="3"/>
      <c r="E13" s="3"/>
      <c r="F13" s="3"/>
    </row>
    <row r="14" spans="1:11" x14ac:dyDescent="0.25">
      <c r="B14" s="3"/>
      <c r="C14" s="3"/>
      <c r="D14" s="3"/>
      <c r="E14" s="3"/>
      <c r="F14" s="3"/>
    </row>
    <row r="15" spans="1:11" x14ac:dyDescent="0.25">
      <c r="B15" s="3"/>
      <c r="C15" s="3"/>
      <c r="D15" s="3"/>
      <c r="E15" s="3"/>
      <c r="F15" s="3"/>
    </row>
    <row r="16" spans="1:11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</sheetData>
  <mergeCells count="3">
    <mergeCell ref="A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M=10,R=2</vt:lpstr>
      <vt:lpstr>for M=50,R=5</vt:lpstr>
      <vt:lpstr>for M=100,R=10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Erin's PC</dc:creator>
  <cp:lastModifiedBy>Erin's PC</cp:lastModifiedBy>
  <dcterms:created xsi:type="dcterms:W3CDTF">2020-11-26T01:04:26Z</dcterms:created>
  <dcterms:modified xsi:type="dcterms:W3CDTF">2020-12-08T03:31:50Z</dcterms:modified>
</cp:coreProperties>
</file>