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mcilmoyle/OneDrive - Sungard AS/MiniZinc/HPC/"/>
    </mc:Choice>
  </mc:AlternateContent>
  <xr:revisionPtr revIDLastSave="0" documentId="13_ncr:1_{CF749925-FAD7-C946-BD2A-3EE025D1FA95}" xr6:coauthVersionLast="31" xr6:coauthVersionMax="31" xr10:uidLastSave="{00000000-0000-0000-0000-000000000000}"/>
  <bookViews>
    <workbookView xWindow="2480" yWindow="620" windowWidth="27640" windowHeight="16940" activeTab="1" xr2:uid="{70B5BC4A-FF51-A147-9152-C37FD14A7D87}"/>
  </bookViews>
  <sheets>
    <sheet name="Sheet1" sheetId="1" r:id="rId1"/>
    <sheet name="Sheet3" sheetId="3" r:id="rId2"/>
    <sheet name="Sheet2" sheetId="2" r:id="rId3"/>
  </sheets>
  <calcPr calcId="162913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J34" i="1"/>
  <c r="J35" i="1"/>
  <c r="J36" i="1"/>
  <c r="J37" i="1"/>
  <c r="J38" i="1"/>
  <c r="J39" i="1"/>
  <c r="J40" i="1"/>
  <c r="J41" i="1"/>
  <c r="J32" i="1"/>
  <c r="J23" i="1"/>
  <c r="J24" i="1"/>
  <c r="J25" i="1"/>
  <c r="J26" i="1"/>
  <c r="J27" i="1"/>
  <c r="J28" i="1"/>
  <c r="J29" i="1"/>
  <c r="J30" i="1"/>
  <c r="J31" i="1"/>
  <c r="J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J42" i="1"/>
  <c r="J13" i="1"/>
  <c r="J14" i="1"/>
  <c r="J15" i="1"/>
  <c r="J16" i="1"/>
  <c r="J17" i="1"/>
  <c r="J18" i="1"/>
  <c r="J19" i="1"/>
  <c r="J20" i="1"/>
  <c r="J21" i="1"/>
  <c r="J3" i="1"/>
  <c r="J4" i="1"/>
  <c r="J5" i="1"/>
  <c r="J6" i="1"/>
  <c r="J7" i="1"/>
  <c r="J8" i="1"/>
  <c r="J9" i="1"/>
  <c r="J10" i="1"/>
  <c r="J11" i="1"/>
  <c r="J12" i="1"/>
  <c r="J2" i="1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3" i="1"/>
  <c r="D4" i="1"/>
  <c r="D82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  <c r="I42" i="1"/>
  <c r="H42" i="1"/>
  <c r="C82" i="1"/>
  <c r="B82" i="1"/>
  <c r="A82" i="1"/>
  <c r="G42" i="1"/>
  <c r="K42" i="1" l="1"/>
</calcChain>
</file>

<file path=xl/sharedStrings.xml><?xml version="1.0" encoding="utf-8"?>
<sst xmlns="http://schemas.openxmlformats.org/spreadsheetml/2006/main" count="140" uniqueCount="138">
  <si>
    <t>vm1_vol1</t>
  </si>
  <si>
    <t>vm1_vol2</t>
  </si>
  <si>
    <t>vm1_vol3</t>
  </si>
  <si>
    <t>vm1_vol4</t>
  </si>
  <si>
    <t>vm2_vol1</t>
  </si>
  <si>
    <t>vm2_vol2</t>
  </si>
  <si>
    <t>vm3_vol3</t>
  </si>
  <si>
    <t>vm2_vol3</t>
  </si>
  <si>
    <t>vm3_vol4</t>
  </si>
  <si>
    <t>vm3_vol2</t>
  </si>
  <si>
    <t>vm4_vol2</t>
  </si>
  <si>
    <t>vm5_vol2</t>
  </si>
  <si>
    <t>vm6_vol2</t>
  </si>
  <si>
    <t>vm7_vol2</t>
  </si>
  <si>
    <t>vm8_vol2</t>
  </si>
  <si>
    <t>vm9_vol2</t>
  </si>
  <si>
    <t>vm10_vol2</t>
  </si>
  <si>
    <t>vm11_vol2</t>
  </si>
  <si>
    <t>vm12_vol2</t>
  </si>
  <si>
    <t>vm13_vol2</t>
  </si>
  <si>
    <t>vm14_vol2</t>
  </si>
  <si>
    <t>vm15_vol2</t>
  </si>
  <si>
    <t>vm16_vol2</t>
  </si>
  <si>
    <t>vm17_vol2</t>
  </si>
  <si>
    <t>vm18_vol2</t>
  </si>
  <si>
    <t>vm19_vol2</t>
  </si>
  <si>
    <t>vm20_vol2</t>
  </si>
  <si>
    <t>vm4_vol3</t>
  </si>
  <si>
    <t>vm5_vol3</t>
  </si>
  <si>
    <t>vm6_vol3</t>
  </si>
  <si>
    <t>vm7_vol3</t>
  </si>
  <si>
    <t>vm8_vol3</t>
  </si>
  <si>
    <t>vm9_vol3</t>
  </si>
  <si>
    <t>vm10_vol3</t>
  </si>
  <si>
    <t>vm11_vol3</t>
  </si>
  <si>
    <t>vm12_vol3</t>
  </si>
  <si>
    <t>vm13_vol3</t>
  </si>
  <si>
    <t>vm14_vol3</t>
  </si>
  <si>
    <t>vm15_vol3</t>
  </si>
  <si>
    <t>vm16_vol3</t>
  </si>
  <si>
    <t>vm17_vol3</t>
  </si>
  <si>
    <t>vm18_vol3</t>
  </si>
  <si>
    <t>vm19_vol3</t>
  </si>
  <si>
    <t>vm20_vol3</t>
  </si>
  <si>
    <t>vm2_vol4</t>
  </si>
  <si>
    <t>vm4_vol4</t>
  </si>
  <si>
    <t>vm5_vol4</t>
  </si>
  <si>
    <t>vm6_vol4</t>
  </si>
  <si>
    <t>vm7_vol4</t>
  </si>
  <si>
    <t>vm8_vol4</t>
  </si>
  <si>
    <t>vm9_vol4</t>
  </si>
  <si>
    <t>vm10_vol4</t>
  </si>
  <si>
    <t>vm11_vol4</t>
  </si>
  <si>
    <t>vm12_vol4</t>
  </si>
  <si>
    <t>vm13_vol4</t>
  </si>
  <si>
    <t>vm14_vol4</t>
  </si>
  <si>
    <t>vm15_vol4</t>
  </si>
  <si>
    <t>vm16_vol4</t>
  </si>
  <si>
    <t>vm17_vol4</t>
  </si>
  <si>
    <t>vm18_vol4</t>
  </si>
  <si>
    <t>vm19_vol4</t>
  </si>
  <si>
    <t>vm20_vol4</t>
  </si>
  <si>
    <t>vm3_vol1</t>
  </si>
  <si>
    <t>vm4_vol1</t>
  </si>
  <si>
    <t>vm5_vol1</t>
  </si>
  <si>
    <t>vm6_vol1</t>
  </si>
  <si>
    <t>vm7_vol1</t>
  </si>
  <si>
    <t>vm8_vol1</t>
  </si>
  <si>
    <t>vm9_vol1</t>
  </si>
  <si>
    <t>vm10_vol1</t>
  </si>
  <si>
    <t>vm11_vol1</t>
  </si>
  <si>
    <t>vm12_vol1</t>
  </si>
  <si>
    <t>vm13_vol1</t>
  </si>
  <si>
    <t>vm14_vol1</t>
  </si>
  <si>
    <t>vm15_vol1</t>
  </si>
  <si>
    <t>vm16_vol1</t>
  </si>
  <si>
    <t>vm17_vol1</t>
  </si>
  <si>
    <t>vm18_vol1</t>
  </si>
  <si>
    <t>vm19_vol1</t>
  </si>
  <si>
    <t>vm20_vol1</t>
  </si>
  <si>
    <t>ds1</t>
  </si>
  <si>
    <t>ds2</t>
  </si>
  <si>
    <t>ds3</t>
  </si>
  <si>
    <t>ds4</t>
  </si>
  <si>
    <t>ds5</t>
  </si>
  <si>
    <t>ds6</t>
  </si>
  <si>
    <t>ds7</t>
  </si>
  <si>
    <t>ds8</t>
  </si>
  <si>
    <t>ds9</t>
  </si>
  <si>
    <t>ds10</t>
  </si>
  <si>
    <t>ds11</t>
  </si>
  <si>
    <t>ds12</t>
  </si>
  <si>
    <t>ds13</t>
  </si>
  <si>
    <t>ds14</t>
  </si>
  <si>
    <t>ds15</t>
  </si>
  <si>
    <t>ds16</t>
  </si>
  <si>
    <t>ds17</t>
  </si>
  <si>
    <t>ds18</t>
  </si>
  <si>
    <t>ds19</t>
  </si>
  <si>
    <t>ds20</t>
  </si>
  <si>
    <t>ds21</t>
  </si>
  <si>
    <t>ds22</t>
  </si>
  <si>
    <t>ds23</t>
  </si>
  <si>
    <t>ds24</t>
  </si>
  <si>
    <t>ds25</t>
  </si>
  <si>
    <t>ds26</t>
  </si>
  <si>
    <t>ds27</t>
  </si>
  <si>
    <t>ds28</t>
  </si>
  <si>
    <t>ds29</t>
  </si>
  <si>
    <t>ds30</t>
  </si>
  <si>
    <t>ds31</t>
  </si>
  <si>
    <t>ds32</t>
  </si>
  <si>
    <t>ds33</t>
  </si>
  <si>
    <t>ds34</t>
  </si>
  <si>
    <t>ds35</t>
  </si>
  <si>
    <t>ds36</t>
  </si>
  <si>
    <t>ds37</t>
  </si>
  <si>
    <t>ds38</t>
  </si>
  <si>
    <t>ds39</t>
  </si>
  <si>
    <t>ds40</t>
  </si>
  <si>
    <t>vVOL</t>
  </si>
  <si>
    <t>Size</t>
  </si>
  <si>
    <t>IOPS</t>
  </si>
  <si>
    <t>DSName</t>
  </si>
  <si>
    <t>PeakIOPS</t>
  </si>
  <si>
    <t>DS</t>
  </si>
  <si>
    <t>DS_Size</t>
  </si>
  <si>
    <t>DS_IOPS</t>
  </si>
  <si>
    <t>V_Size</t>
  </si>
  <si>
    <t>V_IOPS</t>
  </si>
  <si>
    <t>Row Labels</t>
  </si>
  <si>
    <t>Grand Total</t>
  </si>
  <si>
    <t>Sum of V_Size</t>
  </si>
  <si>
    <t>Sum of V_IOPS</t>
  </si>
  <si>
    <t>Max of DS_Size</t>
  </si>
  <si>
    <t>Max of DS_IOPS</t>
  </si>
  <si>
    <t>Count of V_Size2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</si>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</sst>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MicrosoftSansSerif"/>
      <family val="2"/>
    </font>
    <font>
      <b/>
      <sz val="10"/>
      <color theme="1"/>
      <name val="Microsoft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ger McIlmoyle" refreshedDate="43174.648010532408" createdVersion="6" refreshedVersion="6" minRefreshableVersion="3" recordCount="80" xr:uid="{868900A2-BB35-A047-BB25-8D40EF6C52C1}">
  <cacheSource type="worksheet">
    <worksheetSource ref="A1:E81" sheet="Sheet2"/>
  </cacheSource>
  <cacheFields count="5">
    <cacheField name="DS" numFmtId="0">
      <sharedItems containsSemiMixedTypes="0" containsString="0" containsNumber="1" containsInteger="1" minValue="1" maxValue="40" count="30">
        <n v="21"/>
        <n v="18"/>
        <n v="17"/>
        <n v="16"/>
        <n v="5"/>
        <n v="4"/>
        <n v="3"/>
        <n v="2"/>
        <n v="1"/>
        <n v="15"/>
        <n v="14"/>
        <n v="13"/>
        <n v="12"/>
        <n v="11"/>
        <n v="10"/>
        <n v="9"/>
        <n v="8"/>
        <n v="7"/>
        <n v="6"/>
        <n v="34" u="1"/>
        <n v="36" u="1"/>
        <n v="38" u="1"/>
        <n v="40" u="1"/>
        <n v="19" u="1"/>
        <n v="33" u="1"/>
        <n v="35" u="1"/>
        <n v="37" u="1"/>
        <n v="39" u="1"/>
        <n v="31" u="1"/>
        <n v="32" u="1"/>
      </sharedItems>
    </cacheField>
    <cacheField name="DS_Size" numFmtId="0">
      <sharedItems containsSemiMixedTypes="0" containsString="0" containsNumber="1" containsInteger="1" minValue="2048" maxValue="2048"/>
    </cacheField>
    <cacheField name="DS_IOPS" numFmtId="0">
      <sharedItems containsSemiMixedTypes="0" containsString="0" containsNumber="1" containsInteger="1" minValue="1000" maxValue="8000"/>
    </cacheField>
    <cacheField name="V_Size" numFmtId="0">
      <sharedItems containsSemiMixedTypes="0" containsString="0" containsNumber="1" containsInteger="1" minValue="80" maxValue="1000"/>
    </cacheField>
    <cacheField name="V_IOPS" numFmtId="0">
      <sharedItems containsSemiMixedTypes="0" containsString="0" containsNumber="1" containsInteger="1" minValue="1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n v="2048"/>
    <n v="1000"/>
    <n v="80"/>
    <n v="35"/>
  </r>
  <r>
    <x v="0"/>
    <n v="2048"/>
    <n v="1000"/>
    <n v="80"/>
    <n v="35"/>
  </r>
  <r>
    <x v="0"/>
    <n v="2048"/>
    <n v="1000"/>
    <n v="80"/>
    <n v="35"/>
  </r>
  <r>
    <x v="0"/>
    <n v="2048"/>
    <n v="1000"/>
    <n v="80"/>
    <n v="35"/>
  </r>
  <r>
    <x v="0"/>
    <n v="2048"/>
    <n v="1000"/>
    <n v="80"/>
    <n v="35"/>
  </r>
  <r>
    <x v="0"/>
    <n v="2048"/>
    <n v="1000"/>
    <n v="80"/>
    <n v="35"/>
  </r>
  <r>
    <x v="0"/>
    <n v="2048"/>
    <n v="1000"/>
    <n v="80"/>
    <n v="35"/>
  </r>
  <r>
    <x v="1"/>
    <n v="2048"/>
    <n v="2000"/>
    <n v="80"/>
    <n v="35"/>
  </r>
  <r>
    <x v="1"/>
    <n v="2048"/>
    <n v="2000"/>
    <n v="80"/>
    <n v="35"/>
  </r>
  <r>
    <x v="1"/>
    <n v="2048"/>
    <n v="2000"/>
    <n v="80"/>
    <n v="35"/>
  </r>
  <r>
    <x v="1"/>
    <n v="2048"/>
    <n v="2000"/>
    <n v="80"/>
    <n v="35"/>
  </r>
  <r>
    <x v="1"/>
    <n v="2048"/>
    <n v="2000"/>
    <n v="80"/>
    <n v="35"/>
  </r>
  <r>
    <x v="1"/>
    <n v="2048"/>
    <n v="2000"/>
    <n v="80"/>
    <n v="35"/>
  </r>
  <r>
    <x v="1"/>
    <n v="2048"/>
    <n v="2000"/>
    <n v="80"/>
    <n v="35"/>
  </r>
  <r>
    <x v="1"/>
    <n v="2048"/>
    <n v="2000"/>
    <n v="80"/>
    <n v="35"/>
  </r>
  <r>
    <x v="1"/>
    <n v="2048"/>
    <n v="2000"/>
    <n v="80"/>
    <n v="35"/>
  </r>
  <r>
    <x v="1"/>
    <n v="2048"/>
    <n v="2000"/>
    <n v="80"/>
    <n v="35"/>
  </r>
  <r>
    <x v="1"/>
    <n v="2048"/>
    <n v="2000"/>
    <n v="80"/>
    <n v="35"/>
  </r>
  <r>
    <x v="1"/>
    <n v="2048"/>
    <n v="2000"/>
    <n v="80"/>
    <n v="35"/>
  </r>
  <r>
    <x v="1"/>
    <n v="2048"/>
    <n v="2000"/>
    <n v="80"/>
    <n v="35"/>
  </r>
  <r>
    <x v="1"/>
    <n v="2048"/>
    <n v="2000"/>
    <n v="250"/>
    <n v="100"/>
  </r>
  <r>
    <x v="1"/>
    <n v="2048"/>
    <n v="2000"/>
    <n v="250"/>
    <n v="100"/>
  </r>
  <r>
    <x v="1"/>
    <n v="2048"/>
    <n v="2000"/>
    <n v="250"/>
    <n v="100"/>
  </r>
  <r>
    <x v="1"/>
    <n v="2048"/>
    <n v="2000"/>
    <n v="250"/>
    <n v="100"/>
  </r>
  <r>
    <x v="2"/>
    <n v="2048"/>
    <n v="2000"/>
    <n v="250"/>
    <n v="100"/>
  </r>
  <r>
    <x v="2"/>
    <n v="2048"/>
    <n v="2000"/>
    <n v="250"/>
    <n v="100"/>
  </r>
  <r>
    <x v="2"/>
    <n v="2048"/>
    <n v="2000"/>
    <n v="250"/>
    <n v="100"/>
  </r>
  <r>
    <x v="2"/>
    <n v="2048"/>
    <n v="2000"/>
    <n v="250"/>
    <n v="100"/>
  </r>
  <r>
    <x v="2"/>
    <n v="2048"/>
    <n v="2000"/>
    <n v="250"/>
    <n v="100"/>
  </r>
  <r>
    <x v="2"/>
    <n v="2048"/>
    <n v="2000"/>
    <n v="250"/>
    <n v="100"/>
  </r>
  <r>
    <x v="2"/>
    <n v="2048"/>
    <n v="2000"/>
    <n v="250"/>
    <n v="100"/>
  </r>
  <r>
    <x v="2"/>
    <n v="2048"/>
    <n v="2000"/>
    <n v="250"/>
    <n v="100"/>
  </r>
  <r>
    <x v="3"/>
    <n v="2048"/>
    <n v="2000"/>
    <n v="250"/>
    <n v="100"/>
  </r>
  <r>
    <x v="3"/>
    <n v="2048"/>
    <n v="2000"/>
    <n v="250"/>
    <n v="100"/>
  </r>
  <r>
    <x v="3"/>
    <n v="2048"/>
    <n v="2000"/>
    <n v="250"/>
    <n v="100"/>
  </r>
  <r>
    <x v="3"/>
    <n v="2048"/>
    <n v="2000"/>
    <n v="250"/>
    <n v="100"/>
  </r>
  <r>
    <x v="3"/>
    <n v="2048"/>
    <n v="2000"/>
    <n v="250"/>
    <n v="100"/>
  </r>
  <r>
    <x v="3"/>
    <n v="2048"/>
    <n v="2000"/>
    <n v="250"/>
    <n v="100"/>
  </r>
  <r>
    <x v="3"/>
    <n v="2048"/>
    <n v="2000"/>
    <n v="250"/>
    <n v="100"/>
  </r>
  <r>
    <x v="3"/>
    <n v="2048"/>
    <n v="2000"/>
    <n v="250"/>
    <n v="100"/>
  </r>
  <r>
    <x v="4"/>
    <n v="2048"/>
    <n v="8000"/>
    <n v="500"/>
    <n v="1000"/>
  </r>
  <r>
    <x v="4"/>
    <n v="2048"/>
    <n v="8000"/>
    <n v="500"/>
    <n v="1000"/>
  </r>
  <r>
    <x v="4"/>
    <n v="2048"/>
    <n v="8000"/>
    <n v="500"/>
    <n v="1000"/>
  </r>
  <r>
    <x v="4"/>
    <n v="2048"/>
    <n v="8000"/>
    <n v="500"/>
    <n v="1000"/>
  </r>
  <r>
    <x v="5"/>
    <n v="2048"/>
    <n v="8000"/>
    <n v="500"/>
    <n v="1000"/>
  </r>
  <r>
    <x v="5"/>
    <n v="2048"/>
    <n v="8000"/>
    <n v="500"/>
    <n v="1000"/>
  </r>
  <r>
    <x v="5"/>
    <n v="2048"/>
    <n v="8000"/>
    <n v="500"/>
    <n v="1000"/>
  </r>
  <r>
    <x v="5"/>
    <n v="2048"/>
    <n v="8000"/>
    <n v="500"/>
    <n v="1000"/>
  </r>
  <r>
    <x v="6"/>
    <n v="2048"/>
    <n v="8000"/>
    <n v="500"/>
    <n v="1000"/>
  </r>
  <r>
    <x v="6"/>
    <n v="2048"/>
    <n v="8000"/>
    <n v="500"/>
    <n v="1000"/>
  </r>
  <r>
    <x v="6"/>
    <n v="2048"/>
    <n v="8000"/>
    <n v="500"/>
    <n v="1000"/>
  </r>
  <r>
    <x v="6"/>
    <n v="2048"/>
    <n v="8000"/>
    <n v="500"/>
    <n v="1000"/>
  </r>
  <r>
    <x v="7"/>
    <n v="2048"/>
    <n v="8000"/>
    <n v="500"/>
    <n v="1000"/>
  </r>
  <r>
    <x v="7"/>
    <n v="2048"/>
    <n v="8000"/>
    <n v="500"/>
    <n v="1000"/>
  </r>
  <r>
    <x v="7"/>
    <n v="2048"/>
    <n v="8000"/>
    <n v="500"/>
    <n v="1000"/>
  </r>
  <r>
    <x v="7"/>
    <n v="2048"/>
    <n v="8000"/>
    <n v="500"/>
    <n v="1000"/>
  </r>
  <r>
    <x v="8"/>
    <n v="2048"/>
    <n v="8000"/>
    <n v="500"/>
    <n v="1000"/>
  </r>
  <r>
    <x v="8"/>
    <n v="2048"/>
    <n v="8000"/>
    <n v="500"/>
    <n v="1000"/>
  </r>
  <r>
    <x v="8"/>
    <n v="2048"/>
    <n v="8000"/>
    <n v="500"/>
    <n v="1000"/>
  </r>
  <r>
    <x v="8"/>
    <n v="2048"/>
    <n v="8000"/>
    <n v="500"/>
    <n v="1000"/>
  </r>
  <r>
    <x v="9"/>
    <n v="2048"/>
    <n v="2000"/>
    <n v="1000"/>
    <n v="10"/>
  </r>
  <r>
    <x v="9"/>
    <n v="2048"/>
    <n v="2000"/>
    <n v="1000"/>
    <n v="10"/>
  </r>
  <r>
    <x v="10"/>
    <n v="2048"/>
    <n v="2000"/>
    <n v="1000"/>
    <n v="10"/>
  </r>
  <r>
    <x v="10"/>
    <n v="2048"/>
    <n v="2000"/>
    <n v="1000"/>
    <n v="10"/>
  </r>
  <r>
    <x v="11"/>
    <n v="2048"/>
    <n v="2000"/>
    <n v="1000"/>
    <n v="10"/>
  </r>
  <r>
    <x v="11"/>
    <n v="2048"/>
    <n v="2000"/>
    <n v="1000"/>
    <n v="10"/>
  </r>
  <r>
    <x v="12"/>
    <n v="2048"/>
    <n v="2000"/>
    <n v="1000"/>
    <n v="10"/>
  </r>
  <r>
    <x v="12"/>
    <n v="2048"/>
    <n v="2000"/>
    <n v="1000"/>
    <n v="10"/>
  </r>
  <r>
    <x v="13"/>
    <n v="2048"/>
    <n v="2000"/>
    <n v="1000"/>
    <n v="10"/>
  </r>
  <r>
    <x v="13"/>
    <n v="2048"/>
    <n v="2000"/>
    <n v="1000"/>
    <n v="10"/>
  </r>
  <r>
    <x v="14"/>
    <n v="2048"/>
    <n v="8000"/>
    <n v="1000"/>
    <n v="10"/>
  </r>
  <r>
    <x v="14"/>
    <n v="2048"/>
    <n v="8000"/>
    <n v="1000"/>
    <n v="10"/>
  </r>
  <r>
    <x v="15"/>
    <n v="2048"/>
    <n v="8000"/>
    <n v="1000"/>
    <n v="10"/>
  </r>
  <r>
    <x v="15"/>
    <n v="2048"/>
    <n v="8000"/>
    <n v="1000"/>
    <n v="10"/>
  </r>
  <r>
    <x v="16"/>
    <n v="2048"/>
    <n v="8000"/>
    <n v="1000"/>
    <n v="10"/>
  </r>
  <r>
    <x v="16"/>
    <n v="2048"/>
    <n v="8000"/>
    <n v="1000"/>
    <n v="10"/>
  </r>
  <r>
    <x v="17"/>
    <n v="2048"/>
    <n v="8000"/>
    <n v="1000"/>
    <n v="10"/>
  </r>
  <r>
    <x v="17"/>
    <n v="2048"/>
    <n v="8000"/>
    <n v="1000"/>
    <n v="10"/>
  </r>
  <r>
    <x v="18"/>
    <n v="2048"/>
    <n v="8000"/>
    <n v="1000"/>
    <n v="10"/>
  </r>
  <r>
    <x v="18"/>
    <n v="2048"/>
    <n v="8000"/>
    <n v="100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70330-1A61-264F-92E5-3631FBC4D971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3" firstHeaderRow="0" firstDataRow="1" firstDataCol="1"/>
  <pivotFields count="5">
    <pivotField axis="axisRow" showAll="0">
      <items count="31">
        <item x="8"/>
        <item x="7"/>
        <item x="6"/>
        <item x="5"/>
        <item x="4"/>
        <item x="18"/>
        <item x="17"/>
        <item x="16"/>
        <item x="15"/>
        <item x="14"/>
        <item x="13"/>
        <item x="12"/>
        <item x="11"/>
        <item x="10"/>
        <item x="9"/>
        <item x="3"/>
        <item x="2"/>
        <item x="1"/>
        <item m="1" x="23"/>
        <item m="1" x="22"/>
        <item m="1" x="27"/>
        <item m="1" x="21"/>
        <item m="1" x="26"/>
        <item m="1" x="20"/>
        <item m="1" x="25"/>
        <item m="1" x="19"/>
        <item m="1" x="24"/>
        <item m="1" x="29"/>
        <item m="1" x="28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x of DS_Size" fld="1" subtotal="max" baseField="0" baseItem="0"/>
    <dataField name="Max of DS_IOPS" fld="2" subtotal="max" baseField="0" baseItem="0"/>
    <dataField name="Count of V_Size2" fld="3" subtotal="count" baseField="0" baseItem="0"/>
    <dataField name="Sum of V_Size" fld="3" baseField="0" baseItem="0"/>
    <dataField name="Sum of V_IOP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35183-03D5-5B49-9CC3-4072CA630851}">
  <dimension ref="A1:K82"/>
  <sheetViews>
    <sheetView workbookViewId="0">
      <selection activeCell="K42" sqref="K42"/>
    </sheetView>
  </sheetViews>
  <sheetFormatPr baseColWidth="10" defaultRowHeight="13"/>
  <cols>
    <col min="1" max="3" width="10.83203125" style="1"/>
  </cols>
  <sheetData>
    <row r="1" spans="1:11">
      <c r="A1" s="2" t="s">
        <v>120</v>
      </c>
      <c r="B1" s="2" t="s">
        <v>121</v>
      </c>
      <c r="C1" s="2" t="s">
        <v>122</v>
      </c>
      <c r="D1" s="3" t="s">
        <v>124</v>
      </c>
      <c r="E1" s="3"/>
      <c r="F1" s="3"/>
      <c r="G1" s="2" t="s">
        <v>123</v>
      </c>
      <c r="H1" s="2" t="s">
        <v>122</v>
      </c>
      <c r="I1" s="2" t="s">
        <v>121</v>
      </c>
      <c r="J1" s="2" t="s">
        <v>137</v>
      </c>
    </row>
    <row r="2" spans="1:11">
      <c r="A2" s="1" t="s">
        <v>0</v>
      </c>
      <c r="B2" s="1">
        <v>80</v>
      </c>
      <c r="C2" s="1">
        <v>35</v>
      </c>
      <c r="D2">
        <f>C2</f>
        <v>35</v>
      </c>
      <c r="G2" s="1" t="s">
        <v>80</v>
      </c>
      <c r="H2" s="1">
        <v>8000</v>
      </c>
      <c r="I2" s="1">
        <v>2048</v>
      </c>
      <c r="J2">
        <f>0.2*I2</f>
        <v>409.6</v>
      </c>
      <c r="K2">
        <f>ROUNDUP(J2,0)</f>
        <v>410</v>
      </c>
    </row>
    <row r="3" spans="1:11">
      <c r="A3" s="1" t="s">
        <v>4</v>
      </c>
      <c r="B3" s="1">
        <v>80</v>
      </c>
      <c r="C3" s="1">
        <v>35</v>
      </c>
      <c r="D3">
        <f t="shared" ref="D3:D66" si="0">C3</f>
        <v>35</v>
      </c>
      <c r="G3" s="1" t="s">
        <v>81</v>
      </c>
      <c r="H3" s="1">
        <v>8000</v>
      </c>
      <c r="I3" s="1">
        <v>2048</v>
      </c>
      <c r="J3">
        <f t="shared" ref="J3:J11" si="1">0.2*I3</f>
        <v>409.6</v>
      </c>
      <c r="K3">
        <f t="shared" ref="K3:K41" si="2">ROUNDUP(J3,0)</f>
        <v>410</v>
      </c>
    </row>
    <row r="4" spans="1:11">
      <c r="A4" s="1" t="s">
        <v>62</v>
      </c>
      <c r="B4" s="1">
        <v>80</v>
      </c>
      <c r="C4" s="1">
        <v>35</v>
      </c>
      <c r="D4">
        <f t="shared" si="0"/>
        <v>35</v>
      </c>
      <c r="G4" s="1" t="s">
        <v>82</v>
      </c>
      <c r="H4" s="1">
        <v>8000</v>
      </c>
      <c r="I4" s="1">
        <v>2048</v>
      </c>
      <c r="J4">
        <f t="shared" si="1"/>
        <v>409.6</v>
      </c>
      <c r="K4">
        <f t="shared" si="2"/>
        <v>410</v>
      </c>
    </row>
    <row r="5" spans="1:11">
      <c r="A5" s="1" t="s">
        <v>63</v>
      </c>
      <c r="B5" s="1">
        <v>80</v>
      </c>
      <c r="C5" s="1">
        <v>35</v>
      </c>
      <c r="D5">
        <f t="shared" si="0"/>
        <v>35</v>
      </c>
      <c r="G5" s="1" t="s">
        <v>83</v>
      </c>
      <c r="H5" s="1">
        <v>8000</v>
      </c>
      <c r="I5" s="1">
        <v>2048</v>
      </c>
      <c r="J5">
        <f t="shared" si="1"/>
        <v>409.6</v>
      </c>
      <c r="K5">
        <f t="shared" si="2"/>
        <v>410</v>
      </c>
    </row>
    <row r="6" spans="1:11">
      <c r="A6" s="1" t="s">
        <v>64</v>
      </c>
      <c r="B6" s="1">
        <v>80</v>
      </c>
      <c r="C6" s="1">
        <v>35</v>
      </c>
      <c r="D6">
        <f t="shared" si="0"/>
        <v>35</v>
      </c>
      <c r="G6" s="1" t="s">
        <v>84</v>
      </c>
      <c r="H6" s="1">
        <v>8000</v>
      </c>
      <c r="I6" s="1">
        <v>2048</v>
      </c>
      <c r="J6">
        <f t="shared" si="1"/>
        <v>409.6</v>
      </c>
      <c r="K6">
        <f t="shared" si="2"/>
        <v>410</v>
      </c>
    </row>
    <row r="7" spans="1:11">
      <c r="A7" s="1" t="s">
        <v>65</v>
      </c>
      <c r="B7" s="1">
        <v>80</v>
      </c>
      <c r="C7" s="1">
        <v>35</v>
      </c>
      <c r="D7">
        <f t="shared" si="0"/>
        <v>35</v>
      </c>
      <c r="G7" s="1" t="s">
        <v>85</v>
      </c>
      <c r="H7" s="1">
        <v>8000</v>
      </c>
      <c r="I7" s="1">
        <v>2048</v>
      </c>
      <c r="J7">
        <f t="shared" si="1"/>
        <v>409.6</v>
      </c>
      <c r="K7">
        <f t="shared" si="2"/>
        <v>410</v>
      </c>
    </row>
    <row r="8" spans="1:11">
      <c r="A8" s="1" t="s">
        <v>66</v>
      </c>
      <c r="B8" s="1">
        <v>80</v>
      </c>
      <c r="C8" s="1">
        <v>35</v>
      </c>
      <c r="D8">
        <f t="shared" si="0"/>
        <v>35</v>
      </c>
      <c r="G8" s="1" t="s">
        <v>86</v>
      </c>
      <c r="H8" s="1">
        <v>8000</v>
      </c>
      <c r="I8" s="1">
        <v>2048</v>
      </c>
      <c r="J8">
        <f t="shared" si="1"/>
        <v>409.6</v>
      </c>
      <c r="K8">
        <f t="shared" si="2"/>
        <v>410</v>
      </c>
    </row>
    <row r="9" spans="1:11">
      <c r="A9" s="1" t="s">
        <v>67</v>
      </c>
      <c r="B9" s="1">
        <v>80</v>
      </c>
      <c r="C9" s="1">
        <v>35</v>
      </c>
      <c r="D9">
        <f t="shared" si="0"/>
        <v>35</v>
      </c>
      <c r="G9" s="1" t="s">
        <v>87</v>
      </c>
      <c r="H9" s="1">
        <v>8000</v>
      </c>
      <c r="I9" s="1">
        <v>2048</v>
      </c>
      <c r="J9">
        <f t="shared" si="1"/>
        <v>409.6</v>
      </c>
      <c r="K9">
        <f t="shared" si="2"/>
        <v>410</v>
      </c>
    </row>
    <row r="10" spans="1:11">
      <c r="A10" s="1" t="s">
        <v>68</v>
      </c>
      <c r="B10" s="1">
        <v>80</v>
      </c>
      <c r="C10" s="1">
        <v>35</v>
      </c>
      <c r="D10">
        <f t="shared" si="0"/>
        <v>35</v>
      </c>
      <c r="G10" s="1" t="s">
        <v>88</v>
      </c>
      <c r="H10" s="1">
        <v>8000</v>
      </c>
      <c r="I10" s="1">
        <v>2048</v>
      </c>
      <c r="J10">
        <f t="shared" si="1"/>
        <v>409.6</v>
      </c>
      <c r="K10">
        <f t="shared" si="2"/>
        <v>410</v>
      </c>
    </row>
    <row r="11" spans="1:11">
      <c r="A11" s="1" t="s">
        <v>69</v>
      </c>
      <c r="B11" s="1">
        <v>80</v>
      </c>
      <c r="C11" s="1">
        <v>35</v>
      </c>
      <c r="D11">
        <f t="shared" si="0"/>
        <v>35</v>
      </c>
      <c r="G11" s="1" t="s">
        <v>89</v>
      </c>
      <c r="H11" s="1">
        <v>8000</v>
      </c>
      <c r="I11" s="1">
        <v>2048</v>
      </c>
      <c r="J11">
        <f t="shared" si="1"/>
        <v>409.6</v>
      </c>
      <c r="K11">
        <f t="shared" si="2"/>
        <v>410</v>
      </c>
    </row>
    <row r="12" spans="1:11">
      <c r="A12" s="1" t="s">
        <v>70</v>
      </c>
      <c r="B12" s="1">
        <v>80</v>
      </c>
      <c r="C12" s="1">
        <v>35</v>
      </c>
      <c r="D12">
        <f t="shared" si="0"/>
        <v>35</v>
      </c>
      <c r="G12" s="1" t="s">
        <v>90</v>
      </c>
      <c r="H12" s="1">
        <v>2000</v>
      </c>
      <c r="I12" s="1">
        <v>2048</v>
      </c>
      <c r="J12">
        <f>0.1*I12</f>
        <v>204.8</v>
      </c>
      <c r="K12">
        <f t="shared" si="2"/>
        <v>205</v>
      </c>
    </row>
    <row r="13" spans="1:11">
      <c r="A13" s="1" t="s">
        <v>71</v>
      </c>
      <c r="B13" s="1">
        <v>80</v>
      </c>
      <c r="C13" s="1">
        <v>35</v>
      </c>
      <c r="D13">
        <f t="shared" si="0"/>
        <v>35</v>
      </c>
      <c r="G13" s="1" t="s">
        <v>91</v>
      </c>
      <c r="H13" s="1">
        <v>2000</v>
      </c>
      <c r="I13" s="1">
        <v>2048</v>
      </c>
      <c r="J13">
        <f t="shared" ref="J13:J21" si="3">0.1*I13</f>
        <v>204.8</v>
      </c>
      <c r="K13">
        <f t="shared" si="2"/>
        <v>205</v>
      </c>
    </row>
    <row r="14" spans="1:11">
      <c r="A14" s="1" t="s">
        <v>72</v>
      </c>
      <c r="B14" s="1">
        <v>80</v>
      </c>
      <c r="C14" s="1">
        <v>35</v>
      </c>
      <c r="D14">
        <f t="shared" si="0"/>
        <v>35</v>
      </c>
      <c r="G14" s="1" t="s">
        <v>92</v>
      </c>
      <c r="H14" s="1">
        <v>2000</v>
      </c>
      <c r="I14" s="1">
        <v>2048</v>
      </c>
      <c r="J14">
        <f t="shared" si="3"/>
        <v>204.8</v>
      </c>
      <c r="K14">
        <f t="shared" si="2"/>
        <v>205</v>
      </c>
    </row>
    <row r="15" spans="1:11">
      <c r="A15" s="1" t="s">
        <v>73</v>
      </c>
      <c r="B15" s="1">
        <v>80</v>
      </c>
      <c r="C15" s="1">
        <v>35</v>
      </c>
      <c r="D15">
        <f t="shared" si="0"/>
        <v>35</v>
      </c>
      <c r="G15" s="1" t="s">
        <v>93</v>
      </c>
      <c r="H15" s="1">
        <v>2000</v>
      </c>
      <c r="I15" s="1">
        <v>2048</v>
      </c>
      <c r="J15">
        <f t="shared" si="3"/>
        <v>204.8</v>
      </c>
      <c r="K15">
        <f t="shared" si="2"/>
        <v>205</v>
      </c>
    </row>
    <row r="16" spans="1:11">
      <c r="A16" s="1" t="s">
        <v>74</v>
      </c>
      <c r="B16" s="1">
        <v>80</v>
      </c>
      <c r="C16" s="1">
        <v>35</v>
      </c>
      <c r="D16">
        <f t="shared" si="0"/>
        <v>35</v>
      </c>
      <c r="G16" s="1" t="s">
        <v>94</v>
      </c>
      <c r="H16" s="1">
        <v>2000</v>
      </c>
      <c r="I16" s="1">
        <v>2048</v>
      </c>
      <c r="J16">
        <f t="shared" si="3"/>
        <v>204.8</v>
      </c>
      <c r="K16">
        <f t="shared" si="2"/>
        <v>205</v>
      </c>
    </row>
    <row r="17" spans="1:11">
      <c r="A17" s="1" t="s">
        <v>75</v>
      </c>
      <c r="B17" s="1">
        <v>80</v>
      </c>
      <c r="C17" s="1">
        <v>35</v>
      </c>
      <c r="D17">
        <f t="shared" si="0"/>
        <v>35</v>
      </c>
      <c r="G17" s="1" t="s">
        <v>95</v>
      </c>
      <c r="H17" s="1">
        <v>2000</v>
      </c>
      <c r="I17" s="1">
        <v>2048</v>
      </c>
      <c r="J17">
        <f t="shared" si="3"/>
        <v>204.8</v>
      </c>
      <c r="K17">
        <f t="shared" si="2"/>
        <v>205</v>
      </c>
    </row>
    <row r="18" spans="1:11">
      <c r="A18" s="1" t="s">
        <v>76</v>
      </c>
      <c r="B18" s="1">
        <v>80</v>
      </c>
      <c r="C18" s="1">
        <v>35</v>
      </c>
      <c r="D18">
        <f t="shared" si="0"/>
        <v>35</v>
      </c>
      <c r="G18" s="1" t="s">
        <v>96</v>
      </c>
      <c r="H18" s="1">
        <v>2000</v>
      </c>
      <c r="I18" s="1">
        <v>2048</v>
      </c>
      <c r="J18">
        <f t="shared" si="3"/>
        <v>204.8</v>
      </c>
      <c r="K18">
        <f t="shared" si="2"/>
        <v>205</v>
      </c>
    </row>
    <row r="19" spans="1:11">
      <c r="A19" s="1" t="s">
        <v>77</v>
      </c>
      <c r="B19" s="1">
        <v>80</v>
      </c>
      <c r="C19" s="1">
        <v>35</v>
      </c>
      <c r="D19">
        <f t="shared" si="0"/>
        <v>35</v>
      </c>
      <c r="G19" s="1" t="s">
        <v>97</v>
      </c>
      <c r="H19" s="1">
        <v>2000</v>
      </c>
      <c r="I19" s="1">
        <v>2048</v>
      </c>
      <c r="J19">
        <f t="shared" si="3"/>
        <v>204.8</v>
      </c>
      <c r="K19">
        <f t="shared" si="2"/>
        <v>205</v>
      </c>
    </row>
    <row r="20" spans="1:11">
      <c r="A20" s="1" t="s">
        <v>78</v>
      </c>
      <c r="B20" s="1">
        <v>80</v>
      </c>
      <c r="C20" s="1">
        <v>35</v>
      </c>
      <c r="D20">
        <f t="shared" si="0"/>
        <v>35</v>
      </c>
      <c r="G20" s="1" t="s">
        <v>98</v>
      </c>
      <c r="H20" s="1">
        <v>2000</v>
      </c>
      <c r="I20" s="1">
        <v>2048</v>
      </c>
      <c r="J20">
        <f t="shared" si="3"/>
        <v>204.8</v>
      </c>
      <c r="K20">
        <f t="shared" si="2"/>
        <v>205</v>
      </c>
    </row>
    <row r="21" spans="1:11">
      <c r="A21" s="1" t="s">
        <v>79</v>
      </c>
      <c r="B21" s="1">
        <v>80</v>
      </c>
      <c r="C21" s="1">
        <v>35</v>
      </c>
      <c r="D21">
        <f t="shared" si="0"/>
        <v>35</v>
      </c>
      <c r="G21" s="1" t="s">
        <v>99</v>
      </c>
      <c r="H21" s="1">
        <v>2000</v>
      </c>
      <c r="I21" s="1">
        <v>2048</v>
      </c>
      <c r="J21">
        <f t="shared" si="3"/>
        <v>204.8</v>
      </c>
      <c r="K21">
        <f t="shared" si="2"/>
        <v>205</v>
      </c>
    </row>
    <row r="22" spans="1:11">
      <c r="A22" s="1" t="s">
        <v>1</v>
      </c>
      <c r="B22" s="1">
        <v>250</v>
      </c>
      <c r="C22" s="1">
        <v>100</v>
      </c>
      <c r="D22">
        <f t="shared" si="0"/>
        <v>100</v>
      </c>
      <c r="G22" s="1" t="s">
        <v>100</v>
      </c>
      <c r="H22" s="1">
        <v>1000</v>
      </c>
      <c r="I22" s="1">
        <v>2048</v>
      </c>
      <c r="J22">
        <f>0.08*I22</f>
        <v>163.84</v>
      </c>
      <c r="K22">
        <f t="shared" si="2"/>
        <v>164</v>
      </c>
    </row>
    <row r="23" spans="1:11">
      <c r="A23" s="1" t="s">
        <v>5</v>
      </c>
      <c r="B23" s="1">
        <v>250</v>
      </c>
      <c r="C23" s="1">
        <v>100</v>
      </c>
      <c r="D23">
        <f t="shared" si="0"/>
        <v>100</v>
      </c>
      <c r="G23" s="1" t="s">
        <v>101</v>
      </c>
      <c r="H23" s="1">
        <v>1000</v>
      </c>
      <c r="I23" s="1">
        <v>2048</v>
      </c>
      <c r="J23">
        <f t="shared" ref="J23:J31" si="4">0.08*I23</f>
        <v>163.84</v>
      </c>
      <c r="K23">
        <f t="shared" si="2"/>
        <v>164</v>
      </c>
    </row>
    <row r="24" spans="1:11">
      <c r="A24" s="1" t="s">
        <v>9</v>
      </c>
      <c r="B24" s="1">
        <v>250</v>
      </c>
      <c r="C24" s="1">
        <v>100</v>
      </c>
      <c r="D24">
        <f t="shared" si="0"/>
        <v>100</v>
      </c>
      <c r="G24" s="1" t="s">
        <v>102</v>
      </c>
      <c r="H24" s="1">
        <v>1000</v>
      </c>
      <c r="I24" s="1">
        <v>2048</v>
      </c>
      <c r="J24">
        <f t="shared" si="4"/>
        <v>163.84</v>
      </c>
      <c r="K24">
        <f t="shared" si="2"/>
        <v>164</v>
      </c>
    </row>
    <row r="25" spans="1:11">
      <c r="A25" s="1" t="s">
        <v>10</v>
      </c>
      <c r="B25" s="1">
        <v>250</v>
      </c>
      <c r="C25" s="1">
        <v>100</v>
      </c>
      <c r="D25">
        <f t="shared" si="0"/>
        <v>100</v>
      </c>
      <c r="G25" s="1" t="s">
        <v>103</v>
      </c>
      <c r="H25" s="1">
        <v>1000</v>
      </c>
      <c r="I25" s="1">
        <v>2048</v>
      </c>
      <c r="J25">
        <f t="shared" si="4"/>
        <v>163.84</v>
      </c>
      <c r="K25">
        <f t="shared" si="2"/>
        <v>164</v>
      </c>
    </row>
    <row r="26" spans="1:11">
      <c r="A26" s="1" t="s">
        <v>11</v>
      </c>
      <c r="B26" s="1">
        <v>250</v>
      </c>
      <c r="C26" s="1">
        <v>100</v>
      </c>
      <c r="D26">
        <f t="shared" si="0"/>
        <v>100</v>
      </c>
      <c r="G26" s="1" t="s">
        <v>104</v>
      </c>
      <c r="H26" s="1">
        <v>1000</v>
      </c>
      <c r="I26" s="1">
        <v>2048</v>
      </c>
      <c r="J26">
        <f t="shared" si="4"/>
        <v>163.84</v>
      </c>
      <c r="K26">
        <f t="shared" si="2"/>
        <v>164</v>
      </c>
    </row>
    <row r="27" spans="1:11">
      <c r="A27" s="1" t="s">
        <v>12</v>
      </c>
      <c r="B27" s="1">
        <v>250</v>
      </c>
      <c r="C27" s="1">
        <v>100</v>
      </c>
      <c r="D27">
        <f t="shared" si="0"/>
        <v>100</v>
      </c>
      <c r="G27" s="1" t="s">
        <v>105</v>
      </c>
      <c r="H27" s="1">
        <v>1000</v>
      </c>
      <c r="I27" s="1">
        <v>2048</v>
      </c>
      <c r="J27">
        <f t="shared" si="4"/>
        <v>163.84</v>
      </c>
      <c r="K27">
        <f t="shared" si="2"/>
        <v>164</v>
      </c>
    </row>
    <row r="28" spans="1:11">
      <c r="A28" s="1" t="s">
        <v>13</v>
      </c>
      <c r="B28" s="1">
        <v>250</v>
      </c>
      <c r="C28" s="1">
        <v>100</v>
      </c>
      <c r="D28">
        <f t="shared" si="0"/>
        <v>100</v>
      </c>
      <c r="G28" s="1" t="s">
        <v>106</v>
      </c>
      <c r="H28" s="1">
        <v>1000</v>
      </c>
      <c r="I28" s="1">
        <v>2048</v>
      </c>
      <c r="J28">
        <f t="shared" si="4"/>
        <v>163.84</v>
      </c>
      <c r="K28">
        <f t="shared" si="2"/>
        <v>164</v>
      </c>
    </row>
    <row r="29" spans="1:11">
      <c r="A29" s="1" t="s">
        <v>14</v>
      </c>
      <c r="B29" s="1">
        <v>250</v>
      </c>
      <c r="C29" s="1">
        <v>100</v>
      </c>
      <c r="D29">
        <f t="shared" si="0"/>
        <v>100</v>
      </c>
      <c r="G29" s="1" t="s">
        <v>107</v>
      </c>
      <c r="H29" s="1">
        <v>1000</v>
      </c>
      <c r="I29" s="1">
        <v>2048</v>
      </c>
      <c r="J29">
        <f t="shared" si="4"/>
        <v>163.84</v>
      </c>
      <c r="K29">
        <f t="shared" si="2"/>
        <v>164</v>
      </c>
    </row>
    <row r="30" spans="1:11">
      <c r="A30" s="1" t="s">
        <v>15</v>
      </c>
      <c r="B30" s="1">
        <v>250</v>
      </c>
      <c r="C30" s="1">
        <v>100</v>
      </c>
      <c r="D30">
        <f t="shared" si="0"/>
        <v>100</v>
      </c>
      <c r="G30" s="1" t="s">
        <v>108</v>
      </c>
      <c r="H30" s="1">
        <v>1000</v>
      </c>
      <c r="I30" s="1">
        <v>2048</v>
      </c>
      <c r="J30">
        <f t="shared" si="4"/>
        <v>163.84</v>
      </c>
      <c r="K30">
        <f t="shared" si="2"/>
        <v>164</v>
      </c>
    </row>
    <row r="31" spans="1:11">
      <c r="A31" s="1" t="s">
        <v>16</v>
      </c>
      <c r="B31" s="1">
        <v>250</v>
      </c>
      <c r="C31" s="1">
        <v>100</v>
      </c>
      <c r="D31">
        <f t="shared" si="0"/>
        <v>100</v>
      </c>
      <c r="G31" s="1" t="s">
        <v>109</v>
      </c>
      <c r="H31" s="1">
        <v>1000</v>
      </c>
      <c r="I31" s="1">
        <v>2048</v>
      </c>
      <c r="J31">
        <f t="shared" si="4"/>
        <v>163.84</v>
      </c>
      <c r="K31">
        <f t="shared" si="2"/>
        <v>164</v>
      </c>
    </row>
    <row r="32" spans="1:11">
      <c r="A32" s="1" t="s">
        <v>17</v>
      </c>
      <c r="B32" s="1">
        <v>250</v>
      </c>
      <c r="C32" s="1">
        <v>100</v>
      </c>
      <c r="D32">
        <f t="shared" si="0"/>
        <v>100</v>
      </c>
      <c r="G32" s="1" t="s">
        <v>110</v>
      </c>
      <c r="H32" s="1">
        <v>200</v>
      </c>
      <c r="I32" s="1">
        <v>2048</v>
      </c>
      <c r="J32">
        <f>0.05*I32</f>
        <v>102.4</v>
      </c>
      <c r="K32">
        <f t="shared" si="2"/>
        <v>103</v>
      </c>
    </row>
    <row r="33" spans="1:11">
      <c r="A33" s="1" t="s">
        <v>18</v>
      </c>
      <c r="B33" s="1">
        <v>250</v>
      </c>
      <c r="C33" s="1">
        <v>100</v>
      </c>
      <c r="D33">
        <f t="shared" si="0"/>
        <v>100</v>
      </c>
      <c r="G33" s="1" t="s">
        <v>111</v>
      </c>
      <c r="H33" s="1">
        <v>200</v>
      </c>
      <c r="I33" s="1">
        <v>2048</v>
      </c>
      <c r="J33">
        <f t="shared" ref="J33:J41" si="5">0.05*I33</f>
        <v>102.4</v>
      </c>
      <c r="K33">
        <f t="shared" si="2"/>
        <v>103</v>
      </c>
    </row>
    <row r="34" spans="1:11">
      <c r="A34" s="1" t="s">
        <v>19</v>
      </c>
      <c r="B34" s="1">
        <v>250</v>
      </c>
      <c r="C34" s="1">
        <v>100</v>
      </c>
      <c r="D34">
        <f t="shared" si="0"/>
        <v>100</v>
      </c>
      <c r="G34" s="1" t="s">
        <v>112</v>
      </c>
      <c r="H34" s="1">
        <v>200</v>
      </c>
      <c r="I34" s="1">
        <v>2048</v>
      </c>
      <c r="J34">
        <f t="shared" si="5"/>
        <v>102.4</v>
      </c>
      <c r="K34">
        <f t="shared" si="2"/>
        <v>103</v>
      </c>
    </row>
    <row r="35" spans="1:11">
      <c r="A35" s="1" t="s">
        <v>20</v>
      </c>
      <c r="B35" s="1">
        <v>250</v>
      </c>
      <c r="C35" s="1">
        <v>100</v>
      </c>
      <c r="D35">
        <f t="shared" si="0"/>
        <v>100</v>
      </c>
      <c r="G35" s="1" t="s">
        <v>113</v>
      </c>
      <c r="H35" s="1">
        <v>200</v>
      </c>
      <c r="I35" s="1">
        <v>2048</v>
      </c>
      <c r="J35">
        <f t="shared" si="5"/>
        <v>102.4</v>
      </c>
      <c r="K35">
        <f t="shared" si="2"/>
        <v>103</v>
      </c>
    </row>
    <row r="36" spans="1:11">
      <c r="A36" s="1" t="s">
        <v>21</v>
      </c>
      <c r="B36" s="1">
        <v>250</v>
      </c>
      <c r="C36" s="1">
        <v>100</v>
      </c>
      <c r="D36">
        <f t="shared" si="0"/>
        <v>100</v>
      </c>
      <c r="G36" s="1" t="s">
        <v>114</v>
      </c>
      <c r="H36" s="1">
        <v>200</v>
      </c>
      <c r="I36" s="1">
        <v>2048</v>
      </c>
      <c r="J36">
        <f t="shared" si="5"/>
        <v>102.4</v>
      </c>
      <c r="K36">
        <f t="shared" si="2"/>
        <v>103</v>
      </c>
    </row>
    <row r="37" spans="1:11">
      <c r="A37" s="1" t="s">
        <v>22</v>
      </c>
      <c r="B37" s="1">
        <v>250</v>
      </c>
      <c r="C37" s="1">
        <v>100</v>
      </c>
      <c r="D37">
        <f t="shared" si="0"/>
        <v>100</v>
      </c>
      <c r="G37" s="1" t="s">
        <v>115</v>
      </c>
      <c r="H37" s="1">
        <v>200</v>
      </c>
      <c r="I37" s="1">
        <v>2048</v>
      </c>
      <c r="J37">
        <f t="shared" si="5"/>
        <v>102.4</v>
      </c>
      <c r="K37">
        <f t="shared" si="2"/>
        <v>103</v>
      </c>
    </row>
    <row r="38" spans="1:11">
      <c r="A38" s="1" t="s">
        <v>23</v>
      </c>
      <c r="B38" s="1">
        <v>250</v>
      </c>
      <c r="C38" s="1">
        <v>100</v>
      </c>
      <c r="D38">
        <f t="shared" si="0"/>
        <v>100</v>
      </c>
      <c r="G38" s="1" t="s">
        <v>116</v>
      </c>
      <c r="H38" s="1">
        <v>200</v>
      </c>
      <c r="I38" s="1">
        <v>2048</v>
      </c>
      <c r="J38">
        <f t="shared" si="5"/>
        <v>102.4</v>
      </c>
      <c r="K38">
        <f t="shared" si="2"/>
        <v>103</v>
      </c>
    </row>
    <row r="39" spans="1:11">
      <c r="A39" s="1" t="s">
        <v>24</v>
      </c>
      <c r="B39" s="1">
        <v>250</v>
      </c>
      <c r="C39" s="1">
        <v>100</v>
      </c>
      <c r="D39">
        <f t="shared" si="0"/>
        <v>100</v>
      </c>
      <c r="G39" s="1" t="s">
        <v>117</v>
      </c>
      <c r="H39" s="1">
        <v>200</v>
      </c>
      <c r="I39" s="1">
        <v>2048</v>
      </c>
      <c r="J39">
        <f t="shared" si="5"/>
        <v>102.4</v>
      </c>
      <c r="K39">
        <f t="shared" si="2"/>
        <v>103</v>
      </c>
    </row>
    <row r="40" spans="1:11">
      <c r="A40" s="1" t="s">
        <v>25</v>
      </c>
      <c r="B40" s="1">
        <v>250</v>
      </c>
      <c r="C40" s="1">
        <v>100</v>
      </c>
      <c r="D40">
        <f t="shared" si="0"/>
        <v>100</v>
      </c>
      <c r="G40" s="1" t="s">
        <v>118</v>
      </c>
      <c r="H40" s="1">
        <v>200</v>
      </c>
      <c r="I40" s="1">
        <v>2048</v>
      </c>
      <c r="J40">
        <f t="shared" si="5"/>
        <v>102.4</v>
      </c>
      <c r="K40">
        <f t="shared" si="2"/>
        <v>103</v>
      </c>
    </row>
    <row r="41" spans="1:11">
      <c r="A41" s="1" t="s">
        <v>26</v>
      </c>
      <c r="B41" s="1">
        <v>250</v>
      </c>
      <c r="C41" s="1">
        <v>100</v>
      </c>
      <c r="D41">
        <f t="shared" si="0"/>
        <v>100</v>
      </c>
      <c r="G41" s="1" t="s">
        <v>119</v>
      </c>
      <c r="H41" s="1">
        <v>200</v>
      </c>
      <c r="I41" s="1">
        <v>2048</v>
      </c>
      <c r="J41">
        <f t="shared" si="5"/>
        <v>102.4</v>
      </c>
      <c r="K41">
        <f t="shared" si="2"/>
        <v>103</v>
      </c>
    </row>
    <row r="42" spans="1:11">
      <c r="A42" s="1" t="s">
        <v>2</v>
      </c>
      <c r="B42" s="1">
        <v>500</v>
      </c>
      <c r="C42" s="1">
        <v>1000</v>
      </c>
      <c r="D42">
        <f t="shared" si="0"/>
        <v>1000</v>
      </c>
      <c r="G42" s="4" t="str">
        <f>_xlfn.TEXTJOIN(",",TRUE,G2:G41)</f>
        <v>ds1,ds2,ds3,ds4,ds5,ds6,ds7,ds8,ds9,ds10,ds11,ds12,ds13,ds14,ds15,ds16,ds17,ds18,ds19,ds20,ds21,ds22,ds23,ds24,ds25,ds26,ds27,ds28,ds29,ds30,ds31,ds32,ds33,ds34,ds35,ds36,ds37,ds38,ds39,ds40</v>
      </c>
      <c r="H42" s="4" t="str">
        <f>_xlfn.TEXTJOIN(",",TRUE,H2:H41)</f>
        <v>8000,8000,8000,8000,8000,8000,8000,8000,8000,8000,2000,2000,2000,2000,2000,2000,2000,2000,2000,2000,1000,1000,1000,1000,1000,1000,1000,1000,1000,1000,200,200,200,200,200,200,200,200,200,200</v>
      </c>
      <c r="I42" s="4" t="str">
        <f>_xlfn.TEXTJOIN(",",TRUE,I2:I41)</f>
        <v>2048,2048,2048,2048,2048,2048,2048,2048,2048,2048,2048,2048,2048,2048,2048,2048,2048,2048,2048,2048,2048,2048,2048,2048,2048,2048,2048,2048,2048,2048,2048,2048,2048,2048,2048,2048,2048,2048,2048,2048</v>
      </c>
      <c r="J42" s="4" t="str">
        <f>_xlfn.TEXTJOIN(",",TRUE,J2:J41)</f>
        <v>409.6,409.6,409.6,409.6,409.6,409.6,409.6,409.6,409.6,409.6,204.8,204.8,204.8,204.8,204.8,204.8,204.8,204.8,204.8,204.8,163.84,163.84,163.84,163.84,163.84,163.84,163.84,163.84,163.84,163.84,102.4,102.4,102.4,102.4,102.4,102.4,102.4,102.4,102.4,102.4</v>
      </c>
      <c r="K42" s="4" t="str">
        <f>_xlfn.TEXTJOIN(",",TRUE,K2:K41)</f>
        <v>410,410,410,410,410,410,410,410,410,410,205,205,205,205,205,205,205,205,205,205,164,164,164,164,164,164,164,164,164,164,103,103,103,103,103,103,103,103,103,103</v>
      </c>
    </row>
    <row r="43" spans="1:11">
      <c r="A43" s="1" t="s">
        <v>7</v>
      </c>
      <c r="B43" s="1">
        <v>500</v>
      </c>
      <c r="C43" s="1">
        <v>1000</v>
      </c>
      <c r="D43">
        <f t="shared" si="0"/>
        <v>1000</v>
      </c>
    </row>
    <row r="44" spans="1:11">
      <c r="A44" s="1" t="s">
        <v>6</v>
      </c>
      <c r="B44" s="1">
        <v>500</v>
      </c>
      <c r="C44" s="1">
        <v>1000</v>
      </c>
      <c r="D44">
        <f t="shared" si="0"/>
        <v>1000</v>
      </c>
    </row>
    <row r="45" spans="1:11">
      <c r="A45" s="1" t="s">
        <v>27</v>
      </c>
      <c r="B45" s="1">
        <v>500</v>
      </c>
      <c r="C45" s="1">
        <v>1000</v>
      </c>
      <c r="D45">
        <f t="shared" si="0"/>
        <v>1000</v>
      </c>
    </row>
    <row r="46" spans="1:11">
      <c r="A46" s="1" t="s">
        <v>28</v>
      </c>
      <c r="B46" s="1">
        <v>500</v>
      </c>
      <c r="C46" s="1">
        <v>1000</v>
      </c>
      <c r="D46">
        <f t="shared" si="0"/>
        <v>1000</v>
      </c>
    </row>
    <row r="47" spans="1:11">
      <c r="A47" s="1" t="s">
        <v>29</v>
      </c>
      <c r="B47" s="1">
        <v>500</v>
      </c>
      <c r="C47" s="1">
        <v>1000</v>
      </c>
      <c r="D47">
        <f t="shared" si="0"/>
        <v>1000</v>
      </c>
    </row>
    <row r="48" spans="1:11">
      <c r="A48" s="1" t="s">
        <v>30</v>
      </c>
      <c r="B48" s="1">
        <v>500</v>
      </c>
      <c r="C48" s="1">
        <v>1000</v>
      </c>
      <c r="D48">
        <f t="shared" si="0"/>
        <v>1000</v>
      </c>
    </row>
    <row r="49" spans="1:4">
      <c r="A49" s="1" t="s">
        <v>31</v>
      </c>
      <c r="B49" s="1">
        <v>500</v>
      </c>
      <c r="C49" s="1">
        <v>1000</v>
      </c>
      <c r="D49">
        <f t="shared" si="0"/>
        <v>1000</v>
      </c>
    </row>
    <row r="50" spans="1:4">
      <c r="A50" s="1" t="s">
        <v>32</v>
      </c>
      <c r="B50" s="1">
        <v>500</v>
      </c>
      <c r="C50" s="1">
        <v>1000</v>
      </c>
      <c r="D50">
        <f t="shared" si="0"/>
        <v>1000</v>
      </c>
    </row>
    <row r="51" spans="1:4">
      <c r="A51" s="1" t="s">
        <v>33</v>
      </c>
      <c r="B51" s="1">
        <v>500</v>
      </c>
      <c r="C51" s="1">
        <v>1000</v>
      </c>
      <c r="D51">
        <f t="shared" si="0"/>
        <v>1000</v>
      </c>
    </row>
    <row r="52" spans="1:4">
      <c r="A52" s="1" t="s">
        <v>34</v>
      </c>
      <c r="B52" s="1">
        <v>500</v>
      </c>
      <c r="C52" s="1">
        <v>1000</v>
      </c>
      <c r="D52">
        <f t="shared" si="0"/>
        <v>1000</v>
      </c>
    </row>
    <row r="53" spans="1:4">
      <c r="A53" s="1" t="s">
        <v>35</v>
      </c>
      <c r="B53" s="1">
        <v>500</v>
      </c>
      <c r="C53" s="1">
        <v>1000</v>
      </c>
      <c r="D53">
        <f t="shared" si="0"/>
        <v>1000</v>
      </c>
    </row>
    <row r="54" spans="1:4">
      <c r="A54" s="1" t="s">
        <v>36</v>
      </c>
      <c r="B54" s="1">
        <v>500</v>
      </c>
      <c r="C54" s="1">
        <v>1000</v>
      </c>
      <c r="D54">
        <f t="shared" si="0"/>
        <v>1000</v>
      </c>
    </row>
    <row r="55" spans="1:4">
      <c r="A55" s="1" t="s">
        <v>37</v>
      </c>
      <c r="B55" s="1">
        <v>500</v>
      </c>
      <c r="C55" s="1">
        <v>1000</v>
      </c>
      <c r="D55">
        <f t="shared" si="0"/>
        <v>1000</v>
      </c>
    </row>
    <row r="56" spans="1:4">
      <c r="A56" s="1" t="s">
        <v>38</v>
      </c>
      <c r="B56" s="1">
        <v>500</v>
      </c>
      <c r="C56" s="1">
        <v>1000</v>
      </c>
      <c r="D56">
        <f t="shared" si="0"/>
        <v>1000</v>
      </c>
    </row>
    <row r="57" spans="1:4">
      <c r="A57" s="1" t="s">
        <v>39</v>
      </c>
      <c r="B57" s="1">
        <v>500</v>
      </c>
      <c r="C57" s="1">
        <v>1000</v>
      </c>
      <c r="D57">
        <f t="shared" si="0"/>
        <v>1000</v>
      </c>
    </row>
    <row r="58" spans="1:4">
      <c r="A58" s="1" t="s">
        <v>40</v>
      </c>
      <c r="B58" s="1">
        <v>500</v>
      </c>
      <c r="C58" s="1">
        <v>1000</v>
      </c>
      <c r="D58">
        <f t="shared" si="0"/>
        <v>1000</v>
      </c>
    </row>
    <row r="59" spans="1:4">
      <c r="A59" s="1" t="s">
        <v>41</v>
      </c>
      <c r="B59" s="1">
        <v>500</v>
      </c>
      <c r="C59" s="1">
        <v>1000</v>
      </c>
      <c r="D59">
        <f t="shared" si="0"/>
        <v>1000</v>
      </c>
    </row>
    <row r="60" spans="1:4">
      <c r="A60" s="1" t="s">
        <v>42</v>
      </c>
      <c r="B60" s="1">
        <v>500</v>
      </c>
      <c r="C60" s="1">
        <v>1000</v>
      </c>
      <c r="D60">
        <f t="shared" si="0"/>
        <v>1000</v>
      </c>
    </row>
    <row r="61" spans="1:4">
      <c r="A61" s="1" t="s">
        <v>43</v>
      </c>
      <c r="B61" s="1">
        <v>500</v>
      </c>
      <c r="C61" s="1">
        <v>1000</v>
      </c>
      <c r="D61">
        <f t="shared" si="0"/>
        <v>1000</v>
      </c>
    </row>
    <row r="62" spans="1:4">
      <c r="A62" s="1" t="s">
        <v>3</v>
      </c>
      <c r="B62" s="1">
        <v>1000</v>
      </c>
      <c r="C62" s="1">
        <v>10</v>
      </c>
      <c r="D62">
        <f t="shared" si="0"/>
        <v>10</v>
      </c>
    </row>
    <row r="63" spans="1:4">
      <c r="A63" s="1" t="s">
        <v>44</v>
      </c>
      <c r="B63" s="1">
        <v>1000</v>
      </c>
      <c r="C63" s="1">
        <v>10</v>
      </c>
      <c r="D63">
        <f t="shared" si="0"/>
        <v>10</v>
      </c>
    </row>
    <row r="64" spans="1:4">
      <c r="A64" s="1" t="s">
        <v>8</v>
      </c>
      <c r="B64" s="1">
        <v>1000</v>
      </c>
      <c r="C64" s="1">
        <v>10</v>
      </c>
      <c r="D64">
        <f t="shared" si="0"/>
        <v>10</v>
      </c>
    </row>
    <row r="65" spans="1:4">
      <c r="A65" s="1" t="s">
        <v>45</v>
      </c>
      <c r="B65" s="1">
        <v>1000</v>
      </c>
      <c r="C65" s="1">
        <v>10</v>
      </c>
      <c r="D65">
        <f t="shared" si="0"/>
        <v>10</v>
      </c>
    </row>
    <row r="66" spans="1:4">
      <c r="A66" s="1" t="s">
        <v>46</v>
      </c>
      <c r="B66" s="1">
        <v>1000</v>
      </c>
      <c r="C66" s="1">
        <v>10</v>
      </c>
      <c r="D66">
        <f t="shared" si="0"/>
        <v>10</v>
      </c>
    </row>
    <row r="67" spans="1:4">
      <c r="A67" s="1" t="s">
        <v>47</v>
      </c>
      <c r="B67" s="1">
        <v>1000</v>
      </c>
      <c r="C67" s="1">
        <v>10</v>
      </c>
      <c r="D67">
        <f t="shared" ref="D67:D81" si="6">C67</f>
        <v>10</v>
      </c>
    </row>
    <row r="68" spans="1:4">
      <c r="A68" s="1" t="s">
        <v>48</v>
      </c>
      <c r="B68" s="1">
        <v>1000</v>
      </c>
      <c r="C68" s="1">
        <v>10</v>
      </c>
      <c r="D68">
        <f t="shared" si="6"/>
        <v>10</v>
      </c>
    </row>
    <row r="69" spans="1:4">
      <c r="A69" s="1" t="s">
        <v>49</v>
      </c>
      <c r="B69" s="1">
        <v>1000</v>
      </c>
      <c r="C69" s="1">
        <v>10</v>
      </c>
      <c r="D69">
        <f t="shared" si="6"/>
        <v>10</v>
      </c>
    </row>
    <row r="70" spans="1:4">
      <c r="A70" s="1" t="s">
        <v>50</v>
      </c>
      <c r="B70" s="1">
        <v>1000</v>
      </c>
      <c r="C70" s="1">
        <v>10</v>
      </c>
      <c r="D70">
        <f t="shared" si="6"/>
        <v>10</v>
      </c>
    </row>
    <row r="71" spans="1:4">
      <c r="A71" s="1" t="s">
        <v>51</v>
      </c>
      <c r="B71" s="1">
        <v>1000</v>
      </c>
      <c r="C71" s="1">
        <v>10</v>
      </c>
      <c r="D71">
        <f t="shared" si="6"/>
        <v>10</v>
      </c>
    </row>
    <row r="72" spans="1:4">
      <c r="A72" s="1" t="s">
        <v>52</v>
      </c>
      <c r="B72" s="1">
        <v>1000</v>
      </c>
      <c r="C72" s="1">
        <v>10</v>
      </c>
      <c r="D72">
        <f t="shared" si="6"/>
        <v>10</v>
      </c>
    </row>
    <row r="73" spans="1:4">
      <c r="A73" s="1" t="s">
        <v>53</v>
      </c>
      <c r="B73" s="1">
        <v>1000</v>
      </c>
      <c r="C73" s="1">
        <v>10</v>
      </c>
      <c r="D73">
        <f t="shared" si="6"/>
        <v>10</v>
      </c>
    </row>
    <row r="74" spans="1:4">
      <c r="A74" s="1" t="s">
        <v>54</v>
      </c>
      <c r="B74" s="1">
        <v>1000</v>
      </c>
      <c r="C74" s="1">
        <v>10</v>
      </c>
      <c r="D74">
        <f t="shared" si="6"/>
        <v>10</v>
      </c>
    </row>
    <row r="75" spans="1:4">
      <c r="A75" s="1" t="s">
        <v>55</v>
      </c>
      <c r="B75" s="1">
        <v>1000</v>
      </c>
      <c r="C75" s="1">
        <v>10</v>
      </c>
      <c r="D75">
        <f t="shared" si="6"/>
        <v>10</v>
      </c>
    </row>
    <row r="76" spans="1:4">
      <c r="A76" s="1" t="s">
        <v>56</v>
      </c>
      <c r="B76" s="1">
        <v>1000</v>
      </c>
      <c r="C76" s="1">
        <v>10</v>
      </c>
      <c r="D76">
        <f t="shared" si="6"/>
        <v>10</v>
      </c>
    </row>
    <row r="77" spans="1:4">
      <c r="A77" s="1" t="s">
        <v>57</v>
      </c>
      <c r="B77" s="1">
        <v>1000</v>
      </c>
      <c r="C77" s="1">
        <v>10</v>
      </c>
      <c r="D77">
        <f t="shared" si="6"/>
        <v>10</v>
      </c>
    </row>
    <row r="78" spans="1:4">
      <c r="A78" s="1" t="s">
        <v>58</v>
      </c>
      <c r="B78" s="1">
        <v>1000</v>
      </c>
      <c r="C78" s="1">
        <v>10</v>
      </c>
      <c r="D78">
        <f t="shared" si="6"/>
        <v>10</v>
      </c>
    </row>
    <row r="79" spans="1:4">
      <c r="A79" s="1" t="s">
        <v>59</v>
      </c>
      <c r="B79" s="1">
        <v>1000</v>
      </c>
      <c r="C79" s="1">
        <v>10</v>
      </c>
      <c r="D79">
        <f t="shared" si="6"/>
        <v>10</v>
      </c>
    </row>
    <row r="80" spans="1:4">
      <c r="A80" s="1" t="s">
        <v>60</v>
      </c>
      <c r="B80" s="1">
        <v>1000</v>
      </c>
      <c r="C80" s="1">
        <v>10</v>
      </c>
      <c r="D80">
        <f t="shared" si="6"/>
        <v>10</v>
      </c>
    </row>
    <row r="81" spans="1:5">
      <c r="A81" s="1" t="s">
        <v>61</v>
      </c>
      <c r="B81" s="1">
        <v>1000</v>
      </c>
      <c r="C81" s="1">
        <v>10</v>
      </c>
      <c r="D81">
        <f t="shared" si="6"/>
        <v>10</v>
      </c>
    </row>
    <row r="82" spans="1:5">
      <c r="A82" s="4" t="str">
        <f>_xlfn.TEXTJOIN(",",TRUE,A2:A81)</f>
        <v>vm1_vol1,vm2_vol1,vm3_vol1,vm4_vol1,vm5_vol1,vm6_vol1,vm7_vol1,vm8_vol1,vm9_vol1,vm10_vol1,vm11_vol1,vm12_vol1,vm13_vol1,vm14_vol1,vm15_vol1,vm16_vol1,vm17_vol1,vm18_vol1,vm19_vol1,vm20_vol1,vm1_vol2,vm2_vol2,vm3_vol2,vm4_vol2,vm5_vol2,vm6_vol2,vm7_vol2,vm8_vol2,vm9_vol2,vm10_vol2,vm11_vol2,vm12_vol2,vm13_vol2,vm14_vol2,vm15_vol2,vm16_vol2,vm17_vol2,vm18_vol2,vm19_vol2,vm20_vol2,vm1_vol3,vm2_vol3,vm3_vol3,vm4_vol3,vm5_vol3,vm6_vol3,vm7_vol3,vm8_vol3,vm9_vol3,vm10_vol3,vm11_vol3,vm12_vol3,vm13_vol3,vm14_vol3,vm15_vol3,vm16_vol3,vm17_vol3,vm18_vol3,vm19_vol3,vm20_vol3,vm1_vol4,vm2_vol4,vm3_vol4,vm4_vol4,vm5_vol4,vm6_vol4,vm7_vol4,vm8_vol4,vm9_vol4,vm10_vol4,vm11_vol4,vm12_vol4,vm13_vol4,vm14_vol4,vm15_vol4,vm16_vol4,vm17_vol4,vm18_vol4,vm19_vol4,vm20_vol4</v>
      </c>
      <c r="B82" s="4" t="str">
        <f>_xlfn.TEXTJOIN(",",TRUE,B2:B81)</f>
        <v>80,80,80,80,80,80,80,80,80,80,80,80,80,80,80,80,80,80,80,80,250,250,250,250,250,250,250,250,250,250,250,250,250,250,250,250,250,250,250,250,500,500,500,500,500,500,500,500,500,500,500,500,500,500,500,500,500,500,500,500,1000,1000,1000,1000,1000,1000,1000,1000,1000,1000,1000,1000,1000,1000,1000,1000,1000,1000,1000,1000</v>
      </c>
      <c r="C82" s="1" t="str">
        <f>_xlfn.TEXTJOIN(",",TRUE,C2:C81)</f>
        <v>35,35,35,35,35,35,35,35,35,35,35,35,35,35,35,35,35,35,35,35,100,100,100,100,100,100,100,100,100,100,100,100,100,100,100,100,100,100,100,100,1000,1000,1000,1000,1000,1000,1000,1000,1000,1000,1000,1000,1000,1000,1000,1000,1000,1000,1000,1000,10,10,10,10,10,10,10,10,10,10,10,10,10,10,10,10,10,10,10,10</v>
      </c>
      <c r="D82" s="4" t="str">
        <f>_xlfn.TEXTJOIN(",",TRUE,D2:D81)</f>
        <v>35,35,35,35,35,35,35,35,35,35,35,35,35,35,35,35,35,35,35,35,100,100,100,100,100,100,100,100,100,100,100,100,100,100,100,100,100,100,100,100,1000,1000,1000,1000,1000,1000,1000,1000,1000,1000,1000,1000,1000,1000,1000,1000,1000,1000,1000,1000,10,10,10,10,10,10,10,10,10,10,10,10,10,10,10,10,10,10,10,10</v>
      </c>
      <c r="E82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945B-2A0B-0345-A7C8-B45F97AA1575}">
  <dimension ref="A3:O43"/>
  <sheetViews>
    <sheetView tabSelected="1" workbookViewId="0">
      <selection activeCell="O25" sqref="O25:O43"/>
    </sheetView>
  </sheetViews>
  <sheetFormatPr baseColWidth="10" defaultRowHeight="13"/>
  <cols>
    <col min="1" max="1" width="12.1640625" bestFit="1" customWidth="1"/>
    <col min="2" max="2" width="13.5" bestFit="1" customWidth="1"/>
    <col min="3" max="3" width="14.33203125" bestFit="1" customWidth="1"/>
    <col min="4" max="4" width="14.83203125" bestFit="1" customWidth="1"/>
    <col min="5" max="5" width="12.6640625" bestFit="1" customWidth="1"/>
    <col min="6" max="6" width="13.5" bestFit="1" customWidth="1"/>
  </cols>
  <sheetData>
    <row r="3" spans="1:6">
      <c r="A3" s="5" t="s">
        <v>130</v>
      </c>
      <c r="B3" t="s">
        <v>134</v>
      </c>
      <c r="C3" t="s">
        <v>135</v>
      </c>
      <c r="D3" t="s">
        <v>136</v>
      </c>
      <c r="E3" t="s">
        <v>132</v>
      </c>
      <c r="F3" t="s">
        <v>133</v>
      </c>
    </row>
    <row r="4" spans="1:6">
      <c r="A4" s="4">
        <v>1</v>
      </c>
      <c r="B4" s="6">
        <v>2048</v>
      </c>
      <c r="C4" s="6">
        <v>8000</v>
      </c>
      <c r="D4" s="6">
        <v>4</v>
      </c>
      <c r="E4" s="6">
        <v>2000</v>
      </c>
      <c r="F4" s="6">
        <v>4000</v>
      </c>
    </row>
    <row r="5" spans="1:6">
      <c r="A5" s="4">
        <v>2</v>
      </c>
      <c r="B5" s="6">
        <v>2048</v>
      </c>
      <c r="C5" s="6">
        <v>8000</v>
      </c>
      <c r="D5" s="6">
        <v>4</v>
      </c>
      <c r="E5" s="6">
        <v>2000</v>
      </c>
      <c r="F5" s="6">
        <v>4000</v>
      </c>
    </row>
    <row r="6" spans="1:6">
      <c r="A6" s="4">
        <v>3</v>
      </c>
      <c r="B6" s="6">
        <v>2048</v>
      </c>
      <c r="C6" s="6">
        <v>8000</v>
      </c>
      <c r="D6" s="6">
        <v>4</v>
      </c>
      <c r="E6" s="6">
        <v>2000</v>
      </c>
      <c r="F6" s="6">
        <v>4000</v>
      </c>
    </row>
    <row r="7" spans="1:6">
      <c r="A7" s="4">
        <v>4</v>
      </c>
      <c r="B7" s="6">
        <v>2048</v>
      </c>
      <c r="C7" s="6">
        <v>8000</v>
      </c>
      <c r="D7" s="6">
        <v>4</v>
      </c>
      <c r="E7" s="6">
        <v>2000</v>
      </c>
      <c r="F7" s="6">
        <v>4000</v>
      </c>
    </row>
    <row r="8" spans="1:6">
      <c r="A8" s="4">
        <v>5</v>
      </c>
      <c r="B8" s="6">
        <v>2048</v>
      </c>
      <c r="C8" s="6">
        <v>8000</v>
      </c>
      <c r="D8" s="6">
        <v>4</v>
      </c>
      <c r="E8" s="6">
        <v>2000</v>
      </c>
      <c r="F8" s="6">
        <v>4000</v>
      </c>
    </row>
    <row r="9" spans="1:6">
      <c r="A9" s="4">
        <v>6</v>
      </c>
      <c r="B9" s="6">
        <v>2048</v>
      </c>
      <c r="C9" s="6">
        <v>8000</v>
      </c>
      <c r="D9" s="6">
        <v>2</v>
      </c>
      <c r="E9" s="6">
        <v>2000</v>
      </c>
      <c r="F9" s="6">
        <v>20</v>
      </c>
    </row>
    <row r="10" spans="1:6">
      <c r="A10" s="4">
        <v>7</v>
      </c>
      <c r="B10" s="6">
        <v>2048</v>
      </c>
      <c r="C10" s="6">
        <v>8000</v>
      </c>
      <c r="D10" s="6">
        <v>2</v>
      </c>
      <c r="E10" s="6">
        <v>2000</v>
      </c>
      <c r="F10" s="6">
        <v>20</v>
      </c>
    </row>
    <row r="11" spans="1:6">
      <c r="A11" s="4">
        <v>8</v>
      </c>
      <c r="B11" s="6">
        <v>2048</v>
      </c>
      <c r="C11" s="6">
        <v>8000</v>
      </c>
      <c r="D11" s="6">
        <v>2</v>
      </c>
      <c r="E11" s="6">
        <v>2000</v>
      </c>
      <c r="F11" s="6">
        <v>20</v>
      </c>
    </row>
    <row r="12" spans="1:6">
      <c r="A12" s="4">
        <v>9</v>
      </c>
      <c r="B12" s="6">
        <v>2048</v>
      </c>
      <c r="C12" s="6">
        <v>8000</v>
      </c>
      <c r="D12" s="6">
        <v>2</v>
      </c>
      <c r="E12" s="6">
        <v>2000</v>
      </c>
      <c r="F12" s="6">
        <v>20</v>
      </c>
    </row>
    <row r="13" spans="1:6">
      <c r="A13" s="4">
        <v>10</v>
      </c>
      <c r="B13" s="6">
        <v>2048</v>
      </c>
      <c r="C13" s="6">
        <v>8000</v>
      </c>
      <c r="D13" s="6">
        <v>2</v>
      </c>
      <c r="E13" s="6">
        <v>2000</v>
      </c>
      <c r="F13" s="6">
        <v>20</v>
      </c>
    </row>
    <row r="14" spans="1:6">
      <c r="A14" s="4">
        <v>11</v>
      </c>
      <c r="B14" s="6">
        <v>2048</v>
      </c>
      <c r="C14" s="6">
        <v>2000</v>
      </c>
      <c r="D14" s="6">
        <v>2</v>
      </c>
      <c r="E14" s="6">
        <v>2000</v>
      </c>
      <c r="F14" s="6">
        <v>20</v>
      </c>
    </row>
    <row r="15" spans="1:6">
      <c r="A15" s="4">
        <v>12</v>
      </c>
      <c r="B15" s="6">
        <v>2048</v>
      </c>
      <c r="C15" s="6">
        <v>2000</v>
      </c>
      <c r="D15" s="6">
        <v>2</v>
      </c>
      <c r="E15" s="6">
        <v>2000</v>
      </c>
      <c r="F15" s="6">
        <v>20</v>
      </c>
    </row>
    <row r="16" spans="1:6">
      <c r="A16" s="4">
        <v>13</v>
      </c>
      <c r="B16" s="6">
        <v>2048</v>
      </c>
      <c r="C16" s="6">
        <v>2000</v>
      </c>
      <c r="D16" s="6">
        <v>2</v>
      </c>
      <c r="E16" s="6">
        <v>2000</v>
      </c>
      <c r="F16" s="6">
        <v>20</v>
      </c>
    </row>
    <row r="17" spans="1:15">
      <c r="A17" s="4">
        <v>14</v>
      </c>
      <c r="B17" s="6">
        <v>2048</v>
      </c>
      <c r="C17" s="6">
        <v>2000</v>
      </c>
      <c r="D17" s="6">
        <v>2</v>
      </c>
      <c r="E17" s="6">
        <v>2000</v>
      </c>
      <c r="F17" s="6">
        <v>20</v>
      </c>
    </row>
    <row r="18" spans="1:15">
      <c r="A18" s="4">
        <v>15</v>
      </c>
      <c r="B18" s="6">
        <v>2048</v>
      </c>
      <c r="C18" s="6">
        <v>2000</v>
      </c>
      <c r="D18" s="6">
        <v>2</v>
      </c>
      <c r="E18" s="6">
        <v>2000</v>
      </c>
      <c r="F18" s="6">
        <v>20</v>
      </c>
    </row>
    <row r="19" spans="1:15">
      <c r="A19" s="4">
        <v>16</v>
      </c>
      <c r="B19" s="6">
        <v>2048</v>
      </c>
      <c r="C19" s="6">
        <v>2000</v>
      </c>
      <c r="D19" s="6">
        <v>8</v>
      </c>
      <c r="E19" s="6">
        <v>2000</v>
      </c>
      <c r="F19" s="6">
        <v>800</v>
      </c>
    </row>
    <row r="20" spans="1:15">
      <c r="A20" s="4">
        <v>17</v>
      </c>
      <c r="B20" s="6">
        <v>2048</v>
      </c>
      <c r="C20" s="6">
        <v>2000</v>
      </c>
      <c r="D20" s="6">
        <v>8</v>
      </c>
      <c r="E20" s="6">
        <v>2000</v>
      </c>
      <c r="F20" s="6">
        <v>800</v>
      </c>
    </row>
    <row r="21" spans="1:15">
      <c r="A21" s="4">
        <v>18</v>
      </c>
      <c r="B21" s="6">
        <v>2048</v>
      </c>
      <c r="C21" s="6">
        <v>2000</v>
      </c>
      <c r="D21" s="6">
        <v>17</v>
      </c>
      <c r="E21" s="6">
        <v>2040</v>
      </c>
      <c r="F21" s="6">
        <v>855</v>
      </c>
    </row>
    <row r="22" spans="1:15">
      <c r="A22" s="4">
        <v>21</v>
      </c>
      <c r="B22" s="6">
        <v>2048</v>
      </c>
      <c r="C22" s="6">
        <v>1000</v>
      </c>
      <c r="D22" s="6">
        <v>7</v>
      </c>
      <c r="E22" s="6">
        <v>560</v>
      </c>
      <c r="F22" s="6">
        <v>245</v>
      </c>
    </row>
    <row r="23" spans="1:15">
      <c r="A23" s="4" t="s">
        <v>131</v>
      </c>
      <c r="B23" s="6">
        <v>2048</v>
      </c>
      <c r="C23" s="6">
        <v>8000</v>
      </c>
      <c r="D23" s="6">
        <v>80</v>
      </c>
      <c r="E23" s="6">
        <v>36600</v>
      </c>
      <c r="F23" s="6">
        <v>22900</v>
      </c>
    </row>
    <row r="25" spans="1:15">
      <c r="J25">
        <v>1</v>
      </c>
      <c r="K25">
        <v>2048</v>
      </c>
      <c r="L25">
        <v>8000</v>
      </c>
      <c r="M25">
        <v>4</v>
      </c>
      <c r="N25">
        <v>2000</v>
      </c>
      <c r="O25">
        <v>4000</v>
      </c>
    </row>
    <row r="26" spans="1:15">
      <c r="J26">
        <v>2</v>
      </c>
      <c r="K26">
        <v>2048</v>
      </c>
      <c r="L26">
        <v>8000</v>
      </c>
      <c r="M26">
        <v>4</v>
      </c>
      <c r="N26">
        <v>2000</v>
      </c>
      <c r="O26">
        <v>4000</v>
      </c>
    </row>
    <row r="27" spans="1:15">
      <c r="J27">
        <v>3</v>
      </c>
      <c r="K27">
        <v>2048</v>
      </c>
      <c r="L27">
        <v>8000</v>
      </c>
      <c r="M27">
        <v>4</v>
      </c>
      <c r="N27">
        <v>2000</v>
      </c>
      <c r="O27">
        <v>4000</v>
      </c>
    </row>
    <row r="28" spans="1:15">
      <c r="J28">
        <v>4</v>
      </c>
      <c r="K28">
        <v>2048</v>
      </c>
      <c r="L28">
        <v>8000</v>
      </c>
      <c r="M28">
        <v>4</v>
      </c>
      <c r="N28">
        <v>2000</v>
      </c>
      <c r="O28">
        <v>4000</v>
      </c>
    </row>
    <row r="29" spans="1:15">
      <c r="J29">
        <v>5</v>
      </c>
      <c r="K29">
        <v>2048</v>
      </c>
      <c r="L29">
        <v>8000</v>
      </c>
      <c r="M29">
        <v>4</v>
      </c>
      <c r="N29">
        <v>2000</v>
      </c>
      <c r="O29">
        <v>4000</v>
      </c>
    </row>
    <row r="30" spans="1:15">
      <c r="J30">
        <v>6</v>
      </c>
      <c r="K30">
        <v>2048</v>
      </c>
      <c r="L30">
        <v>8000</v>
      </c>
      <c r="M30">
        <v>2</v>
      </c>
      <c r="N30">
        <v>2000</v>
      </c>
      <c r="O30">
        <v>20</v>
      </c>
    </row>
    <row r="31" spans="1:15">
      <c r="J31">
        <v>7</v>
      </c>
      <c r="K31">
        <v>2048</v>
      </c>
      <c r="L31">
        <v>8000</v>
      </c>
      <c r="M31">
        <v>2</v>
      </c>
      <c r="N31">
        <v>2000</v>
      </c>
      <c r="O31">
        <v>20</v>
      </c>
    </row>
    <row r="32" spans="1:15">
      <c r="J32">
        <v>8</v>
      </c>
      <c r="K32">
        <v>2048</v>
      </c>
      <c r="L32">
        <v>8000</v>
      </c>
      <c r="M32">
        <v>2</v>
      </c>
      <c r="N32">
        <v>2000</v>
      </c>
      <c r="O32">
        <v>20</v>
      </c>
    </row>
    <row r="33" spans="10:15">
      <c r="J33">
        <v>9</v>
      </c>
      <c r="K33">
        <v>2048</v>
      </c>
      <c r="L33">
        <v>8000</v>
      </c>
      <c r="M33">
        <v>2</v>
      </c>
      <c r="N33">
        <v>2000</v>
      </c>
      <c r="O33">
        <v>20</v>
      </c>
    </row>
    <row r="34" spans="10:15">
      <c r="J34">
        <v>10</v>
      </c>
      <c r="K34">
        <v>2048</v>
      </c>
      <c r="L34">
        <v>8000</v>
      </c>
      <c r="M34">
        <v>2</v>
      </c>
      <c r="N34">
        <v>2000</v>
      </c>
      <c r="O34">
        <v>20</v>
      </c>
    </row>
    <row r="35" spans="10:15">
      <c r="J35">
        <v>11</v>
      </c>
      <c r="K35">
        <v>2048</v>
      </c>
      <c r="L35">
        <v>2000</v>
      </c>
      <c r="M35">
        <v>2</v>
      </c>
      <c r="N35">
        <v>2000</v>
      </c>
      <c r="O35">
        <v>20</v>
      </c>
    </row>
    <row r="36" spans="10:15">
      <c r="J36">
        <v>12</v>
      </c>
      <c r="K36">
        <v>2048</v>
      </c>
      <c r="L36">
        <v>2000</v>
      </c>
      <c r="M36">
        <v>2</v>
      </c>
      <c r="N36">
        <v>2000</v>
      </c>
      <c r="O36">
        <v>20</v>
      </c>
    </row>
    <row r="37" spans="10:15">
      <c r="J37">
        <v>13</v>
      </c>
      <c r="K37">
        <v>2048</v>
      </c>
      <c r="L37">
        <v>2000</v>
      </c>
      <c r="M37">
        <v>2</v>
      </c>
      <c r="N37">
        <v>2000</v>
      </c>
      <c r="O37">
        <v>20</v>
      </c>
    </row>
    <row r="38" spans="10:15">
      <c r="J38">
        <v>14</v>
      </c>
      <c r="K38">
        <v>2048</v>
      </c>
      <c r="L38">
        <v>2000</v>
      </c>
      <c r="M38">
        <v>2</v>
      </c>
      <c r="N38">
        <v>2000</v>
      </c>
      <c r="O38">
        <v>20</v>
      </c>
    </row>
    <row r="39" spans="10:15">
      <c r="J39">
        <v>15</v>
      </c>
      <c r="K39">
        <v>2048</v>
      </c>
      <c r="L39">
        <v>2000</v>
      </c>
      <c r="M39">
        <v>2</v>
      </c>
      <c r="N39">
        <v>2000</v>
      </c>
      <c r="O39">
        <v>20</v>
      </c>
    </row>
    <row r="40" spans="10:15">
      <c r="J40">
        <v>16</v>
      </c>
      <c r="K40">
        <v>2048</v>
      </c>
      <c r="L40">
        <v>2000</v>
      </c>
      <c r="M40">
        <v>8</v>
      </c>
      <c r="N40">
        <v>2000</v>
      </c>
      <c r="O40">
        <v>800</v>
      </c>
    </row>
    <row r="41" spans="10:15">
      <c r="J41">
        <v>17</v>
      </c>
      <c r="K41">
        <v>2048</v>
      </c>
      <c r="L41">
        <v>2000</v>
      </c>
      <c r="M41">
        <v>8</v>
      </c>
      <c r="N41">
        <v>2000</v>
      </c>
      <c r="O41">
        <v>800</v>
      </c>
    </row>
    <row r="42" spans="10:15">
      <c r="J42">
        <v>18</v>
      </c>
      <c r="K42">
        <v>2048</v>
      </c>
      <c r="L42">
        <v>2000</v>
      </c>
      <c r="M42">
        <v>17</v>
      </c>
      <c r="N42">
        <v>2040</v>
      </c>
      <c r="O42">
        <v>855</v>
      </c>
    </row>
    <row r="43" spans="10:15">
      <c r="J43">
        <v>19</v>
      </c>
      <c r="K43">
        <v>2048</v>
      </c>
      <c r="L43">
        <v>2000</v>
      </c>
      <c r="M43">
        <v>7</v>
      </c>
      <c r="N43">
        <v>560</v>
      </c>
      <c r="O43">
        <v>245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E8B4-0C54-8D45-AEC0-3F309E006502}">
  <dimension ref="A1:E81"/>
  <sheetViews>
    <sheetView workbookViewId="0">
      <selection activeCell="A2" sqref="A2:A81"/>
    </sheetView>
  </sheetViews>
  <sheetFormatPr baseColWidth="10" defaultRowHeight="13"/>
  <sheetData>
    <row r="1" spans="1:5">
      <c r="A1" t="s">
        <v>125</v>
      </c>
      <c r="B1" t="s">
        <v>126</v>
      </c>
      <c r="C1" t="s">
        <v>127</v>
      </c>
      <c r="D1" t="s">
        <v>128</v>
      </c>
      <c r="E1" t="s">
        <v>129</v>
      </c>
    </row>
    <row r="2" spans="1:5">
      <c r="A2">
        <v>21</v>
      </c>
      <c r="B2">
        <f>INDEX(Sheet1!I$2:I$41,$A2)</f>
        <v>2048</v>
      </c>
      <c r="C2">
        <f>INDEX(Sheet1!H$2:H$41,$A2)</f>
        <v>1000</v>
      </c>
      <c r="D2">
        <f>INDEX(Sheet1!B$1:B$82,ROW())</f>
        <v>80</v>
      </c>
      <c r="E2">
        <f>INDEX(Sheet1!C$1:C$82,ROW())</f>
        <v>35</v>
      </c>
    </row>
    <row r="3" spans="1:5">
      <c r="A3">
        <v>21</v>
      </c>
      <c r="B3">
        <f>INDEX(Sheet1!I$2:I$41,A3)</f>
        <v>2048</v>
      </c>
      <c r="C3">
        <f>INDEX(Sheet1!H$2:H$41,$A3)</f>
        <v>1000</v>
      </c>
      <c r="D3">
        <f>INDEX(Sheet1!B$1:B$82,ROW())</f>
        <v>80</v>
      </c>
      <c r="E3">
        <f>INDEX(Sheet1!C$1:C$82,ROW())</f>
        <v>35</v>
      </c>
    </row>
    <row r="4" spans="1:5">
      <c r="A4">
        <v>21</v>
      </c>
      <c r="B4">
        <f>INDEX(Sheet1!I$2:I$41,A4)</f>
        <v>2048</v>
      </c>
      <c r="C4">
        <f>INDEX(Sheet1!H$2:H$41,$A4)</f>
        <v>1000</v>
      </c>
      <c r="D4">
        <f>INDEX(Sheet1!B$1:B$82,ROW())</f>
        <v>80</v>
      </c>
      <c r="E4">
        <f>INDEX(Sheet1!C$1:C$82,ROW())</f>
        <v>35</v>
      </c>
    </row>
    <row r="5" spans="1:5">
      <c r="A5">
        <v>21</v>
      </c>
      <c r="B5">
        <f>INDEX(Sheet1!I$2:I$41,A5)</f>
        <v>2048</v>
      </c>
      <c r="C5">
        <f>INDEX(Sheet1!H$2:H$41,$A5)</f>
        <v>1000</v>
      </c>
      <c r="D5">
        <f>INDEX(Sheet1!B$1:B$82,ROW())</f>
        <v>80</v>
      </c>
      <c r="E5">
        <f>INDEX(Sheet1!C$1:C$82,ROW())</f>
        <v>35</v>
      </c>
    </row>
    <row r="6" spans="1:5">
      <c r="A6">
        <v>21</v>
      </c>
      <c r="B6">
        <f>INDEX(Sheet1!I$2:I$41,A6)</f>
        <v>2048</v>
      </c>
      <c r="C6">
        <f>INDEX(Sheet1!H$2:H$41,$A6)</f>
        <v>1000</v>
      </c>
      <c r="D6">
        <f>INDEX(Sheet1!B$1:B$82,ROW())</f>
        <v>80</v>
      </c>
      <c r="E6">
        <f>INDEX(Sheet1!C$1:C$82,ROW())</f>
        <v>35</v>
      </c>
    </row>
    <row r="7" spans="1:5">
      <c r="A7">
        <v>21</v>
      </c>
      <c r="B7">
        <f>INDEX(Sheet1!I$2:I$41,A7)</f>
        <v>2048</v>
      </c>
      <c r="C7">
        <f>INDEX(Sheet1!H$2:H$41,$A7)</f>
        <v>1000</v>
      </c>
      <c r="D7">
        <f>INDEX(Sheet1!B$1:B$82,ROW())</f>
        <v>80</v>
      </c>
      <c r="E7">
        <f>INDEX(Sheet1!C$1:C$82,ROW())</f>
        <v>35</v>
      </c>
    </row>
    <row r="8" spans="1:5">
      <c r="A8">
        <v>21</v>
      </c>
      <c r="B8">
        <f>INDEX(Sheet1!I$2:I$41,A8)</f>
        <v>2048</v>
      </c>
      <c r="C8">
        <f>INDEX(Sheet1!H$2:H$41,$A8)</f>
        <v>1000</v>
      </c>
      <c r="D8">
        <f>INDEX(Sheet1!B$1:B$82,ROW())</f>
        <v>80</v>
      </c>
      <c r="E8">
        <f>INDEX(Sheet1!C$1:C$82,ROW())</f>
        <v>35</v>
      </c>
    </row>
    <row r="9" spans="1:5">
      <c r="A9">
        <v>18</v>
      </c>
      <c r="B9">
        <f>INDEX(Sheet1!I$2:I$41,A9)</f>
        <v>2048</v>
      </c>
      <c r="C9">
        <f>INDEX(Sheet1!H$2:H$41,$A9)</f>
        <v>2000</v>
      </c>
      <c r="D9">
        <f>INDEX(Sheet1!B$1:B$82,ROW())</f>
        <v>80</v>
      </c>
      <c r="E9">
        <f>INDEX(Sheet1!C$1:C$82,ROW())</f>
        <v>35</v>
      </c>
    </row>
    <row r="10" spans="1:5">
      <c r="A10">
        <v>18</v>
      </c>
      <c r="B10">
        <f>INDEX(Sheet1!I$2:I$41,A10)</f>
        <v>2048</v>
      </c>
      <c r="C10">
        <f>INDEX(Sheet1!H$2:H$41,$A10)</f>
        <v>2000</v>
      </c>
      <c r="D10">
        <f>INDEX(Sheet1!B$1:B$82,ROW())</f>
        <v>80</v>
      </c>
      <c r="E10">
        <f>INDEX(Sheet1!C$1:C$82,ROW())</f>
        <v>35</v>
      </c>
    </row>
    <row r="11" spans="1:5">
      <c r="A11">
        <v>18</v>
      </c>
      <c r="B11">
        <f>INDEX(Sheet1!I$2:I$41,A11)</f>
        <v>2048</v>
      </c>
      <c r="C11">
        <f>INDEX(Sheet1!H$2:H$41,$A11)</f>
        <v>2000</v>
      </c>
      <c r="D11">
        <f>INDEX(Sheet1!B$1:B$82,ROW())</f>
        <v>80</v>
      </c>
      <c r="E11">
        <f>INDEX(Sheet1!C$1:C$82,ROW())</f>
        <v>35</v>
      </c>
    </row>
    <row r="12" spans="1:5">
      <c r="A12">
        <v>18</v>
      </c>
      <c r="B12">
        <f>INDEX(Sheet1!I$2:I$41,A12)</f>
        <v>2048</v>
      </c>
      <c r="C12">
        <f>INDEX(Sheet1!H$2:H$41,$A12)</f>
        <v>2000</v>
      </c>
      <c r="D12">
        <f>INDEX(Sheet1!B$1:B$82,ROW())</f>
        <v>80</v>
      </c>
      <c r="E12">
        <f>INDEX(Sheet1!C$1:C$82,ROW())</f>
        <v>35</v>
      </c>
    </row>
    <row r="13" spans="1:5">
      <c r="A13">
        <v>18</v>
      </c>
      <c r="B13">
        <f>INDEX(Sheet1!I$2:I$41,A13)</f>
        <v>2048</v>
      </c>
      <c r="C13">
        <f>INDEX(Sheet1!H$2:H$41,$A13)</f>
        <v>2000</v>
      </c>
      <c r="D13">
        <f>INDEX(Sheet1!B$1:B$82,ROW())</f>
        <v>80</v>
      </c>
      <c r="E13">
        <f>INDEX(Sheet1!C$1:C$82,ROW())</f>
        <v>35</v>
      </c>
    </row>
    <row r="14" spans="1:5">
      <c r="A14">
        <v>18</v>
      </c>
      <c r="B14">
        <f>INDEX(Sheet1!I$2:I$41,A14)</f>
        <v>2048</v>
      </c>
      <c r="C14">
        <f>INDEX(Sheet1!H$2:H$41,$A14)</f>
        <v>2000</v>
      </c>
      <c r="D14">
        <f>INDEX(Sheet1!B$1:B$82,ROW())</f>
        <v>80</v>
      </c>
      <c r="E14">
        <f>INDEX(Sheet1!C$1:C$82,ROW())</f>
        <v>35</v>
      </c>
    </row>
    <row r="15" spans="1:5">
      <c r="A15">
        <v>18</v>
      </c>
      <c r="B15">
        <f>INDEX(Sheet1!I$2:I$41,A15)</f>
        <v>2048</v>
      </c>
      <c r="C15">
        <f>INDEX(Sheet1!H$2:H$41,$A15)</f>
        <v>2000</v>
      </c>
      <c r="D15">
        <f>INDEX(Sheet1!B$1:B$82,ROW())</f>
        <v>80</v>
      </c>
      <c r="E15">
        <f>INDEX(Sheet1!C$1:C$82,ROW())</f>
        <v>35</v>
      </c>
    </row>
    <row r="16" spans="1:5">
      <c r="A16">
        <v>18</v>
      </c>
      <c r="B16">
        <f>INDEX(Sheet1!I$2:I$41,A16)</f>
        <v>2048</v>
      </c>
      <c r="C16">
        <f>INDEX(Sheet1!H$2:H$41,$A16)</f>
        <v>2000</v>
      </c>
      <c r="D16">
        <f>INDEX(Sheet1!B$1:B$82,ROW())</f>
        <v>80</v>
      </c>
      <c r="E16">
        <f>INDEX(Sheet1!C$1:C$82,ROW())</f>
        <v>35</v>
      </c>
    </row>
    <row r="17" spans="1:5">
      <c r="A17">
        <v>18</v>
      </c>
      <c r="B17">
        <f>INDEX(Sheet1!I$2:I$41,A17)</f>
        <v>2048</v>
      </c>
      <c r="C17">
        <f>INDEX(Sheet1!H$2:H$41,$A17)</f>
        <v>2000</v>
      </c>
      <c r="D17">
        <f>INDEX(Sheet1!B$1:B$82,ROW())</f>
        <v>80</v>
      </c>
      <c r="E17">
        <f>INDEX(Sheet1!C$1:C$82,ROW())</f>
        <v>35</v>
      </c>
    </row>
    <row r="18" spans="1:5">
      <c r="A18">
        <v>18</v>
      </c>
      <c r="B18">
        <f>INDEX(Sheet1!I$2:I$41,A18)</f>
        <v>2048</v>
      </c>
      <c r="C18">
        <f>INDEX(Sheet1!H$2:H$41,$A18)</f>
        <v>2000</v>
      </c>
      <c r="D18">
        <f>INDEX(Sheet1!B$1:B$82,ROW())</f>
        <v>80</v>
      </c>
      <c r="E18">
        <f>INDEX(Sheet1!C$1:C$82,ROW())</f>
        <v>35</v>
      </c>
    </row>
    <row r="19" spans="1:5">
      <c r="A19">
        <v>18</v>
      </c>
      <c r="B19">
        <f>INDEX(Sheet1!I$2:I$41,A19)</f>
        <v>2048</v>
      </c>
      <c r="C19">
        <f>INDEX(Sheet1!H$2:H$41,$A19)</f>
        <v>2000</v>
      </c>
      <c r="D19">
        <f>INDEX(Sheet1!B$1:B$82,ROW())</f>
        <v>80</v>
      </c>
      <c r="E19">
        <f>INDEX(Sheet1!C$1:C$82,ROW())</f>
        <v>35</v>
      </c>
    </row>
    <row r="20" spans="1:5">
      <c r="A20">
        <v>18</v>
      </c>
      <c r="B20">
        <f>INDEX(Sheet1!I$2:I$41,A20)</f>
        <v>2048</v>
      </c>
      <c r="C20">
        <f>INDEX(Sheet1!H$2:H$41,$A20)</f>
        <v>2000</v>
      </c>
      <c r="D20">
        <f>INDEX(Sheet1!B$1:B$82,ROW())</f>
        <v>80</v>
      </c>
      <c r="E20">
        <f>INDEX(Sheet1!C$1:C$82,ROW())</f>
        <v>35</v>
      </c>
    </row>
    <row r="21" spans="1:5">
      <c r="A21">
        <v>18</v>
      </c>
      <c r="B21">
        <f>INDEX(Sheet1!I$2:I$41,A21)</f>
        <v>2048</v>
      </c>
      <c r="C21">
        <f>INDEX(Sheet1!H$2:H$41,$A21)</f>
        <v>2000</v>
      </c>
      <c r="D21">
        <f>INDEX(Sheet1!B$1:B$82,ROW())</f>
        <v>80</v>
      </c>
      <c r="E21">
        <f>INDEX(Sheet1!C$1:C$82,ROW())</f>
        <v>35</v>
      </c>
    </row>
    <row r="22" spans="1:5">
      <c r="A22">
        <v>18</v>
      </c>
      <c r="B22">
        <f>INDEX(Sheet1!I$2:I$41,A22)</f>
        <v>2048</v>
      </c>
      <c r="C22">
        <f>INDEX(Sheet1!H$2:H$41,$A22)</f>
        <v>2000</v>
      </c>
      <c r="D22">
        <f>INDEX(Sheet1!B$1:B$82,ROW())</f>
        <v>250</v>
      </c>
      <c r="E22">
        <f>INDEX(Sheet1!C$1:C$82,ROW())</f>
        <v>100</v>
      </c>
    </row>
    <row r="23" spans="1:5">
      <c r="A23">
        <v>18</v>
      </c>
      <c r="B23">
        <f>INDEX(Sheet1!I$2:I$41,A23)</f>
        <v>2048</v>
      </c>
      <c r="C23">
        <f>INDEX(Sheet1!H$2:H$41,$A23)</f>
        <v>2000</v>
      </c>
      <c r="D23">
        <f>INDEX(Sheet1!B$1:B$82,ROW())</f>
        <v>250</v>
      </c>
      <c r="E23">
        <f>INDEX(Sheet1!C$1:C$82,ROW())</f>
        <v>100</v>
      </c>
    </row>
    <row r="24" spans="1:5">
      <c r="A24">
        <v>18</v>
      </c>
      <c r="B24">
        <f>INDEX(Sheet1!I$2:I$41,A24)</f>
        <v>2048</v>
      </c>
      <c r="C24">
        <f>INDEX(Sheet1!H$2:H$41,$A24)</f>
        <v>2000</v>
      </c>
      <c r="D24">
        <f>INDEX(Sheet1!B$1:B$82,ROW())</f>
        <v>250</v>
      </c>
      <c r="E24">
        <f>INDEX(Sheet1!C$1:C$82,ROW())</f>
        <v>100</v>
      </c>
    </row>
    <row r="25" spans="1:5">
      <c r="A25">
        <v>18</v>
      </c>
      <c r="B25">
        <f>INDEX(Sheet1!I$2:I$41,A25)</f>
        <v>2048</v>
      </c>
      <c r="C25">
        <f>INDEX(Sheet1!H$2:H$41,$A25)</f>
        <v>2000</v>
      </c>
      <c r="D25">
        <f>INDEX(Sheet1!B$1:B$82,ROW())</f>
        <v>250</v>
      </c>
      <c r="E25">
        <f>INDEX(Sheet1!C$1:C$82,ROW())</f>
        <v>100</v>
      </c>
    </row>
    <row r="26" spans="1:5">
      <c r="A26">
        <v>17</v>
      </c>
      <c r="B26">
        <f>INDEX(Sheet1!I$2:I$41,A26)</f>
        <v>2048</v>
      </c>
      <c r="C26">
        <f>INDEX(Sheet1!H$2:H$41,$A26)</f>
        <v>2000</v>
      </c>
      <c r="D26">
        <f>INDEX(Sheet1!B$1:B$82,ROW())</f>
        <v>250</v>
      </c>
      <c r="E26">
        <f>INDEX(Sheet1!C$1:C$82,ROW())</f>
        <v>100</v>
      </c>
    </row>
    <row r="27" spans="1:5">
      <c r="A27">
        <v>17</v>
      </c>
      <c r="B27">
        <f>INDEX(Sheet1!I$2:I$41,A27)</f>
        <v>2048</v>
      </c>
      <c r="C27">
        <f>INDEX(Sheet1!H$2:H$41,$A27)</f>
        <v>2000</v>
      </c>
      <c r="D27">
        <f>INDEX(Sheet1!B$1:B$82,ROW())</f>
        <v>250</v>
      </c>
      <c r="E27">
        <f>INDEX(Sheet1!C$1:C$82,ROW())</f>
        <v>100</v>
      </c>
    </row>
    <row r="28" spans="1:5">
      <c r="A28">
        <v>17</v>
      </c>
      <c r="B28">
        <f>INDEX(Sheet1!I$2:I$41,A28)</f>
        <v>2048</v>
      </c>
      <c r="C28">
        <f>INDEX(Sheet1!H$2:H$41,$A28)</f>
        <v>2000</v>
      </c>
      <c r="D28">
        <f>INDEX(Sheet1!B$1:B$82,ROW())</f>
        <v>250</v>
      </c>
      <c r="E28">
        <f>INDEX(Sheet1!C$1:C$82,ROW())</f>
        <v>100</v>
      </c>
    </row>
    <row r="29" spans="1:5">
      <c r="A29">
        <v>17</v>
      </c>
      <c r="B29">
        <f>INDEX(Sheet1!I$2:I$41,A29)</f>
        <v>2048</v>
      </c>
      <c r="C29">
        <f>INDEX(Sheet1!H$2:H$41,$A29)</f>
        <v>2000</v>
      </c>
      <c r="D29">
        <f>INDEX(Sheet1!B$1:B$82,ROW())</f>
        <v>250</v>
      </c>
      <c r="E29">
        <f>INDEX(Sheet1!C$1:C$82,ROW())</f>
        <v>100</v>
      </c>
    </row>
    <row r="30" spans="1:5">
      <c r="A30">
        <v>17</v>
      </c>
      <c r="B30">
        <f>INDEX(Sheet1!I$2:I$41,A30)</f>
        <v>2048</v>
      </c>
      <c r="C30">
        <f>INDEX(Sheet1!H$2:H$41,$A30)</f>
        <v>2000</v>
      </c>
      <c r="D30">
        <f>INDEX(Sheet1!B$1:B$82,ROW())</f>
        <v>250</v>
      </c>
      <c r="E30">
        <f>INDEX(Sheet1!C$1:C$82,ROW())</f>
        <v>100</v>
      </c>
    </row>
    <row r="31" spans="1:5">
      <c r="A31">
        <v>17</v>
      </c>
      <c r="B31">
        <f>INDEX(Sheet1!I$2:I$41,A31)</f>
        <v>2048</v>
      </c>
      <c r="C31">
        <f>INDEX(Sheet1!H$2:H$41,$A31)</f>
        <v>2000</v>
      </c>
      <c r="D31">
        <f>INDEX(Sheet1!B$1:B$82,ROW())</f>
        <v>250</v>
      </c>
      <c r="E31">
        <f>INDEX(Sheet1!C$1:C$82,ROW())</f>
        <v>100</v>
      </c>
    </row>
    <row r="32" spans="1:5">
      <c r="A32">
        <v>17</v>
      </c>
      <c r="B32">
        <f>INDEX(Sheet1!I$2:I$41,A32)</f>
        <v>2048</v>
      </c>
      <c r="C32">
        <f>INDEX(Sheet1!H$2:H$41,$A32)</f>
        <v>2000</v>
      </c>
      <c r="D32">
        <f>INDEX(Sheet1!B$1:B$82,ROW())</f>
        <v>250</v>
      </c>
      <c r="E32">
        <f>INDEX(Sheet1!C$1:C$82,ROW())</f>
        <v>100</v>
      </c>
    </row>
    <row r="33" spans="1:5">
      <c r="A33">
        <v>17</v>
      </c>
      <c r="B33">
        <f>INDEX(Sheet1!I$2:I$41,A33)</f>
        <v>2048</v>
      </c>
      <c r="C33">
        <f>INDEX(Sheet1!H$2:H$41,$A33)</f>
        <v>2000</v>
      </c>
      <c r="D33">
        <f>INDEX(Sheet1!B$1:B$82,ROW())</f>
        <v>250</v>
      </c>
      <c r="E33">
        <f>INDEX(Sheet1!C$1:C$82,ROW())</f>
        <v>100</v>
      </c>
    </row>
    <row r="34" spans="1:5">
      <c r="A34">
        <v>16</v>
      </c>
      <c r="B34">
        <f>INDEX(Sheet1!I$2:I$41,A34)</f>
        <v>2048</v>
      </c>
      <c r="C34">
        <f>INDEX(Sheet1!H$2:H$41,$A34)</f>
        <v>2000</v>
      </c>
      <c r="D34">
        <f>INDEX(Sheet1!B$1:B$82,ROW())</f>
        <v>250</v>
      </c>
      <c r="E34">
        <f>INDEX(Sheet1!C$1:C$82,ROW())</f>
        <v>100</v>
      </c>
    </row>
    <row r="35" spans="1:5">
      <c r="A35">
        <v>16</v>
      </c>
      <c r="B35">
        <f>INDEX(Sheet1!I$2:I$41,A35)</f>
        <v>2048</v>
      </c>
      <c r="C35">
        <f>INDEX(Sheet1!H$2:H$41,$A35)</f>
        <v>2000</v>
      </c>
      <c r="D35">
        <f>INDEX(Sheet1!B$1:B$82,ROW())</f>
        <v>250</v>
      </c>
      <c r="E35">
        <f>INDEX(Sheet1!C$1:C$82,ROW())</f>
        <v>100</v>
      </c>
    </row>
    <row r="36" spans="1:5">
      <c r="A36">
        <v>16</v>
      </c>
      <c r="B36">
        <f>INDEX(Sheet1!I$2:I$41,A36)</f>
        <v>2048</v>
      </c>
      <c r="C36">
        <f>INDEX(Sheet1!H$2:H$41,$A36)</f>
        <v>2000</v>
      </c>
      <c r="D36">
        <f>INDEX(Sheet1!B$1:B$82,ROW())</f>
        <v>250</v>
      </c>
      <c r="E36">
        <f>INDEX(Sheet1!C$1:C$82,ROW())</f>
        <v>100</v>
      </c>
    </row>
    <row r="37" spans="1:5">
      <c r="A37">
        <v>16</v>
      </c>
      <c r="B37">
        <f>INDEX(Sheet1!I$2:I$41,A37)</f>
        <v>2048</v>
      </c>
      <c r="C37">
        <f>INDEX(Sheet1!H$2:H$41,$A37)</f>
        <v>2000</v>
      </c>
      <c r="D37">
        <f>INDEX(Sheet1!B$1:B$82,ROW())</f>
        <v>250</v>
      </c>
      <c r="E37">
        <f>INDEX(Sheet1!C$1:C$82,ROW())</f>
        <v>100</v>
      </c>
    </row>
    <row r="38" spans="1:5">
      <c r="A38">
        <v>16</v>
      </c>
      <c r="B38">
        <f>INDEX(Sheet1!I$2:I$41,A38)</f>
        <v>2048</v>
      </c>
      <c r="C38">
        <f>INDEX(Sheet1!H$2:H$41,$A38)</f>
        <v>2000</v>
      </c>
      <c r="D38">
        <f>INDEX(Sheet1!B$1:B$82,ROW())</f>
        <v>250</v>
      </c>
      <c r="E38">
        <f>INDEX(Sheet1!C$1:C$82,ROW())</f>
        <v>100</v>
      </c>
    </row>
    <row r="39" spans="1:5">
      <c r="A39">
        <v>16</v>
      </c>
      <c r="B39">
        <f>INDEX(Sheet1!I$2:I$41,A39)</f>
        <v>2048</v>
      </c>
      <c r="C39">
        <f>INDEX(Sheet1!H$2:H$41,$A39)</f>
        <v>2000</v>
      </c>
      <c r="D39">
        <f>INDEX(Sheet1!B$1:B$82,ROW())</f>
        <v>250</v>
      </c>
      <c r="E39">
        <f>INDEX(Sheet1!C$1:C$82,ROW())</f>
        <v>100</v>
      </c>
    </row>
    <row r="40" spans="1:5">
      <c r="A40">
        <v>16</v>
      </c>
      <c r="B40">
        <f>INDEX(Sheet1!I$2:I$41,A40)</f>
        <v>2048</v>
      </c>
      <c r="C40">
        <f>INDEX(Sheet1!H$2:H$41,$A40)</f>
        <v>2000</v>
      </c>
      <c r="D40">
        <f>INDEX(Sheet1!B$1:B$82,ROW())</f>
        <v>250</v>
      </c>
      <c r="E40">
        <f>INDEX(Sheet1!C$1:C$82,ROW())</f>
        <v>100</v>
      </c>
    </row>
    <row r="41" spans="1:5">
      <c r="A41">
        <v>16</v>
      </c>
      <c r="B41">
        <f>INDEX(Sheet1!I$2:I$41,A41)</f>
        <v>2048</v>
      </c>
      <c r="C41">
        <f>INDEX(Sheet1!H$2:H$41,$A41)</f>
        <v>2000</v>
      </c>
      <c r="D41">
        <f>INDEX(Sheet1!B$1:B$82,ROW())</f>
        <v>250</v>
      </c>
      <c r="E41">
        <f>INDEX(Sheet1!C$1:C$82,ROW())</f>
        <v>100</v>
      </c>
    </row>
    <row r="42" spans="1:5">
      <c r="A42">
        <v>5</v>
      </c>
      <c r="B42">
        <f>INDEX(Sheet1!I$2:I$41,A42)</f>
        <v>2048</v>
      </c>
      <c r="C42">
        <f>INDEX(Sheet1!H$2:H$41,$A42)</f>
        <v>8000</v>
      </c>
      <c r="D42">
        <f>INDEX(Sheet1!B$1:B$82,ROW())</f>
        <v>500</v>
      </c>
      <c r="E42">
        <f>INDEX(Sheet1!C$1:C$82,ROW())</f>
        <v>1000</v>
      </c>
    </row>
    <row r="43" spans="1:5">
      <c r="A43">
        <v>5</v>
      </c>
      <c r="B43">
        <f>INDEX(Sheet1!I$2:I$41,A43)</f>
        <v>2048</v>
      </c>
      <c r="C43">
        <f>INDEX(Sheet1!H$2:H$41,$A43)</f>
        <v>8000</v>
      </c>
      <c r="D43">
        <f>INDEX(Sheet1!B$1:B$82,ROW())</f>
        <v>500</v>
      </c>
      <c r="E43">
        <f>INDEX(Sheet1!C$1:C$82,ROW())</f>
        <v>1000</v>
      </c>
    </row>
    <row r="44" spans="1:5">
      <c r="A44">
        <v>5</v>
      </c>
      <c r="B44">
        <f>INDEX(Sheet1!I$2:I$41,A44)</f>
        <v>2048</v>
      </c>
      <c r="C44">
        <f>INDEX(Sheet1!H$2:H$41,$A44)</f>
        <v>8000</v>
      </c>
      <c r="D44">
        <f>INDEX(Sheet1!B$1:B$82,ROW())</f>
        <v>500</v>
      </c>
      <c r="E44">
        <f>INDEX(Sheet1!C$1:C$82,ROW())</f>
        <v>1000</v>
      </c>
    </row>
    <row r="45" spans="1:5">
      <c r="A45">
        <v>5</v>
      </c>
      <c r="B45">
        <f>INDEX(Sheet1!I$2:I$41,A45)</f>
        <v>2048</v>
      </c>
      <c r="C45">
        <f>INDEX(Sheet1!H$2:H$41,$A45)</f>
        <v>8000</v>
      </c>
      <c r="D45">
        <f>INDEX(Sheet1!B$1:B$82,ROW())</f>
        <v>500</v>
      </c>
      <c r="E45">
        <f>INDEX(Sheet1!C$1:C$82,ROW())</f>
        <v>1000</v>
      </c>
    </row>
    <row r="46" spans="1:5">
      <c r="A46">
        <v>4</v>
      </c>
      <c r="B46">
        <f>INDEX(Sheet1!I$2:I$41,A46)</f>
        <v>2048</v>
      </c>
      <c r="C46">
        <f>INDEX(Sheet1!H$2:H$41,$A46)</f>
        <v>8000</v>
      </c>
      <c r="D46">
        <f>INDEX(Sheet1!B$1:B$82,ROW())</f>
        <v>500</v>
      </c>
      <c r="E46">
        <f>INDEX(Sheet1!C$1:C$82,ROW())</f>
        <v>1000</v>
      </c>
    </row>
    <row r="47" spans="1:5">
      <c r="A47">
        <v>4</v>
      </c>
      <c r="B47">
        <f>INDEX(Sheet1!I$2:I$41,A47)</f>
        <v>2048</v>
      </c>
      <c r="C47">
        <f>INDEX(Sheet1!H$2:H$41,$A47)</f>
        <v>8000</v>
      </c>
      <c r="D47">
        <f>INDEX(Sheet1!B$1:B$82,ROW())</f>
        <v>500</v>
      </c>
      <c r="E47">
        <f>INDEX(Sheet1!C$1:C$82,ROW())</f>
        <v>1000</v>
      </c>
    </row>
    <row r="48" spans="1:5">
      <c r="A48">
        <v>4</v>
      </c>
      <c r="B48">
        <f>INDEX(Sheet1!I$2:I$41,A48)</f>
        <v>2048</v>
      </c>
      <c r="C48">
        <f>INDEX(Sheet1!H$2:H$41,$A48)</f>
        <v>8000</v>
      </c>
      <c r="D48">
        <f>INDEX(Sheet1!B$1:B$82,ROW())</f>
        <v>500</v>
      </c>
      <c r="E48">
        <f>INDEX(Sheet1!C$1:C$82,ROW())</f>
        <v>1000</v>
      </c>
    </row>
    <row r="49" spans="1:5">
      <c r="A49">
        <v>4</v>
      </c>
      <c r="B49">
        <f>INDEX(Sheet1!I$2:I$41,A49)</f>
        <v>2048</v>
      </c>
      <c r="C49">
        <f>INDEX(Sheet1!H$2:H$41,$A49)</f>
        <v>8000</v>
      </c>
      <c r="D49">
        <f>INDEX(Sheet1!B$1:B$82,ROW())</f>
        <v>500</v>
      </c>
      <c r="E49">
        <f>INDEX(Sheet1!C$1:C$82,ROW())</f>
        <v>1000</v>
      </c>
    </row>
    <row r="50" spans="1:5">
      <c r="A50">
        <v>3</v>
      </c>
      <c r="B50">
        <f>INDEX(Sheet1!I$2:I$41,A50)</f>
        <v>2048</v>
      </c>
      <c r="C50">
        <f>INDEX(Sheet1!H$2:H$41,$A50)</f>
        <v>8000</v>
      </c>
      <c r="D50">
        <f>INDEX(Sheet1!B$1:B$82,ROW())</f>
        <v>500</v>
      </c>
      <c r="E50">
        <f>INDEX(Sheet1!C$1:C$82,ROW())</f>
        <v>1000</v>
      </c>
    </row>
    <row r="51" spans="1:5">
      <c r="A51">
        <v>3</v>
      </c>
      <c r="B51">
        <f>INDEX(Sheet1!I$2:I$41,A51)</f>
        <v>2048</v>
      </c>
      <c r="C51">
        <f>INDEX(Sheet1!H$2:H$41,$A51)</f>
        <v>8000</v>
      </c>
      <c r="D51">
        <f>INDEX(Sheet1!B$1:B$82,ROW())</f>
        <v>500</v>
      </c>
      <c r="E51">
        <f>INDEX(Sheet1!C$1:C$82,ROW())</f>
        <v>1000</v>
      </c>
    </row>
    <row r="52" spans="1:5">
      <c r="A52">
        <v>3</v>
      </c>
      <c r="B52">
        <f>INDEX(Sheet1!I$2:I$41,A52)</f>
        <v>2048</v>
      </c>
      <c r="C52">
        <f>INDEX(Sheet1!H$2:H$41,$A52)</f>
        <v>8000</v>
      </c>
      <c r="D52">
        <f>INDEX(Sheet1!B$1:B$82,ROW())</f>
        <v>500</v>
      </c>
      <c r="E52">
        <f>INDEX(Sheet1!C$1:C$82,ROW())</f>
        <v>1000</v>
      </c>
    </row>
    <row r="53" spans="1:5">
      <c r="A53">
        <v>3</v>
      </c>
      <c r="B53">
        <f>INDEX(Sheet1!I$2:I$41,A53)</f>
        <v>2048</v>
      </c>
      <c r="C53">
        <f>INDEX(Sheet1!H$2:H$41,$A53)</f>
        <v>8000</v>
      </c>
      <c r="D53">
        <f>INDEX(Sheet1!B$1:B$82,ROW())</f>
        <v>500</v>
      </c>
      <c r="E53">
        <f>INDEX(Sheet1!C$1:C$82,ROW())</f>
        <v>1000</v>
      </c>
    </row>
    <row r="54" spans="1:5">
      <c r="A54">
        <v>2</v>
      </c>
      <c r="B54">
        <f>INDEX(Sheet1!I$2:I$41,A54)</f>
        <v>2048</v>
      </c>
      <c r="C54">
        <f>INDEX(Sheet1!H$2:H$41,$A54)</f>
        <v>8000</v>
      </c>
      <c r="D54">
        <f>INDEX(Sheet1!B$1:B$82,ROW())</f>
        <v>500</v>
      </c>
      <c r="E54">
        <f>INDEX(Sheet1!C$1:C$82,ROW())</f>
        <v>1000</v>
      </c>
    </row>
    <row r="55" spans="1:5">
      <c r="A55">
        <v>2</v>
      </c>
      <c r="B55">
        <f>INDEX(Sheet1!I$2:I$41,A55)</f>
        <v>2048</v>
      </c>
      <c r="C55">
        <f>INDEX(Sheet1!H$2:H$41,$A55)</f>
        <v>8000</v>
      </c>
      <c r="D55">
        <f>INDEX(Sheet1!B$1:B$82,ROW())</f>
        <v>500</v>
      </c>
      <c r="E55">
        <f>INDEX(Sheet1!C$1:C$82,ROW())</f>
        <v>1000</v>
      </c>
    </row>
    <row r="56" spans="1:5">
      <c r="A56">
        <v>2</v>
      </c>
      <c r="B56">
        <f>INDEX(Sheet1!I$2:I$41,A56)</f>
        <v>2048</v>
      </c>
      <c r="C56">
        <f>INDEX(Sheet1!H$2:H$41,$A56)</f>
        <v>8000</v>
      </c>
      <c r="D56">
        <f>INDEX(Sheet1!B$1:B$82,ROW())</f>
        <v>500</v>
      </c>
      <c r="E56">
        <f>INDEX(Sheet1!C$1:C$82,ROW())</f>
        <v>1000</v>
      </c>
    </row>
    <row r="57" spans="1:5">
      <c r="A57">
        <v>2</v>
      </c>
      <c r="B57">
        <f>INDEX(Sheet1!I$2:I$41,A57)</f>
        <v>2048</v>
      </c>
      <c r="C57">
        <f>INDEX(Sheet1!H$2:H$41,$A57)</f>
        <v>8000</v>
      </c>
      <c r="D57">
        <f>INDEX(Sheet1!B$1:B$82,ROW())</f>
        <v>500</v>
      </c>
      <c r="E57">
        <f>INDEX(Sheet1!C$1:C$82,ROW())</f>
        <v>1000</v>
      </c>
    </row>
    <row r="58" spans="1:5">
      <c r="A58">
        <v>1</v>
      </c>
      <c r="B58">
        <f>INDEX(Sheet1!I$2:I$41,A58)</f>
        <v>2048</v>
      </c>
      <c r="C58">
        <f>INDEX(Sheet1!H$2:H$41,$A58)</f>
        <v>8000</v>
      </c>
      <c r="D58">
        <f>INDEX(Sheet1!B$1:B$82,ROW())</f>
        <v>500</v>
      </c>
      <c r="E58">
        <f>INDEX(Sheet1!C$1:C$82,ROW())</f>
        <v>1000</v>
      </c>
    </row>
    <row r="59" spans="1:5">
      <c r="A59">
        <v>1</v>
      </c>
      <c r="B59">
        <f>INDEX(Sheet1!I$2:I$41,A59)</f>
        <v>2048</v>
      </c>
      <c r="C59">
        <f>INDEX(Sheet1!H$2:H$41,$A59)</f>
        <v>8000</v>
      </c>
      <c r="D59">
        <f>INDEX(Sheet1!B$1:B$82,ROW())</f>
        <v>500</v>
      </c>
      <c r="E59">
        <f>INDEX(Sheet1!C$1:C$82,ROW())</f>
        <v>1000</v>
      </c>
    </row>
    <row r="60" spans="1:5">
      <c r="A60">
        <v>1</v>
      </c>
      <c r="B60">
        <f>INDEX(Sheet1!I$2:I$41,A60)</f>
        <v>2048</v>
      </c>
      <c r="C60">
        <f>INDEX(Sheet1!H$2:H$41,$A60)</f>
        <v>8000</v>
      </c>
      <c r="D60">
        <f>INDEX(Sheet1!B$1:B$82,ROW())</f>
        <v>500</v>
      </c>
      <c r="E60">
        <f>INDEX(Sheet1!C$1:C$82,ROW())</f>
        <v>1000</v>
      </c>
    </row>
    <row r="61" spans="1:5">
      <c r="A61">
        <v>1</v>
      </c>
      <c r="B61">
        <f>INDEX(Sheet1!I$2:I$41,A61)</f>
        <v>2048</v>
      </c>
      <c r="C61">
        <f>INDEX(Sheet1!H$2:H$41,$A61)</f>
        <v>8000</v>
      </c>
      <c r="D61">
        <f>INDEX(Sheet1!B$1:B$82,ROW())</f>
        <v>500</v>
      </c>
      <c r="E61">
        <f>INDEX(Sheet1!C$1:C$82,ROW())</f>
        <v>1000</v>
      </c>
    </row>
    <row r="62" spans="1:5">
      <c r="A62">
        <v>15</v>
      </c>
      <c r="B62">
        <f>INDEX(Sheet1!I$2:I$41,A62)</f>
        <v>2048</v>
      </c>
      <c r="C62">
        <f>INDEX(Sheet1!H$2:H$41,$A62)</f>
        <v>2000</v>
      </c>
      <c r="D62">
        <f>INDEX(Sheet1!B$1:B$82,ROW())</f>
        <v>1000</v>
      </c>
      <c r="E62">
        <f>INDEX(Sheet1!C$1:C$82,ROW())</f>
        <v>10</v>
      </c>
    </row>
    <row r="63" spans="1:5">
      <c r="A63">
        <v>15</v>
      </c>
      <c r="B63">
        <f>INDEX(Sheet1!I$2:I$41,A63)</f>
        <v>2048</v>
      </c>
      <c r="C63">
        <f>INDEX(Sheet1!H$2:H$41,$A63)</f>
        <v>2000</v>
      </c>
      <c r="D63">
        <f>INDEX(Sheet1!B$1:B$82,ROW())</f>
        <v>1000</v>
      </c>
      <c r="E63">
        <f>INDEX(Sheet1!C$1:C$82,ROW())</f>
        <v>10</v>
      </c>
    </row>
    <row r="64" spans="1:5">
      <c r="A64">
        <v>14</v>
      </c>
      <c r="B64">
        <f>INDEX(Sheet1!I$2:I$41,A64)</f>
        <v>2048</v>
      </c>
      <c r="C64">
        <f>INDEX(Sheet1!H$2:H$41,$A64)</f>
        <v>2000</v>
      </c>
      <c r="D64">
        <f>INDEX(Sheet1!B$1:B$82,ROW())</f>
        <v>1000</v>
      </c>
      <c r="E64">
        <f>INDEX(Sheet1!C$1:C$82,ROW())</f>
        <v>10</v>
      </c>
    </row>
    <row r="65" spans="1:5">
      <c r="A65">
        <v>14</v>
      </c>
      <c r="B65">
        <f>INDEX(Sheet1!I$2:I$41,A65)</f>
        <v>2048</v>
      </c>
      <c r="C65">
        <f>INDEX(Sheet1!H$2:H$41,$A65)</f>
        <v>2000</v>
      </c>
      <c r="D65">
        <f>INDEX(Sheet1!B$1:B$82,ROW())</f>
        <v>1000</v>
      </c>
      <c r="E65">
        <f>INDEX(Sheet1!C$1:C$82,ROW())</f>
        <v>10</v>
      </c>
    </row>
    <row r="66" spans="1:5">
      <c r="A66">
        <v>13</v>
      </c>
      <c r="B66">
        <f>INDEX(Sheet1!I$2:I$41,A66)</f>
        <v>2048</v>
      </c>
      <c r="C66">
        <f>INDEX(Sheet1!H$2:H$41,$A66)</f>
        <v>2000</v>
      </c>
      <c r="D66">
        <f>INDEX(Sheet1!B$1:B$82,ROW())</f>
        <v>1000</v>
      </c>
      <c r="E66">
        <f>INDEX(Sheet1!C$1:C$82,ROW())</f>
        <v>10</v>
      </c>
    </row>
    <row r="67" spans="1:5">
      <c r="A67">
        <v>13</v>
      </c>
      <c r="B67">
        <f>INDEX(Sheet1!I$2:I$41,A67)</f>
        <v>2048</v>
      </c>
      <c r="C67">
        <f>INDEX(Sheet1!H$2:H$41,$A67)</f>
        <v>2000</v>
      </c>
      <c r="D67">
        <f>INDEX(Sheet1!B$1:B$82,ROW())</f>
        <v>1000</v>
      </c>
      <c r="E67">
        <f>INDEX(Sheet1!C$1:C$82,ROW())</f>
        <v>10</v>
      </c>
    </row>
    <row r="68" spans="1:5">
      <c r="A68">
        <v>12</v>
      </c>
      <c r="B68">
        <f>INDEX(Sheet1!I$2:I$41,A68)</f>
        <v>2048</v>
      </c>
      <c r="C68">
        <f>INDEX(Sheet1!H$2:H$41,$A68)</f>
        <v>2000</v>
      </c>
      <c r="D68">
        <f>INDEX(Sheet1!B$1:B$82,ROW())</f>
        <v>1000</v>
      </c>
      <c r="E68">
        <f>INDEX(Sheet1!C$1:C$82,ROW())</f>
        <v>10</v>
      </c>
    </row>
    <row r="69" spans="1:5">
      <c r="A69">
        <v>12</v>
      </c>
      <c r="B69">
        <f>INDEX(Sheet1!I$2:I$41,A69)</f>
        <v>2048</v>
      </c>
      <c r="C69">
        <f>INDEX(Sheet1!H$2:H$41,$A69)</f>
        <v>2000</v>
      </c>
      <c r="D69">
        <f>INDEX(Sheet1!B$1:B$82,ROW())</f>
        <v>1000</v>
      </c>
      <c r="E69">
        <f>INDEX(Sheet1!C$1:C$82,ROW())</f>
        <v>10</v>
      </c>
    </row>
    <row r="70" spans="1:5">
      <c r="A70">
        <v>11</v>
      </c>
      <c r="B70">
        <f>INDEX(Sheet1!I$2:I$41,A70)</f>
        <v>2048</v>
      </c>
      <c r="C70">
        <f>INDEX(Sheet1!H$2:H$41,$A70)</f>
        <v>2000</v>
      </c>
      <c r="D70">
        <f>INDEX(Sheet1!B$1:B$82,ROW())</f>
        <v>1000</v>
      </c>
      <c r="E70">
        <f>INDEX(Sheet1!C$1:C$82,ROW())</f>
        <v>10</v>
      </c>
    </row>
    <row r="71" spans="1:5">
      <c r="A71">
        <v>11</v>
      </c>
      <c r="B71">
        <f>INDEX(Sheet1!I$2:I$41,A71)</f>
        <v>2048</v>
      </c>
      <c r="C71">
        <f>INDEX(Sheet1!H$2:H$41,$A71)</f>
        <v>2000</v>
      </c>
      <c r="D71">
        <f>INDEX(Sheet1!B$1:B$82,ROW())</f>
        <v>1000</v>
      </c>
      <c r="E71">
        <f>INDEX(Sheet1!C$1:C$82,ROW())</f>
        <v>10</v>
      </c>
    </row>
    <row r="72" spans="1:5">
      <c r="A72">
        <v>10</v>
      </c>
      <c r="B72">
        <f>INDEX(Sheet1!I$2:I$41,A72)</f>
        <v>2048</v>
      </c>
      <c r="C72">
        <f>INDEX(Sheet1!H$2:H$41,$A72)</f>
        <v>8000</v>
      </c>
      <c r="D72">
        <f>INDEX(Sheet1!B$1:B$82,ROW())</f>
        <v>1000</v>
      </c>
      <c r="E72">
        <f>INDEX(Sheet1!C$1:C$82,ROW())</f>
        <v>10</v>
      </c>
    </row>
    <row r="73" spans="1:5">
      <c r="A73">
        <v>10</v>
      </c>
      <c r="B73">
        <f>INDEX(Sheet1!I$2:I$41,A73)</f>
        <v>2048</v>
      </c>
      <c r="C73">
        <f>INDEX(Sheet1!H$2:H$41,$A73)</f>
        <v>8000</v>
      </c>
      <c r="D73">
        <f>INDEX(Sheet1!B$1:B$82,ROW())</f>
        <v>1000</v>
      </c>
      <c r="E73">
        <f>INDEX(Sheet1!C$1:C$82,ROW())</f>
        <v>10</v>
      </c>
    </row>
    <row r="74" spans="1:5">
      <c r="A74">
        <v>9</v>
      </c>
      <c r="B74">
        <f>INDEX(Sheet1!I$2:I$41,A74)</f>
        <v>2048</v>
      </c>
      <c r="C74">
        <f>INDEX(Sheet1!H$2:H$41,$A74)</f>
        <v>8000</v>
      </c>
      <c r="D74">
        <f>INDEX(Sheet1!B$1:B$82,ROW())</f>
        <v>1000</v>
      </c>
      <c r="E74">
        <f>INDEX(Sheet1!C$1:C$82,ROW())</f>
        <v>10</v>
      </c>
    </row>
    <row r="75" spans="1:5">
      <c r="A75">
        <v>9</v>
      </c>
      <c r="B75">
        <f>INDEX(Sheet1!I$2:I$41,A75)</f>
        <v>2048</v>
      </c>
      <c r="C75">
        <f>INDEX(Sheet1!H$2:H$41,$A75)</f>
        <v>8000</v>
      </c>
      <c r="D75">
        <f>INDEX(Sheet1!B$1:B$82,ROW())</f>
        <v>1000</v>
      </c>
      <c r="E75">
        <f>INDEX(Sheet1!C$1:C$82,ROW())</f>
        <v>10</v>
      </c>
    </row>
    <row r="76" spans="1:5">
      <c r="A76">
        <v>8</v>
      </c>
      <c r="B76">
        <f>INDEX(Sheet1!I$2:I$41,A76)</f>
        <v>2048</v>
      </c>
      <c r="C76">
        <f>INDEX(Sheet1!H$2:H$41,$A76)</f>
        <v>8000</v>
      </c>
      <c r="D76">
        <f>INDEX(Sheet1!B$1:B$82,ROW())</f>
        <v>1000</v>
      </c>
      <c r="E76">
        <f>INDEX(Sheet1!C$1:C$82,ROW())</f>
        <v>10</v>
      </c>
    </row>
    <row r="77" spans="1:5">
      <c r="A77">
        <v>8</v>
      </c>
      <c r="B77">
        <f>INDEX(Sheet1!I$2:I$41,A77)</f>
        <v>2048</v>
      </c>
      <c r="C77">
        <f>INDEX(Sheet1!H$2:H$41,$A77)</f>
        <v>8000</v>
      </c>
      <c r="D77">
        <f>INDEX(Sheet1!B$1:B$82,ROW())</f>
        <v>1000</v>
      </c>
      <c r="E77">
        <f>INDEX(Sheet1!C$1:C$82,ROW())</f>
        <v>10</v>
      </c>
    </row>
    <row r="78" spans="1:5">
      <c r="A78">
        <v>7</v>
      </c>
      <c r="B78">
        <f>INDEX(Sheet1!I$2:I$41,A78)</f>
        <v>2048</v>
      </c>
      <c r="C78">
        <f>INDEX(Sheet1!H$2:H$41,$A78)</f>
        <v>8000</v>
      </c>
      <c r="D78">
        <f>INDEX(Sheet1!B$1:B$82,ROW())</f>
        <v>1000</v>
      </c>
      <c r="E78">
        <f>INDEX(Sheet1!C$1:C$82,ROW())</f>
        <v>10</v>
      </c>
    </row>
    <row r="79" spans="1:5">
      <c r="A79">
        <v>7</v>
      </c>
      <c r="B79">
        <f>INDEX(Sheet1!I$2:I$41,A79)</f>
        <v>2048</v>
      </c>
      <c r="C79">
        <f>INDEX(Sheet1!H$2:H$41,$A79)</f>
        <v>8000</v>
      </c>
      <c r="D79">
        <f>INDEX(Sheet1!B$1:B$82,ROW())</f>
        <v>1000</v>
      </c>
      <c r="E79">
        <f>INDEX(Sheet1!C$1:C$82,ROW())</f>
        <v>10</v>
      </c>
    </row>
    <row r="80" spans="1:5">
      <c r="A80">
        <v>6</v>
      </c>
      <c r="B80">
        <f>INDEX(Sheet1!I$2:I$41,A80)</f>
        <v>2048</v>
      </c>
      <c r="C80">
        <f>INDEX(Sheet1!H$2:H$41,$A80)</f>
        <v>8000</v>
      </c>
      <c r="D80">
        <f>INDEX(Sheet1!B$1:B$82,ROW())</f>
        <v>1000</v>
      </c>
      <c r="E80">
        <f>INDEX(Sheet1!C$1:C$82,ROW())</f>
        <v>10</v>
      </c>
    </row>
    <row r="81" spans="1:5">
      <c r="A81">
        <v>6</v>
      </c>
      <c r="B81">
        <f>INDEX(Sheet1!I$2:I$41,A81)</f>
        <v>2048</v>
      </c>
      <c r="C81">
        <f>INDEX(Sheet1!H$2:H$41,$A81)</f>
        <v>8000</v>
      </c>
      <c r="D81">
        <f>INDEX(Sheet1!B$1:B$82,ROW())</f>
        <v>1000</v>
      </c>
      <c r="E81">
        <f>INDEX(Sheet1!C$1:C$82,ROW())</f>
        <v>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McIlmoyle</dc:creator>
  <cp:lastModifiedBy>Roger McIlmoyle</cp:lastModifiedBy>
  <dcterms:created xsi:type="dcterms:W3CDTF">2018-03-15T10:39:01Z</dcterms:created>
  <dcterms:modified xsi:type="dcterms:W3CDTF">2018-03-15T19:34:46Z</dcterms:modified>
</cp:coreProperties>
</file>