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mckay/Documents/"/>
    </mc:Choice>
  </mc:AlternateContent>
  <xr:revisionPtr revIDLastSave="0" documentId="13_ncr:1_{48CD3B7C-984D-C74E-ADA4-5E48776B76F2}" xr6:coauthVersionLast="47" xr6:coauthVersionMax="47" xr10:uidLastSave="{00000000-0000-0000-0000-000000000000}"/>
  <bookViews>
    <workbookView xWindow="0" yWindow="760" windowWidth="29040" windowHeight="15840" activeTab="3" xr2:uid="{1B52948E-E76F-3B4D-BC34-59BD6D5B0CFF}"/>
  </bookViews>
  <sheets>
    <sheet name="Juan's purchases" sheetId="1" r:id="rId1"/>
    <sheet name="Robert's purchases" sheetId="2" r:id="rId2"/>
    <sheet name="Yohan's purchases" sheetId="3" r:id="rId3"/>
    <sheet name="Tot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C4" i="4"/>
  <c r="C6" i="4" s="1"/>
  <c r="C8" i="4" s="1"/>
  <c r="C5" i="4"/>
  <c r="C3" i="4"/>
  <c r="E10" i="3"/>
  <c r="E11" i="1"/>
</calcChain>
</file>

<file path=xl/sharedStrings.xml><?xml version="1.0" encoding="utf-8"?>
<sst xmlns="http://schemas.openxmlformats.org/spreadsheetml/2006/main" count="67" uniqueCount="40">
  <si>
    <t>Component</t>
  </si>
  <si>
    <t>Purpose</t>
  </si>
  <si>
    <t>Price</t>
  </si>
  <si>
    <t>Buyer</t>
  </si>
  <si>
    <t>Arduino Nano ESP32</t>
  </si>
  <si>
    <t>Part #</t>
  </si>
  <si>
    <t>1050-ABX00083-ND</t>
  </si>
  <si>
    <t>TMP36 Temp Sensors</t>
  </si>
  <si>
    <t>505-TMP36GT9Z-ND</t>
  </si>
  <si>
    <t>Measure temp</t>
  </si>
  <si>
    <t>Microcontroller</t>
  </si>
  <si>
    <t>Juan</t>
  </si>
  <si>
    <t>USB-C to USB adapter</t>
  </si>
  <si>
    <t>N/A</t>
  </si>
  <si>
    <t>Upload data from arduino to laptop</t>
  </si>
  <si>
    <t>DC-DC Buck Conv</t>
  </si>
  <si>
    <t>LM2596</t>
  </si>
  <si>
    <t>Step down voltage</t>
  </si>
  <si>
    <t>Heatsinks</t>
  </si>
  <si>
    <t>disspate heat</t>
  </si>
  <si>
    <t>Thermal Paste</t>
  </si>
  <si>
    <t>Indoor Thermometer</t>
  </si>
  <si>
    <t>Adjust temp sensor to right temp</t>
  </si>
  <si>
    <t>Thermal Glue</t>
  </si>
  <si>
    <t>glue heatsink and mosfet</t>
  </si>
  <si>
    <t>Total</t>
  </si>
  <si>
    <t>Peltier Cooler</t>
  </si>
  <si>
    <t>TEC1-12706</t>
  </si>
  <si>
    <t>Cooling</t>
  </si>
  <si>
    <t>Yohan</t>
  </si>
  <si>
    <t>Robert</t>
  </si>
  <si>
    <t>Even per person</t>
  </si>
  <si>
    <t>Capacitors</t>
  </si>
  <si>
    <t>OSHpark</t>
  </si>
  <si>
    <t>Digikey 2</t>
  </si>
  <si>
    <t>Digikey 1</t>
  </si>
  <si>
    <t>Magnets</t>
  </si>
  <si>
    <t>IR Sensor</t>
  </si>
  <si>
    <t>Battery Charger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</si>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</sst>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/>
    <xf numFmtId="0" fontId="3" fillId="0" borderId="0" xfId="0" applyFont="1"/>
    <xf numFmtId="8" fontId="0" fillId="0" borderId="0" xfId="0" applyNumberFormat="1" applyAlignment="1">
      <alignment horizontal="center"/>
    </xf>
    <xf numFmtId="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EA56-24DF-AE4C-8E19-9258054FA0C2}">
  <dimension ref="A1:F11"/>
  <sheetViews>
    <sheetView workbookViewId="0">
      <selection activeCell="E12" sqref="E12"/>
    </sheetView>
  </sheetViews>
  <sheetFormatPr baseColWidth="10" defaultColWidth="11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">
      <c r="A2" t="s">
        <v>4</v>
      </c>
      <c r="B2" t="s">
        <v>6</v>
      </c>
      <c r="C2" t="s">
        <v>10</v>
      </c>
      <c r="D2" t="s">
        <v>11</v>
      </c>
      <c r="E2" s="2">
        <v>35.46</v>
      </c>
    </row>
    <row r="3" spans="1:6" x14ac:dyDescent="0.2">
      <c r="A3" t="s">
        <v>7</v>
      </c>
      <c r="B3" t="s">
        <v>8</v>
      </c>
      <c r="C3" t="s">
        <v>9</v>
      </c>
      <c r="D3" t="s">
        <v>11</v>
      </c>
      <c r="E3" s="2">
        <v>10.66</v>
      </c>
    </row>
    <row r="4" spans="1:6" x14ac:dyDescent="0.2">
      <c r="A4" t="s">
        <v>12</v>
      </c>
      <c r="B4" t="s">
        <v>13</v>
      </c>
      <c r="C4" t="s">
        <v>14</v>
      </c>
      <c r="D4" t="s">
        <v>11</v>
      </c>
      <c r="E4" s="2">
        <v>10.69</v>
      </c>
    </row>
    <row r="5" spans="1:6" x14ac:dyDescent="0.2">
      <c r="A5" t="s">
        <v>15</v>
      </c>
      <c r="B5" t="s">
        <v>16</v>
      </c>
      <c r="C5" t="s">
        <v>17</v>
      </c>
      <c r="D5" t="s">
        <v>11</v>
      </c>
      <c r="E5" s="5">
        <v>22.97</v>
      </c>
    </row>
    <row r="6" spans="1:6" x14ac:dyDescent="0.2">
      <c r="A6" t="s">
        <v>18</v>
      </c>
      <c r="B6" t="s">
        <v>13</v>
      </c>
      <c r="C6" t="s">
        <v>19</v>
      </c>
      <c r="D6" t="s">
        <v>11</v>
      </c>
      <c r="E6" s="5"/>
    </row>
    <row r="7" spans="1:6" x14ac:dyDescent="0.2">
      <c r="A7" t="s">
        <v>20</v>
      </c>
      <c r="B7" t="s">
        <v>13</v>
      </c>
      <c r="C7" t="s">
        <v>19</v>
      </c>
      <c r="D7" t="s">
        <v>11</v>
      </c>
      <c r="E7" s="5"/>
    </row>
    <row r="8" spans="1:6" x14ac:dyDescent="0.2">
      <c r="A8" t="s">
        <v>21</v>
      </c>
      <c r="B8" t="s">
        <v>13</v>
      </c>
      <c r="C8" t="s">
        <v>22</v>
      </c>
      <c r="D8" t="s">
        <v>11</v>
      </c>
      <c r="E8" s="2">
        <v>4.2699999999999996</v>
      </c>
    </row>
    <row r="9" spans="1:6" x14ac:dyDescent="0.2">
      <c r="A9" t="s">
        <v>23</v>
      </c>
      <c r="B9" t="s">
        <v>13</v>
      </c>
      <c r="C9" t="s">
        <v>24</v>
      </c>
      <c r="D9" t="s">
        <v>11</v>
      </c>
      <c r="E9" s="2">
        <v>7.48</v>
      </c>
    </row>
    <row r="10" spans="1:6" x14ac:dyDescent="0.2">
      <c r="E10" s="2"/>
    </row>
    <row r="11" spans="1:6" x14ac:dyDescent="0.2">
      <c r="A11" s="3" t="s">
        <v>25</v>
      </c>
      <c r="E11" s="2">
        <f>SUM(E2:E9)</f>
        <v>91.53</v>
      </c>
    </row>
  </sheetData>
  <mergeCells count="1"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52C4-BE50-C94E-9169-C8048AB2305E}">
  <dimension ref="A1:Q10"/>
  <sheetViews>
    <sheetView workbookViewId="0">
      <selection activeCell="E11" sqref="E11"/>
    </sheetView>
  </sheetViews>
  <sheetFormatPr baseColWidth="10" defaultColWidth="11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17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17" x14ac:dyDescent="0.2">
      <c r="A2" t="s">
        <v>35</v>
      </c>
      <c r="E2" s="6">
        <v>74.53</v>
      </c>
    </row>
    <row r="3" spans="1:17" x14ac:dyDescent="0.2">
      <c r="A3" t="s">
        <v>34</v>
      </c>
      <c r="E3" s="2">
        <v>23.82</v>
      </c>
    </row>
    <row r="4" spans="1:17" x14ac:dyDescent="0.2">
      <c r="A4" t="s">
        <v>33</v>
      </c>
      <c r="E4" s="2">
        <v>21.25</v>
      </c>
    </row>
    <row r="5" spans="1:17" x14ac:dyDescent="0.2">
      <c r="A5" t="s">
        <v>32</v>
      </c>
      <c r="E5" s="2">
        <v>15.94</v>
      </c>
    </row>
    <row r="6" spans="1:17" x14ac:dyDescent="0.2">
      <c r="A6" t="s">
        <v>36</v>
      </c>
      <c r="E6" s="2">
        <v>6.41</v>
      </c>
    </row>
    <row r="7" spans="1:17" x14ac:dyDescent="0.2">
      <c r="A7" t="s">
        <v>37</v>
      </c>
      <c r="E7" s="2">
        <v>12.71</v>
      </c>
    </row>
    <row r="8" spans="1:17" x14ac:dyDescent="0.2">
      <c r="A8" t="s">
        <v>38</v>
      </c>
      <c r="E8" s="2">
        <v>7.48</v>
      </c>
      <c r="K8" s="2"/>
      <c r="Q8" s="2"/>
    </row>
    <row r="9" spans="1:17" x14ac:dyDescent="0.2">
      <c r="A9" t="s">
        <v>39</v>
      </c>
      <c r="E9" s="2">
        <v>20.52</v>
      </c>
    </row>
    <row r="10" spans="1:17" x14ac:dyDescent="0.2">
      <c r="A10" s="1" t="s">
        <v>25</v>
      </c>
      <c r="E10" s="2">
        <f>SUM(E2:E9)</f>
        <v>182.66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3553-B68B-2F47-96C8-5AEDBF8BB48A}">
  <dimension ref="A1:F10"/>
  <sheetViews>
    <sheetView workbookViewId="0">
      <selection activeCell="E11" sqref="E11"/>
    </sheetView>
  </sheetViews>
  <sheetFormatPr baseColWidth="10" defaultColWidth="11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">
      <c r="A2" t="s">
        <v>26</v>
      </c>
      <c r="B2" s="4" t="s">
        <v>27</v>
      </c>
      <c r="C2" t="s">
        <v>28</v>
      </c>
      <c r="D2" t="s">
        <v>29</v>
      </c>
      <c r="E2" s="2">
        <v>10.48</v>
      </c>
    </row>
    <row r="3" spans="1:6" x14ac:dyDescent="0.2">
      <c r="E3" s="2"/>
    </row>
    <row r="4" spans="1:6" x14ac:dyDescent="0.2">
      <c r="E4" s="2"/>
    </row>
    <row r="5" spans="1:6" x14ac:dyDescent="0.2">
      <c r="E5" s="5"/>
    </row>
    <row r="6" spans="1:6" x14ac:dyDescent="0.2">
      <c r="E6" s="5"/>
    </row>
    <row r="7" spans="1:6" x14ac:dyDescent="0.2">
      <c r="E7" s="5"/>
    </row>
    <row r="8" spans="1:6" x14ac:dyDescent="0.2">
      <c r="E8" s="2"/>
    </row>
    <row r="9" spans="1:6" x14ac:dyDescent="0.2">
      <c r="E9" s="2"/>
    </row>
    <row r="10" spans="1:6" x14ac:dyDescent="0.2">
      <c r="A10" s="1" t="s">
        <v>25</v>
      </c>
      <c r="E10" s="2">
        <f>SUM(E2)</f>
        <v>10.48</v>
      </c>
    </row>
  </sheetData>
  <mergeCells count="1"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D262-AE98-0B4B-B15C-3D1CC4386962}">
  <dimension ref="B3:C8"/>
  <sheetViews>
    <sheetView tabSelected="1" workbookViewId="0">
      <selection activeCell="H30" sqref="H30"/>
    </sheetView>
  </sheetViews>
  <sheetFormatPr baseColWidth="10" defaultRowHeight="16" x14ac:dyDescent="0.2"/>
  <cols>
    <col min="2" max="2" width="13.83203125" bestFit="1" customWidth="1"/>
  </cols>
  <sheetData>
    <row r="3" spans="2:3" x14ac:dyDescent="0.2">
      <c r="B3" t="s">
        <v>11</v>
      </c>
      <c r="C3" s="2">
        <f>'Juan''s purchases'!E11</f>
        <v>91.53</v>
      </c>
    </row>
    <row r="4" spans="2:3" x14ac:dyDescent="0.2">
      <c r="B4" t="s">
        <v>30</v>
      </c>
      <c r="C4" s="2">
        <f>'Robert''s purchases'!E10</f>
        <v>182.66</v>
      </c>
    </row>
    <row r="5" spans="2:3" x14ac:dyDescent="0.2">
      <c r="B5" t="s">
        <v>29</v>
      </c>
      <c r="C5" s="2">
        <f>'Yohan''s purchases'!E10</f>
        <v>10.48</v>
      </c>
    </row>
    <row r="6" spans="2:3" x14ac:dyDescent="0.2">
      <c r="B6" t="s">
        <v>25</v>
      </c>
      <c r="C6" s="2">
        <f>SUM(C3:C5)</f>
        <v>284.67</v>
      </c>
    </row>
    <row r="8" spans="2:3" x14ac:dyDescent="0.2">
      <c r="B8" t="s">
        <v>31</v>
      </c>
      <c r="C8" s="2">
        <f>C6/3</f>
        <v>94.89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Juan's purchases</vt:lpstr>
      <vt:lpstr>Robert's purchases</vt:lpstr>
      <vt:lpstr>Yohan's purchases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Gonzalez, Juan</dc:creator>
  <cp:lastModifiedBy>McKay, Robert E</cp:lastModifiedBy>
  <dcterms:created xsi:type="dcterms:W3CDTF">2025-04-10T01:29:52Z</dcterms:created>
  <dcterms:modified xsi:type="dcterms:W3CDTF">2025-05-14T15:30:44Z</dcterms:modified>
</cp:coreProperties>
</file>