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######################################2025 년 상반기 인제군 평생 학습관\#################주말 3일차 강의 계획서(인제,기린면)\1일차-0412-엑셀수업\"/>
    </mc:Choice>
  </mc:AlternateContent>
  <xr:revisionPtr revIDLastSave="0" documentId="13_ncr:1_{82EE5406-7C07-4EB7-B26A-F38F4812A3BA}" xr6:coauthVersionLast="47" xr6:coauthVersionMax="47" xr10:uidLastSave="{00000000-0000-0000-0000-000000000000}"/>
  <bookViews>
    <workbookView xWindow="-108" yWindow="-108" windowWidth="23256" windowHeight="12576" firstSheet="3" activeTab="8" xr2:uid="{1B93E7CA-68A1-428C-B49D-5F5D48A40D10}"/>
  </bookViews>
  <sheets>
    <sheet name="실적현황" sheetId="1" r:id="rId1"/>
    <sheet name="기호와한자" sheetId="2" r:id="rId2"/>
    <sheet name="자동채우기" sheetId="3" r:id="rId3"/>
    <sheet name="행열편집" sheetId="4" r:id="rId4"/>
    <sheet name="시트편집" sheetId="5" r:id="rId5"/>
    <sheet name="셀서식" sheetId="6" r:id="rId6"/>
    <sheet name="셀스타일 표서식" sheetId="7" r:id="rId7"/>
    <sheet name="테마지정 인쇄" sheetId="8" r:id="rId8"/>
    <sheet name="문서작업1" sheetId="9" r:id="rId9"/>
    <sheet name="문서작업2" sheetId="10" r:id="rId10"/>
    <sheet name="문서작업3" sheetId="20" r:id="rId11"/>
    <sheet name="차트" sheetId="14" r:id="rId12"/>
    <sheet name="데이터정렬" sheetId="15" r:id="rId13"/>
    <sheet name="자동필터" sheetId="16" r:id="rId14"/>
    <sheet name="고급필터-1" sheetId="18" r:id="rId15"/>
    <sheet name="고급필터-2" sheetId="1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9" l="1"/>
  <c r="F12" i="19"/>
  <c r="F11" i="19"/>
  <c r="F10" i="19"/>
  <c r="F9" i="19"/>
  <c r="F8" i="19"/>
  <c r="F7" i="19"/>
  <c r="F6" i="19"/>
  <c r="F5" i="19"/>
  <c r="F4" i="19"/>
</calcChain>
</file>

<file path=xl/sharedStrings.xml><?xml version="1.0" encoding="utf-8"?>
<sst xmlns="http://schemas.openxmlformats.org/spreadsheetml/2006/main" count="242" uniqueCount="191">
  <si>
    <t>국내 애니메이션 수출계약 현황</t>
    <phoneticPr fontId="3" type="noConversion"/>
  </si>
  <si>
    <t>장르</t>
    <phoneticPr fontId="3" type="noConversion"/>
  </si>
  <si>
    <t>애니메이션명</t>
    <phoneticPr fontId="3" type="noConversion"/>
  </si>
  <si>
    <t>분류</t>
    <phoneticPr fontId="3" type="noConversion"/>
  </si>
  <si>
    <t>수출국수</t>
    <phoneticPr fontId="3" type="noConversion"/>
  </si>
  <si>
    <t>SF</t>
    <phoneticPr fontId="3" type="noConversion"/>
  </si>
  <si>
    <t>로보트 태권V</t>
    <phoneticPr fontId="3" type="noConversion"/>
  </si>
  <si>
    <t>극장판</t>
    <phoneticPr fontId="3" type="noConversion"/>
  </si>
  <si>
    <t>순수</t>
    <phoneticPr fontId="3" type="noConversion"/>
  </si>
  <si>
    <t>머털도사</t>
    <phoneticPr fontId="3" type="noConversion"/>
  </si>
  <si>
    <t>영혼기병 라젠카</t>
    <phoneticPr fontId="3" type="noConversion"/>
  </si>
  <si>
    <t>시리즈</t>
    <phoneticPr fontId="3" type="noConversion"/>
  </si>
  <si>
    <t>역사</t>
    <phoneticPr fontId="3" type="noConversion"/>
  </si>
  <si>
    <t>옛날 옛적에</t>
    <phoneticPr fontId="3" type="noConversion"/>
  </si>
  <si>
    <t>당직 근무표</t>
    <phoneticPr fontId="3" type="noConversion"/>
  </si>
  <si>
    <t>순번</t>
    <phoneticPr fontId="3" type="noConversion"/>
  </si>
  <si>
    <t>사번</t>
    <phoneticPr fontId="3" type="noConversion"/>
  </si>
  <si>
    <t>사원명</t>
    <phoneticPr fontId="3" type="noConversion"/>
  </si>
  <si>
    <t>직급</t>
    <phoneticPr fontId="3" type="noConversion"/>
  </si>
  <si>
    <t>날짜</t>
    <phoneticPr fontId="3" type="noConversion"/>
  </si>
  <si>
    <t>RC-001</t>
    <phoneticPr fontId="3" type="noConversion"/>
  </si>
  <si>
    <t>최재혁</t>
    <phoneticPr fontId="3" type="noConversion"/>
  </si>
  <si>
    <t>사원</t>
    <phoneticPr fontId="3" type="noConversion"/>
  </si>
  <si>
    <t>김태희</t>
    <phoneticPr fontId="3" type="noConversion"/>
  </si>
  <si>
    <t>우영우</t>
    <phoneticPr fontId="3" type="noConversion"/>
  </si>
  <si>
    <t>이지은</t>
    <phoneticPr fontId="3" type="noConversion"/>
  </si>
  <si>
    <t>여름학기 강좌 안내</t>
    <phoneticPr fontId="3" type="noConversion"/>
  </si>
  <si>
    <t>강좌명</t>
    <phoneticPr fontId="3" type="noConversion"/>
  </si>
  <si>
    <t>강사명</t>
    <phoneticPr fontId="3" type="noConversion"/>
  </si>
  <si>
    <t>수강인원</t>
    <phoneticPr fontId="3" type="noConversion"/>
  </si>
  <si>
    <t>수강장소</t>
    <phoneticPr fontId="3" type="noConversion"/>
  </si>
  <si>
    <t>펠트</t>
    <phoneticPr fontId="3" type="noConversion"/>
  </si>
  <si>
    <t>김재한</t>
    <phoneticPr fontId="3" type="noConversion"/>
  </si>
  <si>
    <t>1강의실</t>
    <phoneticPr fontId="3" type="noConversion"/>
  </si>
  <si>
    <t>수지침</t>
    <phoneticPr fontId="3" type="noConversion"/>
  </si>
  <si>
    <t>박기곤</t>
    <phoneticPr fontId="3" type="noConversion"/>
  </si>
  <si>
    <t>2강의실</t>
  </si>
  <si>
    <t>홈패션</t>
    <phoneticPr fontId="3" type="noConversion"/>
  </si>
  <si>
    <t>정성교</t>
    <phoneticPr fontId="3" type="noConversion"/>
  </si>
  <si>
    <t>4강의실</t>
  </si>
  <si>
    <t>신발나라 판매 현황</t>
    <phoneticPr fontId="3" type="noConversion"/>
  </si>
  <si>
    <t>상품코드</t>
    <phoneticPr fontId="3" type="noConversion"/>
  </si>
  <si>
    <t>상품명</t>
    <phoneticPr fontId="3" type="noConversion"/>
  </si>
  <si>
    <t>전월 판매량</t>
    <phoneticPr fontId="3" type="noConversion"/>
  </si>
  <si>
    <t>당월 판매량</t>
    <phoneticPr fontId="3" type="noConversion"/>
  </si>
  <si>
    <t>B1-06</t>
    <phoneticPr fontId="3" type="noConversion"/>
  </si>
  <si>
    <t>코브라209</t>
    <phoneticPr fontId="3" type="noConversion"/>
  </si>
  <si>
    <t>H2-81</t>
    <phoneticPr fontId="3" type="noConversion"/>
  </si>
  <si>
    <t>멜란지그레이</t>
    <phoneticPr fontId="3" type="noConversion"/>
  </si>
  <si>
    <t>S4-32</t>
    <phoneticPr fontId="3" type="noConversion"/>
  </si>
  <si>
    <t>심플워커</t>
    <phoneticPr fontId="3" type="noConversion"/>
  </si>
  <si>
    <t>B308</t>
    <phoneticPr fontId="3" type="noConversion"/>
  </si>
  <si>
    <t>블랙스톰</t>
    <phoneticPr fontId="3" type="noConversion"/>
  </si>
  <si>
    <t>국토교통부 지원 해수욕장</t>
    <phoneticPr fontId="3" type="noConversion"/>
  </si>
  <si>
    <t>해수욕장</t>
    <phoneticPr fontId="3" type="noConversion"/>
  </si>
  <si>
    <t>지역</t>
    <phoneticPr fontId="3" type="noConversion"/>
  </si>
  <si>
    <t>경관</t>
    <phoneticPr fontId="3" type="noConversion"/>
  </si>
  <si>
    <t>수질</t>
    <phoneticPr fontId="3" type="noConversion"/>
  </si>
  <si>
    <t>지원금</t>
    <phoneticPr fontId="3" type="noConversion"/>
  </si>
  <si>
    <t>주문진</t>
    <phoneticPr fontId="3" type="noConversion"/>
  </si>
  <si>
    <t>강원</t>
    <phoneticPr fontId="3" type="noConversion"/>
  </si>
  <si>
    <t>춘장대</t>
    <phoneticPr fontId="3" type="noConversion"/>
  </si>
  <si>
    <t>충남</t>
    <phoneticPr fontId="3" type="noConversion"/>
  </si>
  <si>
    <t>꼭지</t>
    <phoneticPr fontId="3" type="noConversion"/>
  </si>
  <si>
    <t>낙산</t>
    <phoneticPr fontId="3" type="noConversion"/>
  </si>
  <si>
    <t>서울렌트 대여요금</t>
    <phoneticPr fontId="3" type="noConversion"/>
  </si>
  <si>
    <t>차종</t>
    <phoneticPr fontId="3" type="noConversion"/>
  </si>
  <si>
    <t>연료</t>
    <phoneticPr fontId="3" type="noConversion"/>
  </si>
  <si>
    <t>1일</t>
    <phoneticPr fontId="3" type="noConversion"/>
  </si>
  <si>
    <t>1개월</t>
    <phoneticPr fontId="3" type="noConversion"/>
  </si>
  <si>
    <t>뉴SM3/K3</t>
    <phoneticPr fontId="3" type="noConversion"/>
  </si>
  <si>
    <t>가솔린</t>
    <phoneticPr fontId="3" type="noConversion"/>
  </si>
  <si>
    <t>소나타/K5</t>
    <phoneticPr fontId="3" type="noConversion"/>
  </si>
  <si>
    <t>LPG</t>
    <phoneticPr fontId="3" type="noConversion"/>
  </si>
  <si>
    <t>그랜져/K8</t>
    <phoneticPr fontId="3" type="noConversion"/>
  </si>
  <si>
    <t>카니발/스타렉스</t>
    <phoneticPr fontId="3" type="noConversion"/>
  </si>
  <si>
    <t>디젤</t>
    <phoneticPr fontId="3" type="noConversion"/>
  </si>
  <si>
    <t>자차보험이 포함된 요금입니다.</t>
    <phoneticPr fontId="3" type="noConversion"/>
  </si>
  <si>
    <t>사원별 문화생활지수</t>
    <phoneticPr fontId="3" type="noConversion"/>
  </si>
  <si>
    <t>성별</t>
    <phoneticPr fontId="3" type="noConversion"/>
  </si>
  <si>
    <t>여행</t>
    <phoneticPr fontId="3" type="noConversion"/>
  </si>
  <si>
    <t>영화관람</t>
    <phoneticPr fontId="3" type="noConversion"/>
  </si>
  <si>
    <t>독서</t>
    <phoneticPr fontId="3" type="noConversion"/>
  </si>
  <si>
    <t>스포츠</t>
    <phoneticPr fontId="3" type="noConversion"/>
  </si>
  <si>
    <t>김슬기</t>
    <phoneticPr fontId="3" type="noConversion"/>
  </si>
  <si>
    <t>여자</t>
    <phoneticPr fontId="3" type="noConversion"/>
  </si>
  <si>
    <t>전은호</t>
    <phoneticPr fontId="3" type="noConversion"/>
  </si>
  <si>
    <t>남자</t>
    <phoneticPr fontId="3" type="noConversion"/>
  </si>
  <si>
    <t>이태희</t>
    <phoneticPr fontId="3" type="noConversion"/>
  </si>
  <si>
    <t>이현아</t>
    <phoneticPr fontId="3" type="noConversion"/>
  </si>
  <si>
    <t>해외여행객수</t>
    <phoneticPr fontId="3" type="noConversion"/>
  </si>
  <si>
    <t>(단위:만명)</t>
    <phoneticPr fontId="3" type="noConversion"/>
  </si>
  <si>
    <t>연도</t>
    <phoneticPr fontId="3" type="noConversion"/>
  </si>
  <si>
    <t>2021년</t>
    <phoneticPr fontId="3" type="noConversion"/>
  </si>
  <si>
    <t>2022년</t>
  </si>
  <si>
    <t>2023년</t>
  </si>
  <si>
    <t>2024년</t>
  </si>
  <si>
    <t>2025년</t>
  </si>
  <si>
    <t>MT 예산</t>
    <phoneticPr fontId="3" type="noConversion"/>
  </si>
  <si>
    <t>구분</t>
    <phoneticPr fontId="3" type="noConversion"/>
  </si>
  <si>
    <t>기간</t>
    <phoneticPr fontId="3" type="noConversion"/>
  </si>
  <si>
    <t>비용</t>
    <phoneticPr fontId="3" type="noConversion"/>
  </si>
  <si>
    <t>국내</t>
    <phoneticPr fontId="3" type="noConversion"/>
  </si>
  <si>
    <t>양평</t>
    <phoneticPr fontId="3" type="noConversion"/>
  </si>
  <si>
    <t>2박3일</t>
    <phoneticPr fontId="3" type="noConversion"/>
  </si>
  <si>
    <t>해외</t>
    <phoneticPr fontId="3" type="noConversion"/>
  </si>
  <si>
    <t>다낭</t>
    <phoneticPr fontId="3" type="noConversion"/>
  </si>
  <si>
    <t>3박4일</t>
    <phoneticPr fontId="3" type="noConversion"/>
  </si>
  <si>
    <t>강릉</t>
    <phoneticPr fontId="3" type="noConversion"/>
  </si>
  <si>
    <t>4박5일</t>
    <phoneticPr fontId="3" type="noConversion"/>
  </si>
  <si>
    <t>이천</t>
    <phoneticPr fontId="3" type="noConversion"/>
  </si>
  <si>
    <t>하반기 연구사업 진행 현황</t>
    <phoneticPr fontId="3" type="noConversion"/>
  </si>
  <si>
    <t>관리코드</t>
    <phoneticPr fontId="3" type="noConversion"/>
  </si>
  <si>
    <t>사업명</t>
    <phoneticPr fontId="3" type="noConversion"/>
  </si>
  <si>
    <t>관리팀</t>
    <phoneticPr fontId="3" type="noConversion"/>
  </si>
  <si>
    <t>진행인원수</t>
    <phoneticPr fontId="3" type="noConversion"/>
  </si>
  <si>
    <t>기본예산</t>
    <phoneticPr fontId="3" type="noConversion"/>
  </si>
  <si>
    <t>SA2-05</t>
    <phoneticPr fontId="3" type="noConversion"/>
  </si>
  <si>
    <t>체인점관리</t>
    <phoneticPr fontId="3" type="noConversion"/>
  </si>
  <si>
    <t>개발2팀</t>
    <phoneticPr fontId="3" type="noConversion"/>
  </si>
  <si>
    <t>TE1-10</t>
    <phoneticPr fontId="3" type="noConversion"/>
  </si>
  <si>
    <t>네트워크관리</t>
    <phoneticPr fontId="3" type="noConversion"/>
  </si>
  <si>
    <t>개발1팀</t>
    <phoneticPr fontId="3" type="noConversion"/>
  </si>
  <si>
    <t>SA2-03</t>
    <phoneticPr fontId="3" type="noConversion"/>
  </si>
  <si>
    <t>회원관리</t>
    <phoneticPr fontId="3" type="noConversion"/>
  </si>
  <si>
    <t>영업관리팀</t>
    <phoneticPr fontId="3" type="noConversion"/>
  </si>
  <si>
    <t>TE3-05</t>
    <phoneticPr fontId="3" type="noConversion"/>
  </si>
  <si>
    <t>공장환경개선</t>
    <phoneticPr fontId="3" type="noConversion"/>
  </si>
  <si>
    <t>TE1-12</t>
    <phoneticPr fontId="3" type="noConversion"/>
  </si>
  <si>
    <t>생산공정표준화</t>
    <phoneticPr fontId="3" type="noConversion"/>
  </si>
  <si>
    <t>TE3-07</t>
    <phoneticPr fontId="3" type="noConversion"/>
  </si>
  <si>
    <t>홈테워크</t>
    <phoneticPr fontId="3" type="noConversion"/>
  </si>
  <si>
    <t>성적현황</t>
    <phoneticPr fontId="9" type="noConversion"/>
  </si>
  <si>
    <t>학과</t>
  </si>
  <si>
    <t>학번</t>
    <phoneticPr fontId="12" type="noConversion"/>
  </si>
  <si>
    <t>학년</t>
  </si>
  <si>
    <t>학생명</t>
    <phoneticPr fontId="12" type="noConversion"/>
  </si>
  <si>
    <t>점수</t>
    <phoneticPr fontId="12" type="noConversion"/>
  </si>
  <si>
    <t>디자인</t>
  </si>
  <si>
    <t>구정철</t>
    <phoneticPr fontId="12" type="noConversion"/>
  </si>
  <si>
    <t>미디어</t>
  </si>
  <si>
    <t>김예은</t>
    <phoneticPr fontId="12" type="noConversion"/>
  </si>
  <si>
    <t>노상식</t>
  </si>
  <si>
    <t>안태수</t>
    <phoneticPr fontId="12" type="noConversion"/>
  </si>
  <si>
    <t>박은희</t>
    <phoneticPr fontId="12" type="noConversion"/>
  </si>
  <si>
    <t>박흥철</t>
  </si>
  <si>
    <t>기민성</t>
    <phoneticPr fontId="12" type="noConversion"/>
  </si>
  <si>
    <t>성수영</t>
    <phoneticPr fontId="9" type="noConversion"/>
  </si>
  <si>
    <t>은혜영</t>
    <phoneticPr fontId="9" type="noConversion"/>
  </si>
  <si>
    <t>디자인</t>
    <phoneticPr fontId="12" type="noConversion"/>
  </si>
  <si>
    <t>남민철</t>
    <phoneticPr fontId="9" type="noConversion"/>
  </si>
  <si>
    <t>실적현황</t>
    <phoneticPr fontId="3" type="noConversion"/>
  </si>
  <si>
    <t>담당자</t>
    <phoneticPr fontId="3" type="noConversion"/>
  </si>
  <si>
    <t>전월누계</t>
    <phoneticPr fontId="3" type="noConversion"/>
  </si>
  <si>
    <t>금월계획</t>
    <phoneticPr fontId="3" type="noConversion"/>
  </si>
  <si>
    <t>금월실적</t>
    <phoneticPr fontId="3" type="noConversion"/>
  </si>
  <si>
    <t>달성률</t>
    <phoneticPr fontId="3" type="noConversion"/>
  </si>
  <si>
    <t>김경민</t>
    <phoneticPr fontId="3" type="noConversion"/>
  </si>
  <si>
    <t>서울남부</t>
    <phoneticPr fontId="3" type="noConversion"/>
  </si>
  <si>
    <t>이언진</t>
    <phoneticPr fontId="3" type="noConversion"/>
  </si>
  <si>
    <t>서울북부</t>
    <phoneticPr fontId="3" type="noConversion"/>
  </si>
  <si>
    <t>김정희</t>
    <phoneticPr fontId="3" type="noConversion"/>
  </si>
  <si>
    <t>경기남부</t>
    <phoneticPr fontId="3" type="noConversion"/>
  </si>
  <si>
    <t>유미선</t>
    <phoneticPr fontId="3" type="noConversion"/>
  </si>
  <si>
    <t>경기북부</t>
    <phoneticPr fontId="3" type="noConversion"/>
  </si>
  <si>
    <t>김지연</t>
    <phoneticPr fontId="3" type="noConversion"/>
  </si>
  <si>
    <t>배대원</t>
    <phoneticPr fontId="3" type="noConversion"/>
  </si>
  <si>
    <t>고보민</t>
    <phoneticPr fontId="3" type="noConversion"/>
  </si>
  <si>
    <t>김수연</t>
    <phoneticPr fontId="3" type="noConversion"/>
  </si>
  <si>
    <t>차태현</t>
    <phoneticPr fontId="3" type="noConversion"/>
  </si>
  <si>
    <t>김보람</t>
    <phoneticPr fontId="3" type="noConversion"/>
  </si>
  <si>
    <t>국가명</t>
  </si>
  <si>
    <t>대륙명</t>
  </si>
  <si>
    <t>최근무역수지</t>
  </si>
  <si>
    <t>2021년</t>
  </si>
  <si>
    <t>증감률</t>
  </si>
  <si>
    <t>독일</t>
  </si>
  <si>
    <t>유럽</t>
  </si>
  <si>
    <t>적자</t>
  </si>
  <si>
    <t>멕시코</t>
  </si>
  <si>
    <t>아메리카</t>
  </si>
  <si>
    <t>흑자</t>
  </si>
  <si>
    <t>미국</t>
  </si>
  <si>
    <t>베트남</t>
  </si>
  <si>
    <t>아시아</t>
  </si>
  <si>
    <t>일본</t>
  </si>
  <si>
    <t>중국</t>
  </si>
  <si>
    <t>캐나다</t>
  </si>
  <si>
    <t>폴란드</t>
  </si>
  <si>
    <t>호주</t>
  </si>
  <si>
    <t>홍콩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</si>
</sst>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5" fillId="3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0" fontId="4" fillId="4" borderId="1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4" fillId="4" borderId="3" xfId="0" applyFont="1" applyFill="1" applyBorder="1">
      <alignment vertical="center"/>
    </xf>
    <xf numFmtId="3" fontId="0" fillId="0" borderId="0" xfId="0" applyNumberFormat="1">
      <alignment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1" applyNumberFormat="1" applyFont="1" applyBorder="1">
      <alignment vertical="center"/>
    </xf>
    <xf numFmtId="0" fontId="5" fillId="0" borderId="6" xfId="1" applyNumberFormat="1" applyFont="1" applyBorder="1">
      <alignment vertical="center"/>
    </xf>
    <xf numFmtId="0" fontId="4" fillId="0" borderId="6" xfId="0" applyFont="1" applyBorder="1">
      <alignment vertical="center"/>
    </xf>
    <xf numFmtId="0" fontId="4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1" fontId="5" fillId="0" borderId="2" xfId="1" applyFont="1" applyBorder="1">
      <alignment vertical="center"/>
    </xf>
    <xf numFmtId="41" fontId="5" fillId="0" borderId="3" xfId="1" applyFont="1" applyBorder="1">
      <alignment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41" fontId="4" fillId="0" borderId="5" xfId="1" applyFont="1" applyBorder="1" applyAlignment="1">
      <alignment horizontal="center" vertical="center"/>
    </xf>
    <xf numFmtId="41" fontId="4" fillId="0" borderId="6" xfId="1" applyFont="1" applyBorder="1" applyAlignment="1">
      <alignment horizontal="center" vertical="center"/>
    </xf>
    <xf numFmtId="41" fontId="4" fillId="0" borderId="6" xfId="1" applyFont="1" applyBorder="1">
      <alignment vertical="center"/>
    </xf>
    <xf numFmtId="41" fontId="4" fillId="0" borderId="5" xfId="1" applyFont="1" applyFill="1" applyBorder="1" applyAlignment="1">
      <alignment horizontal="center" vertical="center"/>
    </xf>
    <xf numFmtId="41" fontId="4" fillId="0" borderId="6" xfId="1" applyFont="1" applyFill="1" applyBorder="1">
      <alignment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41" fontId="4" fillId="0" borderId="6" xfId="1" applyFont="1" applyFill="1" applyBorder="1" applyAlignment="1">
      <alignment vertical="center" wrapText="1"/>
    </xf>
    <xf numFmtId="41" fontId="4" fillId="0" borderId="6" xfId="1" applyFont="1" applyFill="1" applyBorder="1" applyAlignment="1">
      <alignment horizontal="center" vertical="center" wrapText="1"/>
    </xf>
    <xf numFmtId="41" fontId="4" fillId="0" borderId="6" xfId="1" applyFont="1" applyFill="1" applyBorder="1" applyAlignment="1">
      <alignment horizontal="center" vertical="center"/>
    </xf>
    <xf numFmtId="0" fontId="7" fillId="0" borderId="0" xfId="2" applyAlignment="1">
      <alignment horizontal="center" vertical="center"/>
    </xf>
    <xf numFmtId="0" fontId="10" fillId="0" borderId="7" xfId="3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0" fillId="0" borderId="7" xfId="4" applyNumberFormat="1" applyFont="1" applyFill="1" applyBorder="1" applyAlignment="1">
      <alignment horizontal="center" vertical="center"/>
    </xf>
    <xf numFmtId="0" fontId="10" fillId="0" borderId="7" xfId="4" applyNumberFormat="1" applyFont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0" borderId="7" xfId="3" applyBorder="1" applyAlignment="1">
      <alignment horizontal="center" vertical="center"/>
    </xf>
    <xf numFmtId="41" fontId="0" fillId="0" borderId="7" xfId="4" applyFont="1" applyBorder="1" applyAlignment="1">
      <alignment horizontal="center" vertical="center"/>
    </xf>
    <xf numFmtId="14" fontId="1" fillId="0" borderId="7" xfId="3" applyNumberFormat="1" applyBorder="1" applyAlignment="1">
      <alignment horizontal="center" vertical="center"/>
    </xf>
    <xf numFmtId="9" fontId="0" fillId="0" borderId="7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</cellXfs>
  <cellStyles count="6">
    <cellStyle name="백분율 2" xfId="5" xr:uid="{9601FD19-9390-4467-9871-29C5AE86A17B}"/>
    <cellStyle name="쉼표 [0]" xfId="1" builtinId="6"/>
    <cellStyle name="쉼표 [0] 2" xfId="4" xr:uid="{F1C59B66-B289-4D51-859C-7B9C3ABDF4C3}"/>
    <cellStyle name="표준" xfId="0" builtinId="0"/>
    <cellStyle name="표준 2" xfId="3" xr:uid="{26461427-7A3A-4CFB-B3CA-99C1D57177E8}"/>
    <cellStyle name="표준 3" xfId="2" xr:uid="{00CD0951-84E6-43F6-A644-A834C00FA1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D9DD-8882-49F0-8E19-EB37DFA10347}">
  <dimension ref="A1"/>
  <sheetViews>
    <sheetView workbookViewId="0">
      <selection activeCell="D13" sqref="D13"/>
    </sheetView>
  </sheetViews>
  <sheetFormatPr defaultRowHeight="17.399999999999999"/>
  <sheetData/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E786-4C92-4D6B-829C-13913B1D82D6}">
  <dimension ref="A1"/>
  <sheetViews>
    <sheetView workbookViewId="0">
      <selection activeCell="F6" sqref="F6"/>
    </sheetView>
  </sheetViews>
  <sheetFormatPr defaultRowHeight="17.399999999999999"/>
  <sheetData/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F5815-F078-4569-A229-0C80694FEAB0}">
  <dimension ref="A1"/>
  <sheetViews>
    <sheetView workbookViewId="0">
      <selection activeCell="I22" sqref="I22"/>
    </sheetView>
  </sheetViews>
  <sheetFormatPr defaultRowHeight="17.399999999999999"/>
  <sheetData/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A3B38-BB2D-4A9E-A5CA-99BB7FBCBE11}">
  <dimension ref="B15:G18"/>
  <sheetViews>
    <sheetView workbookViewId="0">
      <selection sqref="A1:A1048576"/>
    </sheetView>
  </sheetViews>
  <sheetFormatPr defaultRowHeight="17.399999999999999"/>
  <cols>
    <col min="1" max="1" width="1.69921875" customWidth="1"/>
    <col min="2" max="2" width="15" bestFit="1" customWidth="1"/>
  </cols>
  <sheetData>
    <row r="15" spans="2:7" ht="21">
      <c r="B15" s="59" t="s">
        <v>90</v>
      </c>
      <c r="C15" s="59"/>
      <c r="D15" s="59"/>
      <c r="E15" s="59"/>
      <c r="F15" s="59"/>
      <c r="G15" s="59"/>
    </row>
    <row r="16" spans="2:7">
      <c r="G16" t="s">
        <v>91</v>
      </c>
    </row>
    <row r="17" spans="2:7" ht="20.399999999999999">
      <c r="B17" s="27" t="s">
        <v>92</v>
      </c>
      <c r="C17" s="28" t="s">
        <v>93</v>
      </c>
      <c r="D17" s="28" t="s">
        <v>94</v>
      </c>
      <c r="E17" s="28" t="s">
        <v>95</v>
      </c>
      <c r="F17" s="28" t="s">
        <v>96</v>
      </c>
      <c r="G17" s="29" t="s">
        <v>97</v>
      </c>
    </row>
    <row r="18" spans="2:7" ht="20.399999999999999">
      <c r="B18" s="30" t="s">
        <v>90</v>
      </c>
      <c r="C18" s="31">
        <v>1199</v>
      </c>
      <c r="D18" s="31">
        <v>989</v>
      </c>
      <c r="E18" s="31">
        <v>1245</v>
      </c>
      <c r="F18" s="31">
        <v>1270</v>
      </c>
      <c r="G18" s="32">
        <v>1373</v>
      </c>
    </row>
  </sheetData>
  <mergeCells count="1">
    <mergeCell ref="B15:G15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58D2-4CDD-4172-8F03-390B9A57879F}">
  <dimension ref="B2:E9"/>
  <sheetViews>
    <sheetView workbookViewId="0">
      <selection activeCell="H9" sqref="H8:H9"/>
    </sheetView>
  </sheetViews>
  <sheetFormatPr defaultRowHeight="17.399999999999999"/>
  <cols>
    <col min="1" max="1" width="1.69921875" customWidth="1"/>
    <col min="5" max="5" width="11" bestFit="1" customWidth="1"/>
  </cols>
  <sheetData>
    <row r="2" spans="2:5" ht="21">
      <c r="B2" s="58" t="s">
        <v>98</v>
      </c>
      <c r="C2" s="58"/>
      <c r="D2" s="58"/>
      <c r="E2" s="58"/>
    </row>
    <row r="4" spans="2:5" ht="20.399999999999999">
      <c r="B4" s="33" t="s">
        <v>99</v>
      </c>
      <c r="C4" s="34" t="s">
        <v>55</v>
      </c>
      <c r="D4" s="34" t="s">
        <v>100</v>
      </c>
      <c r="E4" s="34" t="s">
        <v>101</v>
      </c>
    </row>
    <row r="5" spans="2:5" ht="20.399999999999999">
      <c r="B5" s="22" t="s">
        <v>102</v>
      </c>
      <c r="C5" s="35" t="s">
        <v>103</v>
      </c>
      <c r="D5" s="36" t="s">
        <v>104</v>
      </c>
      <c r="E5" s="37">
        <v>279000</v>
      </c>
    </row>
    <row r="6" spans="2:5" ht="20.399999999999999">
      <c r="B6" s="22" t="s">
        <v>105</v>
      </c>
      <c r="C6" s="35" t="s">
        <v>106</v>
      </c>
      <c r="D6" s="36" t="s">
        <v>107</v>
      </c>
      <c r="E6" s="37">
        <v>429000</v>
      </c>
    </row>
    <row r="7" spans="2:5" ht="20.399999999999999">
      <c r="B7" s="22" t="s">
        <v>102</v>
      </c>
      <c r="C7" s="35" t="s">
        <v>108</v>
      </c>
      <c r="D7" s="36" t="s">
        <v>104</v>
      </c>
      <c r="E7" s="37">
        <v>329000</v>
      </c>
    </row>
    <row r="8" spans="2:5" ht="20.399999999999999">
      <c r="B8" s="22" t="s">
        <v>105</v>
      </c>
      <c r="C8" s="35" t="s">
        <v>106</v>
      </c>
      <c r="D8" s="36" t="s">
        <v>109</v>
      </c>
      <c r="E8" s="37">
        <v>529000</v>
      </c>
    </row>
    <row r="9" spans="2:5" ht="20.399999999999999">
      <c r="B9" s="22" t="s">
        <v>102</v>
      </c>
      <c r="C9" s="38" t="s">
        <v>110</v>
      </c>
      <c r="D9" s="36" t="s">
        <v>104</v>
      </c>
      <c r="E9" s="39">
        <v>275000</v>
      </c>
    </row>
  </sheetData>
  <mergeCells count="1">
    <mergeCell ref="B2:E2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1AED9-0EA6-4234-A9E0-18C785AF5A2C}">
  <dimension ref="B2:F10"/>
  <sheetViews>
    <sheetView workbookViewId="0">
      <selection activeCell="D15" sqref="D15"/>
    </sheetView>
  </sheetViews>
  <sheetFormatPr defaultRowHeight="17.399999999999999"/>
  <cols>
    <col min="1" max="1" width="1.69921875" customWidth="1"/>
    <col min="3" max="3" width="19.3984375" bestFit="1" customWidth="1"/>
    <col min="4" max="4" width="14.59765625" bestFit="1" customWidth="1"/>
    <col min="5" max="5" width="8" bestFit="1" customWidth="1"/>
    <col min="6" max="6" width="15.3984375" bestFit="1" customWidth="1"/>
  </cols>
  <sheetData>
    <row r="2" spans="2:6" ht="21">
      <c r="B2" s="60" t="s">
        <v>111</v>
      </c>
      <c r="C2" s="60"/>
      <c r="D2" s="60"/>
      <c r="E2" s="60"/>
      <c r="F2" s="60"/>
    </row>
    <row r="4" spans="2:6" ht="40.799999999999997">
      <c r="B4" s="40" t="s">
        <v>112</v>
      </c>
      <c r="C4" s="41" t="s">
        <v>113</v>
      </c>
      <c r="D4" s="41" t="s">
        <v>114</v>
      </c>
      <c r="E4" s="41" t="s">
        <v>115</v>
      </c>
      <c r="F4" s="41" t="s">
        <v>116</v>
      </c>
    </row>
    <row r="5" spans="2:6" ht="20.399999999999999">
      <c r="B5" s="22" t="s">
        <v>117</v>
      </c>
      <c r="C5" s="42" t="s">
        <v>118</v>
      </c>
      <c r="D5" s="43" t="s">
        <v>119</v>
      </c>
      <c r="E5" s="44">
        <v>8</v>
      </c>
      <c r="F5" s="45">
        <v>34500000</v>
      </c>
    </row>
    <row r="6" spans="2:6" ht="20.399999999999999">
      <c r="B6" s="22" t="s">
        <v>120</v>
      </c>
      <c r="C6" s="38" t="s">
        <v>121</v>
      </c>
      <c r="D6" s="43" t="s">
        <v>122</v>
      </c>
      <c r="E6" s="46">
        <v>10</v>
      </c>
      <c r="F6" s="39">
        <v>155000000</v>
      </c>
    </row>
    <row r="7" spans="2:6" ht="20.399999999999999">
      <c r="B7" s="22" t="s">
        <v>123</v>
      </c>
      <c r="C7" s="38" t="s">
        <v>124</v>
      </c>
      <c r="D7" s="46" t="s">
        <v>125</v>
      </c>
      <c r="E7" s="46">
        <v>5</v>
      </c>
      <c r="F7" s="39">
        <v>22500000</v>
      </c>
    </row>
    <row r="8" spans="2:6" ht="20.399999999999999">
      <c r="B8" s="22" t="s">
        <v>126</v>
      </c>
      <c r="C8" s="38" t="s">
        <v>127</v>
      </c>
      <c r="D8" s="46" t="s">
        <v>119</v>
      </c>
      <c r="E8" s="46">
        <v>9</v>
      </c>
      <c r="F8" s="39">
        <v>105000000</v>
      </c>
    </row>
    <row r="9" spans="2:6" ht="20.399999999999999">
      <c r="B9" s="22" t="s">
        <v>128</v>
      </c>
      <c r="C9" s="38" t="s">
        <v>129</v>
      </c>
      <c r="D9" s="46" t="s">
        <v>119</v>
      </c>
      <c r="E9" s="46">
        <v>9</v>
      </c>
      <c r="F9" s="39">
        <v>185000000</v>
      </c>
    </row>
    <row r="10" spans="2:6" ht="20.399999999999999">
      <c r="B10" s="22" t="s">
        <v>130</v>
      </c>
      <c r="C10" s="38" t="s">
        <v>131</v>
      </c>
      <c r="D10" s="46" t="s">
        <v>122</v>
      </c>
      <c r="E10" s="46">
        <v>4</v>
      </c>
      <c r="F10" s="39">
        <v>85600000</v>
      </c>
    </row>
  </sheetData>
  <mergeCells count="1">
    <mergeCell ref="B2:F2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BF81-ECD7-46B0-B8B7-7D57E8B7206F}">
  <dimension ref="A1:E13"/>
  <sheetViews>
    <sheetView workbookViewId="0">
      <selection activeCell="G11" sqref="G11"/>
    </sheetView>
  </sheetViews>
  <sheetFormatPr defaultRowHeight="17.399999999999999"/>
  <cols>
    <col min="1" max="1" width="10.8984375" customWidth="1"/>
    <col min="2" max="2" width="9.5" customWidth="1"/>
    <col min="3" max="3" width="10.59765625" customWidth="1"/>
    <col min="4" max="4" width="12.796875" customWidth="1"/>
    <col min="5" max="5" width="15" customWidth="1"/>
  </cols>
  <sheetData>
    <row r="1" spans="1:5" ht="21">
      <c r="A1" s="61" t="s">
        <v>132</v>
      </c>
      <c r="B1" s="61"/>
      <c r="C1" s="61"/>
      <c r="D1" s="61"/>
      <c r="E1" s="61"/>
    </row>
    <row r="2" spans="1:5">
      <c r="A2" s="47"/>
      <c r="B2" s="47"/>
      <c r="C2" s="47"/>
      <c r="D2" s="47"/>
      <c r="E2" s="47"/>
    </row>
    <row r="3" spans="1:5">
      <c r="A3" s="48" t="s">
        <v>133</v>
      </c>
      <c r="B3" s="49" t="s">
        <v>134</v>
      </c>
      <c r="C3" s="48" t="s">
        <v>135</v>
      </c>
      <c r="D3" s="48" t="s">
        <v>136</v>
      </c>
      <c r="E3" s="48" t="s">
        <v>137</v>
      </c>
    </row>
    <row r="4" spans="1:5">
      <c r="A4" s="48" t="s">
        <v>138</v>
      </c>
      <c r="B4" s="49">
        <v>14023</v>
      </c>
      <c r="C4" s="50">
        <v>1</v>
      </c>
      <c r="D4" s="50" t="s">
        <v>139</v>
      </c>
      <c r="E4" s="50">
        <v>465</v>
      </c>
    </row>
    <row r="5" spans="1:5">
      <c r="A5" s="48" t="s">
        <v>140</v>
      </c>
      <c r="B5" s="49">
        <v>13123</v>
      </c>
      <c r="C5" s="50">
        <v>2</v>
      </c>
      <c r="D5" s="50" t="s">
        <v>141</v>
      </c>
      <c r="E5" s="50">
        <v>604</v>
      </c>
    </row>
    <row r="6" spans="1:5">
      <c r="A6" s="48" t="s">
        <v>140</v>
      </c>
      <c r="B6" s="49">
        <v>12056</v>
      </c>
      <c r="C6" s="50">
        <v>3</v>
      </c>
      <c r="D6" s="50" t="s">
        <v>142</v>
      </c>
      <c r="E6" s="50">
        <v>383</v>
      </c>
    </row>
    <row r="7" spans="1:5">
      <c r="A7" s="48" t="s">
        <v>138</v>
      </c>
      <c r="B7" s="49">
        <v>13082</v>
      </c>
      <c r="C7" s="50">
        <v>2</v>
      </c>
      <c r="D7" s="50" t="s">
        <v>143</v>
      </c>
      <c r="E7" s="50">
        <v>465</v>
      </c>
    </row>
    <row r="8" spans="1:5">
      <c r="A8" s="48" t="s">
        <v>140</v>
      </c>
      <c r="B8" s="49">
        <v>14037</v>
      </c>
      <c r="C8" s="50">
        <v>1</v>
      </c>
      <c r="D8" s="50" t="s">
        <v>144</v>
      </c>
      <c r="E8" s="50">
        <v>382</v>
      </c>
    </row>
    <row r="9" spans="1:5">
      <c r="A9" s="48" t="s">
        <v>140</v>
      </c>
      <c r="B9" s="49">
        <v>13024</v>
      </c>
      <c r="C9" s="50">
        <v>2</v>
      </c>
      <c r="D9" s="50" t="s">
        <v>145</v>
      </c>
      <c r="E9" s="50">
        <v>391</v>
      </c>
    </row>
    <row r="10" spans="1:5">
      <c r="A10" s="48" t="s">
        <v>138</v>
      </c>
      <c r="B10" s="49">
        <v>12108</v>
      </c>
      <c r="C10" s="50">
        <v>2</v>
      </c>
      <c r="D10" s="50" t="s">
        <v>146</v>
      </c>
      <c r="E10" s="50">
        <v>572</v>
      </c>
    </row>
    <row r="11" spans="1:5">
      <c r="A11" s="48" t="s">
        <v>138</v>
      </c>
      <c r="B11" s="49">
        <v>16020</v>
      </c>
      <c r="C11" s="49">
        <v>2</v>
      </c>
      <c r="D11" s="49" t="s">
        <v>147</v>
      </c>
      <c r="E11" s="50">
        <v>460</v>
      </c>
    </row>
    <row r="12" spans="1:5">
      <c r="A12" s="48" t="s">
        <v>140</v>
      </c>
      <c r="B12" s="49">
        <v>15023</v>
      </c>
      <c r="C12" s="49">
        <v>2</v>
      </c>
      <c r="D12" s="49" t="s">
        <v>148</v>
      </c>
      <c r="E12" s="50">
        <v>594</v>
      </c>
    </row>
    <row r="13" spans="1:5">
      <c r="A13" s="48" t="s">
        <v>149</v>
      </c>
      <c r="B13" s="49">
        <v>14035</v>
      </c>
      <c r="C13" s="49">
        <v>2</v>
      </c>
      <c r="D13" s="49" t="s">
        <v>150</v>
      </c>
      <c r="E13" s="51">
        <v>383</v>
      </c>
    </row>
  </sheetData>
  <mergeCells count="1">
    <mergeCell ref="A1:E1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30A27-3294-4F26-9353-4BC61AB4C0A7}">
  <dimension ref="A1:F13"/>
  <sheetViews>
    <sheetView workbookViewId="0">
      <selection activeCell="H8" sqref="H8"/>
    </sheetView>
  </sheetViews>
  <sheetFormatPr defaultRowHeight="17.399999999999999"/>
  <sheetData>
    <row r="1" spans="1:6" ht="21">
      <c r="A1" s="62" t="s">
        <v>151</v>
      </c>
      <c r="B1" s="62"/>
      <c r="C1" s="62"/>
      <c r="D1" s="62"/>
      <c r="E1" s="62"/>
      <c r="F1" s="62"/>
    </row>
    <row r="2" spans="1:6">
      <c r="A2" s="52"/>
      <c r="B2" s="52"/>
      <c r="C2" s="52"/>
      <c r="D2" s="52"/>
      <c r="E2" s="52"/>
      <c r="F2" s="52"/>
    </row>
    <row r="3" spans="1:6">
      <c r="A3" s="53" t="s">
        <v>152</v>
      </c>
      <c r="B3" s="53" t="s">
        <v>55</v>
      </c>
      <c r="C3" s="53" t="s">
        <v>153</v>
      </c>
      <c r="D3" s="53" t="s">
        <v>154</v>
      </c>
      <c r="E3" s="53" t="s">
        <v>155</v>
      </c>
      <c r="F3" s="53" t="s">
        <v>156</v>
      </c>
    </row>
    <row r="4" spans="1:6">
      <c r="A4" s="54" t="s">
        <v>157</v>
      </c>
      <c r="B4" s="55" t="s">
        <v>158</v>
      </c>
      <c r="C4" s="54">
        <v>14500</v>
      </c>
      <c r="D4" s="54">
        <v>10000</v>
      </c>
      <c r="E4" s="54">
        <v>7800</v>
      </c>
      <c r="F4" s="56">
        <f t="shared" ref="F4:F13" si="0">E4/D4</f>
        <v>0.78</v>
      </c>
    </row>
    <row r="5" spans="1:6">
      <c r="A5" s="54" t="s">
        <v>159</v>
      </c>
      <c r="B5" s="55" t="s">
        <v>160</v>
      </c>
      <c r="C5" s="54">
        <v>12800</v>
      </c>
      <c r="D5" s="54">
        <v>10000</v>
      </c>
      <c r="E5" s="54">
        <v>11700</v>
      </c>
      <c r="F5" s="56">
        <f t="shared" si="0"/>
        <v>1.17</v>
      </c>
    </row>
    <row r="6" spans="1:6">
      <c r="A6" s="54" t="s">
        <v>161</v>
      </c>
      <c r="B6" s="55" t="s">
        <v>162</v>
      </c>
      <c r="C6" s="54">
        <v>9800</v>
      </c>
      <c r="D6" s="54">
        <v>7000</v>
      </c>
      <c r="E6" s="54">
        <v>5600</v>
      </c>
      <c r="F6" s="56">
        <f t="shared" si="0"/>
        <v>0.8</v>
      </c>
    </row>
    <row r="7" spans="1:6">
      <c r="A7" s="54" t="s">
        <v>163</v>
      </c>
      <c r="B7" s="55" t="s">
        <v>164</v>
      </c>
      <c r="C7" s="54">
        <v>10300</v>
      </c>
      <c r="D7" s="54">
        <v>7000</v>
      </c>
      <c r="E7" s="54">
        <v>6300</v>
      </c>
      <c r="F7" s="56">
        <f t="shared" si="0"/>
        <v>0.9</v>
      </c>
    </row>
    <row r="8" spans="1:6">
      <c r="A8" s="54" t="s">
        <v>165</v>
      </c>
      <c r="B8" s="55" t="s">
        <v>162</v>
      </c>
      <c r="C8" s="54">
        <v>7500</v>
      </c>
      <c r="D8" s="54">
        <v>5000</v>
      </c>
      <c r="E8" s="54">
        <v>5400</v>
      </c>
      <c r="F8" s="56">
        <f t="shared" si="0"/>
        <v>1.08</v>
      </c>
    </row>
    <row r="9" spans="1:6">
      <c r="A9" s="54" t="s">
        <v>166</v>
      </c>
      <c r="B9" s="55" t="s">
        <v>164</v>
      </c>
      <c r="C9" s="54">
        <v>16700</v>
      </c>
      <c r="D9" s="54">
        <v>10000</v>
      </c>
      <c r="E9" s="54">
        <v>9800</v>
      </c>
      <c r="F9" s="56">
        <f t="shared" si="0"/>
        <v>0.98</v>
      </c>
    </row>
    <row r="10" spans="1:6">
      <c r="A10" s="54" t="s">
        <v>167</v>
      </c>
      <c r="B10" s="55" t="s">
        <v>158</v>
      </c>
      <c r="C10" s="54">
        <v>5600</v>
      </c>
      <c r="D10" s="54">
        <v>5000</v>
      </c>
      <c r="E10" s="54">
        <v>2300</v>
      </c>
      <c r="F10" s="56">
        <f t="shared" si="0"/>
        <v>0.46</v>
      </c>
    </row>
    <row r="11" spans="1:6">
      <c r="A11" s="54" t="s">
        <v>168</v>
      </c>
      <c r="B11" s="55" t="s">
        <v>160</v>
      </c>
      <c r="C11" s="54">
        <v>8700</v>
      </c>
      <c r="D11" s="54">
        <v>6000</v>
      </c>
      <c r="E11" s="54">
        <v>4600</v>
      </c>
      <c r="F11" s="56">
        <f t="shared" si="0"/>
        <v>0.76666666666666672</v>
      </c>
    </row>
    <row r="12" spans="1:6">
      <c r="A12" s="54" t="s">
        <v>169</v>
      </c>
      <c r="B12" s="55" t="s">
        <v>162</v>
      </c>
      <c r="C12" s="54">
        <v>13200</v>
      </c>
      <c r="D12" s="54">
        <v>9000</v>
      </c>
      <c r="E12" s="54">
        <v>8800</v>
      </c>
      <c r="F12" s="56">
        <f t="shared" si="0"/>
        <v>0.97777777777777775</v>
      </c>
    </row>
    <row r="13" spans="1:6">
      <c r="A13" s="54" t="s">
        <v>170</v>
      </c>
      <c r="B13" s="55" t="s">
        <v>164</v>
      </c>
      <c r="C13" s="54">
        <v>4500</v>
      </c>
      <c r="D13" s="54">
        <v>2000</v>
      </c>
      <c r="E13" s="54">
        <v>2300</v>
      </c>
      <c r="F13" s="56">
        <f t="shared" si="0"/>
        <v>1.1499999999999999</v>
      </c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F1EC6-6BD9-4CE1-B181-B721D9FC4118}">
  <dimension ref="B2:E8"/>
  <sheetViews>
    <sheetView workbookViewId="0">
      <selection activeCell="D16" sqref="D16"/>
    </sheetView>
  </sheetViews>
  <sheetFormatPr defaultRowHeight="17.399999999999999"/>
  <cols>
    <col min="1" max="1" width="1.69921875" customWidth="1"/>
    <col min="3" max="3" width="18.296875" bestFit="1" customWidth="1"/>
    <col min="4" max="4" width="8" bestFit="1" customWidth="1"/>
    <col min="5" max="5" width="13.296875" customWidth="1"/>
  </cols>
  <sheetData>
    <row r="2" spans="2:5" ht="21">
      <c r="B2" s="1" t="s">
        <v>0</v>
      </c>
    </row>
    <row r="4" spans="2:5" ht="20.399999999999999">
      <c r="B4" s="2" t="s">
        <v>1</v>
      </c>
      <c r="C4" s="3" t="s">
        <v>2</v>
      </c>
      <c r="D4" s="3" t="s">
        <v>3</v>
      </c>
      <c r="E4" s="4" t="s">
        <v>4</v>
      </c>
    </row>
    <row r="5" spans="2:5" ht="20.399999999999999">
      <c r="B5" s="5" t="s">
        <v>5</v>
      </c>
      <c r="C5" s="6" t="s">
        <v>6</v>
      </c>
      <c r="D5" s="6" t="s">
        <v>7</v>
      </c>
      <c r="E5" s="7">
        <v>8</v>
      </c>
    </row>
    <row r="6" spans="2:5" ht="20.399999999999999">
      <c r="B6" s="5" t="s">
        <v>8</v>
      </c>
      <c r="C6" s="6" t="s">
        <v>9</v>
      </c>
      <c r="D6" s="6" t="s">
        <v>7</v>
      </c>
      <c r="E6" s="7">
        <v>5</v>
      </c>
    </row>
    <row r="7" spans="2:5" ht="20.399999999999999">
      <c r="B7" s="5" t="s">
        <v>5</v>
      </c>
      <c r="C7" s="6" t="s">
        <v>10</v>
      </c>
      <c r="D7" s="6" t="s">
        <v>11</v>
      </c>
      <c r="E7" s="7">
        <v>9</v>
      </c>
    </row>
    <row r="8" spans="2:5" ht="20.399999999999999">
      <c r="B8" s="5" t="s">
        <v>12</v>
      </c>
      <c r="C8" s="6" t="s">
        <v>13</v>
      </c>
      <c r="D8" s="6" t="s">
        <v>11</v>
      </c>
      <c r="E8" s="7">
        <v>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3E6F9-5959-4F08-B575-474CCF3BB687}">
  <dimension ref="B2:F8"/>
  <sheetViews>
    <sheetView workbookViewId="0">
      <selection activeCell="D13" sqref="D13"/>
    </sheetView>
  </sheetViews>
  <sheetFormatPr defaultRowHeight="17.399999999999999"/>
  <cols>
    <col min="1" max="1" width="1.69921875" customWidth="1"/>
    <col min="6" max="6" width="13" bestFit="1" customWidth="1"/>
  </cols>
  <sheetData>
    <row r="2" spans="2:6" ht="21">
      <c r="B2" s="1" t="s">
        <v>14</v>
      </c>
    </row>
    <row r="4" spans="2:6" ht="20.399999999999999">
      <c r="B4" s="8" t="s">
        <v>15</v>
      </c>
      <c r="C4" s="9" t="s">
        <v>16</v>
      </c>
      <c r="D4" s="9" t="s">
        <v>17</v>
      </c>
      <c r="E4" s="9" t="s">
        <v>18</v>
      </c>
      <c r="F4" s="10" t="s">
        <v>19</v>
      </c>
    </row>
    <row r="5" spans="2:6" ht="20.399999999999999">
      <c r="B5" s="11">
        <v>1</v>
      </c>
      <c r="C5" s="12" t="s">
        <v>20</v>
      </c>
      <c r="D5" s="12" t="s">
        <v>21</v>
      </c>
      <c r="E5" s="12" t="s">
        <v>22</v>
      </c>
      <c r="F5" s="13">
        <v>45477</v>
      </c>
    </row>
    <row r="6" spans="2:6" ht="20.399999999999999">
      <c r="B6" s="11"/>
      <c r="C6" s="12"/>
      <c r="D6" s="12" t="s">
        <v>23</v>
      </c>
      <c r="E6" s="12"/>
      <c r="F6" s="14"/>
    </row>
    <row r="7" spans="2:6" ht="20.399999999999999">
      <c r="B7" s="11"/>
      <c r="C7" s="12"/>
      <c r="D7" s="12" t="s">
        <v>24</v>
      </c>
      <c r="E7" s="12"/>
      <c r="F7" s="14"/>
    </row>
    <row r="8" spans="2:6" ht="20.399999999999999">
      <c r="B8" s="11"/>
      <c r="C8" s="12"/>
      <c r="D8" s="12" t="s">
        <v>25</v>
      </c>
      <c r="E8" s="12"/>
      <c r="F8" s="1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5375-7737-4341-A53D-14CA38D1E7F2}">
  <dimension ref="A2:D7"/>
  <sheetViews>
    <sheetView workbookViewId="0">
      <selection activeCell="C15" sqref="C15"/>
    </sheetView>
  </sheetViews>
  <sheetFormatPr defaultRowHeight="17.399999999999999"/>
  <cols>
    <col min="1" max="1" width="12.8984375" customWidth="1"/>
    <col min="2" max="2" width="12.3984375" customWidth="1"/>
    <col min="3" max="3" width="12.59765625" customWidth="1"/>
    <col min="4" max="4" width="13" customWidth="1"/>
  </cols>
  <sheetData>
    <row r="2" spans="1:4" ht="21">
      <c r="A2" s="1" t="s">
        <v>26</v>
      </c>
    </row>
    <row r="4" spans="1:4" ht="20.399999999999999">
      <c r="A4" s="15" t="s">
        <v>27</v>
      </c>
      <c r="B4" s="16" t="s">
        <v>28</v>
      </c>
      <c r="C4" s="16" t="s">
        <v>29</v>
      </c>
      <c r="D4" s="17" t="s">
        <v>30</v>
      </c>
    </row>
    <row r="5" spans="1:4" ht="20.399999999999999">
      <c r="A5" s="5" t="s">
        <v>31</v>
      </c>
      <c r="B5" s="6" t="s">
        <v>32</v>
      </c>
      <c r="C5" s="6">
        <v>38</v>
      </c>
      <c r="D5" s="7" t="s">
        <v>33</v>
      </c>
    </row>
    <row r="6" spans="1:4" ht="20.399999999999999">
      <c r="A6" s="5" t="s">
        <v>34</v>
      </c>
      <c r="B6" s="6" t="s">
        <v>35</v>
      </c>
      <c r="C6" s="6">
        <v>49</v>
      </c>
      <c r="D6" s="7" t="s">
        <v>36</v>
      </c>
    </row>
    <row r="7" spans="1:4" ht="20.399999999999999">
      <c r="A7" s="5" t="s">
        <v>37</v>
      </c>
      <c r="B7" s="6" t="s">
        <v>38</v>
      </c>
      <c r="C7" s="6">
        <v>28</v>
      </c>
      <c r="D7" s="7" t="s">
        <v>39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18768-1EB4-447D-BFC6-8F8242D5F2A0}">
  <dimension ref="B2:E8"/>
  <sheetViews>
    <sheetView workbookViewId="0">
      <selection activeCell="C14" sqref="C14"/>
    </sheetView>
  </sheetViews>
  <sheetFormatPr defaultRowHeight="17.399999999999999"/>
  <cols>
    <col min="1" max="1" width="1.69921875" customWidth="1"/>
    <col min="3" max="3" width="15" bestFit="1" customWidth="1"/>
    <col min="4" max="5" width="13.5" bestFit="1" customWidth="1"/>
  </cols>
  <sheetData>
    <row r="2" spans="2:5" ht="21">
      <c r="B2" s="1" t="s">
        <v>40</v>
      </c>
    </row>
    <row r="4" spans="2:5" ht="20.399999999999999">
      <c r="B4" s="15" t="s">
        <v>41</v>
      </c>
      <c r="C4" s="16" t="s">
        <v>42</v>
      </c>
      <c r="D4" s="16" t="s">
        <v>43</v>
      </c>
      <c r="E4" s="17" t="s">
        <v>44</v>
      </c>
    </row>
    <row r="5" spans="2:5" ht="20.399999999999999">
      <c r="B5" s="5" t="s">
        <v>45</v>
      </c>
      <c r="C5" s="6" t="s">
        <v>46</v>
      </c>
      <c r="D5" s="6">
        <v>270</v>
      </c>
      <c r="E5" s="7">
        <v>360</v>
      </c>
    </row>
    <row r="6" spans="2:5" ht="20.399999999999999">
      <c r="B6" s="5" t="s">
        <v>47</v>
      </c>
      <c r="C6" s="6" t="s">
        <v>48</v>
      </c>
      <c r="D6" s="6">
        <v>50</v>
      </c>
      <c r="E6" s="7">
        <v>90</v>
      </c>
    </row>
    <row r="7" spans="2:5" ht="20.399999999999999">
      <c r="B7" s="5" t="s">
        <v>49</v>
      </c>
      <c r="C7" s="6" t="s">
        <v>50</v>
      </c>
      <c r="D7" s="6">
        <v>690</v>
      </c>
      <c r="E7" s="7">
        <v>870</v>
      </c>
    </row>
    <row r="8" spans="2:5" ht="20.399999999999999">
      <c r="B8" s="5" t="s">
        <v>51</v>
      </c>
      <c r="C8" s="6" t="s">
        <v>52</v>
      </c>
      <c r="D8" s="6">
        <v>910</v>
      </c>
      <c r="E8" s="7">
        <v>970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97D70-06BB-48EC-8A31-E037E5BA84FE}">
  <dimension ref="B2:F8"/>
  <sheetViews>
    <sheetView workbookViewId="0">
      <selection activeCell="D15" sqref="D15"/>
    </sheetView>
  </sheetViews>
  <sheetFormatPr defaultRowHeight="17.399999999999999"/>
  <cols>
    <col min="1" max="1" width="1.69921875" customWidth="1"/>
    <col min="3" max="3" width="10.296875" customWidth="1"/>
    <col min="4" max="4" width="10.796875" customWidth="1"/>
    <col min="5" max="5" width="13.796875" customWidth="1"/>
    <col min="6" max="6" width="17.09765625" customWidth="1"/>
  </cols>
  <sheetData>
    <row r="2" spans="2:6">
      <c r="B2" t="s">
        <v>53</v>
      </c>
    </row>
    <row r="4" spans="2:6">
      <c r="B4" t="s">
        <v>54</v>
      </c>
      <c r="C4" t="s">
        <v>55</v>
      </c>
      <c r="D4" t="s">
        <v>56</v>
      </c>
      <c r="E4" t="s">
        <v>57</v>
      </c>
      <c r="F4" t="s">
        <v>58</v>
      </c>
    </row>
    <row r="5" spans="2:6">
      <c r="B5" t="s">
        <v>59</v>
      </c>
      <c r="C5" t="s">
        <v>60</v>
      </c>
      <c r="D5">
        <v>1950</v>
      </c>
      <c r="E5">
        <v>1850</v>
      </c>
      <c r="F5">
        <v>950000000</v>
      </c>
    </row>
    <row r="6" spans="2:6">
      <c r="B6" t="s">
        <v>61</v>
      </c>
      <c r="C6" t="s">
        <v>62</v>
      </c>
      <c r="D6">
        <v>2050</v>
      </c>
      <c r="E6">
        <v>1950</v>
      </c>
      <c r="F6">
        <v>900000000</v>
      </c>
    </row>
    <row r="7" spans="2:6">
      <c r="B7" t="s">
        <v>63</v>
      </c>
      <c r="C7" t="s">
        <v>62</v>
      </c>
      <c r="D7">
        <v>2100</v>
      </c>
      <c r="E7">
        <v>1950</v>
      </c>
      <c r="F7">
        <v>750000000</v>
      </c>
    </row>
    <row r="8" spans="2:6">
      <c r="B8" t="s">
        <v>64</v>
      </c>
      <c r="C8" t="s">
        <v>60</v>
      </c>
      <c r="D8">
        <v>1800</v>
      </c>
      <c r="E8">
        <v>2000</v>
      </c>
      <c r="F8">
        <v>1250000000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C8CC-01CF-4453-B6A9-203B405D9952}">
  <dimension ref="B2:E9"/>
  <sheetViews>
    <sheetView topLeftCell="A7" workbookViewId="0">
      <selection activeCell="D19" sqref="D19"/>
    </sheetView>
  </sheetViews>
  <sheetFormatPr defaultRowHeight="17.399999999999999"/>
  <cols>
    <col min="1" max="1" width="1.69921875" customWidth="1"/>
    <col min="2" max="2" width="15.09765625" bestFit="1" customWidth="1"/>
    <col min="3" max="3" width="15.296875" customWidth="1"/>
    <col min="4" max="4" width="14" customWidth="1"/>
    <col min="5" max="5" width="16.59765625" customWidth="1"/>
  </cols>
  <sheetData>
    <row r="2" spans="2:5">
      <c r="B2" s="57" t="s">
        <v>65</v>
      </c>
      <c r="C2" s="57"/>
      <c r="D2" s="57"/>
      <c r="E2" s="57"/>
    </row>
    <row r="4" spans="2:5">
      <c r="B4" t="s">
        <v>66</v>
      </c>
      <c r="C4" t="s">
        <v>67</v>
      </c>
      <c r="D4" t="s">
        <v>68</v>
      </c>
      <c r="E4" t="s">
        <v>69</v>
      </c>
    </row>
    <row r="5" spans="2:5">
      <c r="B5" t="s">
        <v>70</v>
      </c>
      <c r="C5" t="s">
        <v>71</v>
      </c>
      <c r="D5" s="18">
        <v>60000</v>
      </c>
      <c r="E5" s="18">
        <v>700000</v>
      </c>
    </row>
    <row r="6" spans="2:5">
      <c r="B6" t="s">
        <v>72</v>
      </c>
      <c r="C6" t="s">
        <v>73</v>
      </c>
      <c r="D6" s="18">
        <v>70000</v>
      </c>
      <c r="E6" s="18">
        <v>800000</v>
      </c>
    </row>
    <row r="7" spans="2:5">
      <c r="B7" t="s">
        <v>74</v>
      </c>
      <c r="C7" t="s">
        <v>71</v>
      </c>
      <c r="D7" s="18">
        <v>120000</v>
      </c>
      <c r="E7" s="18">
        <v>1400000</v>
      </c>
    </row>
    <row r="8" spans="2:5">
      <c r="B8" t="s">
        <v>75</v>
      </c>
      <c r="C8" t="s">
        <v>76</v>
      </c>
      <c r="D8" s="18">
        <v>130000</v>
      </c>
      <c r="E8" s="18">
        <v>1500000</v>
      </c>
    </row>
    <row r="9" spans="2:5">
      <c r="C9" s="57" t="s">
        <v>77</v>
      </c>
      <c r="D9" s="57"/>
      <c r="E9" s="57"/>
    </row>
  </sheetData>
  <mergeCells count="2">
    <mergeCell ref="B2:E2"/>
    <mergeCell ref="C9:E9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ACFE1-3123-4B31-84C6-CF02F74FC9DB}">
  <dimension ref="B2:G8"/>
  <sheetViews>
    <sheetView workbookViewId="0">
      <selection activeCell="F20" sqref="F20"/>
    </sheetView>
  </sheetViews>
  <sheetFormatPr defaultRowHeight="17.399999999999999"/>
  <cols>
    <col min="1" max="1" width="1.69921875" customWidth="1"/>
    <col min="2" max="2" width="10.296875" customWidth="1"/>
    <col min="3" max="3" width="11.69921875" customWidth="1"/>
    <col min="4" max="4" width="11.59765625" customWidth="1"/>
    <col min="5" max="5" width="10.19921875" bestFit="1" customWidth="1"/>
    <col min="6" max="6" width="11.296875" customWidth="1"/>
    <col min="7" max="7" width="8" bestFit="1" customWidth="1"/>
  </cols>
  <sheetData>
    <row r="2" spans="2:7" ht="21">
      <c r="B2" s="58" t="s">
        <v>78</v>
      </c>
      <c r="C2" s="58"/>
      <c r="D2" s="58"/>
      <c r="E2" s="58"/>
      <c r="F2" s="58"/>
      <c r="G2" s="58"/>
    </row>
    <row r="4" spans="2:7" ht="20.399999999999999">
      <c r="B4" s="19" t="s">
        <v>17</v>
      </c>
      <c r="C4" s="20" t="s">
        <v>79</v>
      </c>
      <c r="D4" s="20" t="s">
        <v>80</v>
      </c>
      <c r="E4" s="21" t="s">
        <v>81</v>
      </c>
      <c r="F4" s="21" t="s">
        <v>82</v>
      </c>
      <c r="G4" s="21" t="s">
        <v>83</v>
      </c>
    </row>
    <row r="5" spans="2:7" ht="20.399999999999999">
      <c r="B5" s="22" t="s">
        <v>84</v>
      </c>
      <c r="C5" s="23" t="s">
        <v>85</v>
      </c>
      <c r="D5" s="24">
        <v>10</v>
      </c>
      <c r="E5" s="25">
        <v>15</v>
      </c>
      <c r="F5" s="25">
        <v>8</v>
      </c>
      <c r="G5" s="26">
        <v>15</v>
      </c>
    </row>
    <row r="6" spans="2:7" ht="20.399999999999999">
      <c r="B6" s="22" t="s">
        <v>86</v>
      </c>
      <c r="C6" s="23" t="s">
        <v>87</v>
      </c>
      <c r="D6" s="24">
        <v>13</v>
      </c>
      <c r="E6" s="25">
        <v>7</v>
      </c>
      <c r="F6" s="25">
        <v>10</v>
      </c>
      <c r="G6" s="26">
        <v>6</v>
      </c>
    </row>
    <row r="7" spans="2:7" ht="20.399999999999999">
      <c r="B7" s="22" t="s">
        <v>88</v>
      </c>
      <c r="C7" s="23" t="s">
        <v>87</v>
      </c>
      <c r="D7" s="24">
        <v>15</v>
      </c>
      <c r="E7" s="25">
        <v>9</v>
      </c>
      <c r="F7" s="25">
        <v>13</v>
      </c>
      <c r="G7" s="26">
        <v>8</v>
      </c>
    </row>
    <row r="8" spans="2:7" ht="20.399999999999999">
      <c r="B8" s="22" t="s">
        <v>89</v>
      </c>
      <c r="C8" s="23" t="s">
        <v>85</v>
      </c>
      <c r="D8" s="24">
        <v>9</v>
      </c>
      <c r="E8" s="25">
        <v>10</v>
      </c>
      <c r="F8" s="25">
        <v>12</v>
      </c>
      <c r="G8" s="26">
        <v>7</v>
      </c>
    </row>
  </sheetData>
  <mergeCells count="1">
    <mergeCell ref="B2:G2"/>
  </mergeCells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5DE5-FD01-4D3C-BEC4-15BE7EE2959C}">
  <dimension ref="A2:G12"/>
  <sheetViews>
    <sheetView tabSelected="1" workbookViewId="0">
      <selection activeCell="G17" sqref="G17"/>
    </sheetView>
  </sheetViews>
  <sheetFormatPr defaultRowHeight="17.399999999999999"/>
  <cols>
    <col min="1" max="1" width="6.796875" bestFit="1" customWidth="1"/>
    <col min="2" max="2" width="8.59765625" bestFit="1" customWidth="1"/>
    <col min="3" max="3" width="12.3984375" bestFit="1" customWidth="1"/>
    <col min="4" max="6" width="10.3984375" bestFit="1" customWidth="1"/>
    <col min="7" max="7" width="11.69921875" customWidth="1"/>
  </cols>
  <sheetData>
    <row r="2" spans="1:7">
      <c r="A2" s="63" t="s">
        <v>171</v>
      </c>
      <c r="B2" s="63" t="s">
        <v>172</v>
      </c>
      <c r="C2" s="63" t="s">
        <v>173</v>
      </c>
      <c r="D2" s="63" t="s">
        <v>174</v>
      </c>
      <c r="E2" s="63" t="s">
        <v>94</v>
      </c>
      <c r="F2" s="63" t="s">
        <v>95</v>
      </c>
      <c r="G2" s="63" t="s">
        <v>175</v>
      </c>
    </row>
    <row r="3" spans="1:7">
      <c r="A3" s="63" t="s">
        <v>176</v>
      </c>
      <c r="B3" s="63" t="s">
        <v>177</v>
      </c>
      <c r="C3" s="63" t="s">
        <v>178</v>
      </c>
      <c r="D3" s="63">
        <v>11109894</v>
      </c>
      <c r="E3" s="63">
        <v>10067732</v>
      </c>
      <c r="F3" s="63">
        <v>10317121</v>
      </c>
      <c r="G3" s="63">
        <v>2.5000000000000001E-2</v>
      </c>
    </row>
    <row r="4" spans="1:7">
      <c r="A4" s="63" t="s">
        <v>179</v>
      </c>
      <c r="B4" s="63" t="s">
        <v>180</v>
      </c>
      <c r="C4" s="63" t="s">
        <v>181</v>
      </c>
      <c r="D4" s="63">
        <v>11290248</v>
      </c>
      <c r="E4" s="63">
        <v>12654212</v>
      </c>
      <c r="F4" s="63">
        <v>12221993</v>
      </c>
      <c r="G4" s="63">
        <v>-3.4000000000000002E-2</v>
      </c>
    </row>
    <row r="5" spans="1:7">
      <c r="A5" s="63" t="s">
        <v>182</v>
      </c>
      <c r="B5" s="63" t="s">
        <v>180</v>
      </c>
      <c r="C5" s="63" t="s">
        <v>181</v>
      </c>
      <c r="D5" s="63">
        <v>95901955</v>
      </c>
      <c r="E5" s="63">
        <v>109765705</v>
      </c>
      <c r="F5" s="63">
        <v>115696334</v>
      </c>
      <c r="G5" s="63">
        <v>5.3999999999999999E-2</v>
      </c>
    </row>
    <row r="6" spans="1:7">
      <c r="A6" s="63" t="s">
        <v>183</v>
      </c>
      <c r="B6" s="63" t="s">
        <v>184</v>
      </c>
      <c r="C6" s="63" t="s">
        <v>181</v>
      </c>
      <c r="D6" s="63">
        <v>56728532</v>
      </c>
      <c r="E6" s="63">
        <v>60963680</v>
      </c>
      <c r="F6" s="63">
        <v>53479535</v>
      </c>
      <c r="G6" s="63">
        <v>-0.123</v>
      </c>
    </row>
    <row r="7" spans="1:7">
      <c r="A7" s="63" t="s">
        <v>185</v>
      </c>
      <c r="B7" s="63" t="s">
        <v>184</v>
      </c>
      <c r="C7" s="63" t="s">
        <v>178</v>
      </c>
      <c r="D7" s="63">
        <v>30061806</v>
      </c>
      <c r="E7" s="63">
        <v>30606278</v>
      </c>
      <c r="F7" s="63">
        <v>29000616</v>
      </c>
      <c r="G7" s="63">
        <v>-5.1999999999999998E-2</v>
      </c>
    </row>
    <row r="8" spans="1:7">
      <c r="A8" s="63" t="s">
        <v>186</v>
      </c>
      <c r="B8" s="63" t="s">
        <v>184</v>
      </c>
      <c r="C8" s="63" t="s">
        <v>178</v>
      </c>
      <c r="D8" s="63">
        <v>162912974</v>
      </c>
      <c r="E8" s="63">
        <v>155789389</v>
      </c>
      <c r="F8" s="63">
        <v>124817682</v>
      </c>
      <c r="G8" s="63">
        <v>-0.19900000000000001</v>
      </c>
    </row>
    <row r="9" spans="1:7">
      <c r="A9" s="63" t="s">
        <v>187</v>
      </c>
      <c r="B9" s="63" t="s">
        <v>180</v>
      </c>
      <c r="C9" s="63" t="s">
        <v>181</v>
      </c>
      <c r="D9" s="63">
        <v>6714457</v>
      </c>
      <c r="E9" s="63">
        <v>7839261</v>
      </c>
      <c r="F9" s="64">
        <v>8434491</v>
      </c>
      <c r="G9" s="63">
        <v>7.5999999999999998E-2</v>
      </c>
    </row>
    <row r="10" spans="1:7">
      <c r="A10" s="63" t="s">
        <v>188</v>
      </c>
      <c r="B10" s="63" t="s">
        <v>177</v>
      </c>
      <c r="C10" s="63" t="s">
        <v>181</v>
      </c>
      <c r="D10" s="63">
        <v>6595822</v>
      </c>
      <c r="E10" s="63">
        <v>7858159</v>
      </c>
      <c r="F10" s="63">
        <v>9021926</v>
      </c>
      <c r="G10" s="63">
        <v>0.14799999999999999</v>
      </c>
    </row>
    <row r="11" spans="1:7">
      <c r="A11" s="63" t="s">
        <v>189</v>
      </c>
      <c r="B11" s="63" t="s">
        <v>177</v>
      </c>
      <c r="C11" s="63" t="s">
        <v>178</v>
      </c>
      <c r="D11" s="63">
        <v>9750478</v>
      </c>
      <c r="E11" s="63">
        <v>18753026</v>
      </c>
      <c r="F11" s="63">
        <v>17791354</v>
      </c>
      <c r="G11" s="63">
        <v>-5.0999999999999997E-2</v>
      </c>
    </row>
    <row r="12" spans="1:7">
      <c r="A12" s="63" t="s">
        <v>190</v>
      </c>
      <c r="B12" s="63" t="s">
        <v>184</v>
      </c>
      <c r="C12" s="63" t="s">
        <v>181</v>
      </c>
      <c r="D12" s="63">
        <v>37467077</v>
      </c>
      <c r="E12" s="63">
        <v>27651186</v>
      </c>
      <c r="F12" s="63">
        <v>25193553</v>
      </c>
      <c r="G12" s="63">
        <v>-8.8999999999999996E-2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실적현황</vt:lpstr>
      <vt:lpstr>기호와한자</vt:lpstr>
      <vt:lpstr>자동채우기</vt:lpstr>
      <vt:lpstr>행열편집</vt:lpstr>
      <vt:lpstr>시트편집</vt:lpstr>
      <vt:lpstr>셀서식</vt:lpstr>
      <vt:lpstr>셀스타일 표서식</vt:lpstr>
      <vt:lpstr>테마지정 인쇄</vt:lpstr>
      <vt:lpstr>문서작업1</vt:lpstr>
      <vt:lpstr>문서작업2</vt:lpstr>
      <vt:lpstr>문서작업3</vt:lpstr>
      <vt:lpstr>차트</vt:lpstr>
      <vt:lpstr>데이터정렬</vt:lpstr>
      <vt:lpstr>자동필터</vt:lpstr>
      <vt:lpstr>고급필터-1</vt:lpstr>
      <vt:lpstr>고급필터-2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승태 이</dc:creator>
  <cp:lastModifiedBy>승태 이</cp:lastModifiedBy>
  <dcterms:created xsi:type="dcterms:W3CDTF">2025-03-14T07:06:33Z</dcterms:created>
  <dcterms:modified xsi:type="dcterms:W3CDTF">2025-04-11T00:40:51Z</dcterms:modified>
</cp:coreProperties>
</file>