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★책작업\★2022년컴퓨터활용능력_한정수\★실습파일_315-5719\★문제및정답파일(강사용)\1.기본작업\"/>
    </mc:Choice>
  </mc:AlternateContent>
  <bookViews>
    <workbookView xWindow="0" yWindow="0" windowWidth="16200" windowHeight="24885" tabRatio="825"/>
  </bookViews>
  <sheets>
    <sheet name="셀서식1" sheetId="2" r:id="rId1"/>
    <sheet name="셀서식1(답)" sheetId="3" r:id="rId2"/>
    <sheet name="셀서식2" sheetId="4" r:id="rId3"/>
    <sheet name="셀서식2(답)" sheetId="5" r:id="rId4"/>
    <sheet name="셀서식3" sheetId="6" r:id="rId5"/>
    <sheet name="셀서식3(답)" sheetId="7" r:id="rId6"/>
  </sheets>
  <definedNames>
    <definedName name="부서명_답">'셀서식1(답)'!$A$4:$A$12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G12" i="3" s="1"/>
  <c r="E13" i="3"/>
  <c r="G11" i="3"/>
  <c r="G10" i="3"/>
  <c r="G8" i="3"/>
  <c r="G7" i="3"/>
  <c r="G6" i="3"/>
  <c r="G5" i="3"/>
  <c r="G4" i="3"/>
  <c r="F13" i="2"/>
  <c r="G12" i="2" s="1"/>
  <c r="E13" i="2"/>
  <c r="G4" i="2" l="1"/>
  <c r="G5" i="2"/>
  <c r="G9" i="2"/>
  <c r="G6" i="2"/>
  <c r="G7" i="2"/>
  <c r="G10" i="2"/>
  <c r="G8" i="2"/>
  <c r="G9" i="3"/>
  <c r="G11" i="2"/>
</calcChain>
</file>

<file path=xl/comments1.xml><?xml version="1.0" encoding="utf-8"?>
<comments xmlns="http://schemas.openxmlformats.org/spreadsheetml/2006/main">
  <authors>
    <author>한정수</author>
  </authors>
  <commentList>
    <comment ref="F4" authorId="0" shapeId="0">
      <text>
        <r>
          <rPr>
            <b/>
            <sz val="9"/>
            <color indexed="81"/>
            <rFont val="돋움"/>
            <family val="3"/>
            <charset val="129"/>
          </rPr>
          <t>우수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</t>
        </r>
      </text>
    </comment>
  </commentList>
</comments>
</file>

<file path=xl/comments2.xml><?xml version="1.0" encoding="utf-8"?>
<comments xmlns="http://schemas.openxmlformats.org/spreadsheetml/2006/main">
  <authors>
    <author>한정수</author>
  </authors>
  <commentList>
    <comment ref="F11" authorId="0" shapeId="0">
      <text>
        <r>
          <rPr>
            <sz val="10"/>
            <color indexed="81"/>
            <rFont val="궁서"/>
            <family val="1"/>
            <charset val="129"/>
          </rPr>
          <t>최다 경험률</t>
        </r>
      </text>
    </comment>
  </commentList>
</comments>
</file>

<file path=xl/sharedStrings.xml><?xml version="1.0" encoding="utf-8"?>
<sst xmlns="http://schemas.openxmlformats.org/spreadsheetml/2006/main" count="226" uniqueCount="106">
  <si>
    <t>사원별 보너스 지급 내역</t>
    <phoneticPr fontId="1" type="noConversion"/>
  </si>
  <si>
    <t>부서</t>
    <phoneticPr fontId="1" type="noConversion"/>
  </si>
  <si>
    <t>성명</t>
    <phoneticPr fontId="1" type="noConversion"/>
  </si>
  <si>
    <t>직책</t>
    <phoneticPr fontId="1" type="noConversion"/>
  </si>
  <si>
    <t>입사일</t>
    <phoneticPr fontId="1" type="noConversion"/>
  </si>
  <si>
    <t>급여</t>
    <phoneticPr fontId="1" type="noConversion"/>
  </si>
  <si>
    <t>보너스</t>
    <phoneticPr fontId="1" type="noConversion"/>
  </si>
  <si>
    <t>보너스비율</t>
    <phoneticPr fontId="1" type="noConversion"/>
  </si>
  <si>
    <t>수당</t>
    <phoneticPr fontId="1" type="noConversion"/>
  </si>
  <si>
    <t>영업부</t>
    <phoneticPr fontId="1" type="noConversion"/>
  </si>
  <si>
    <t>이재능</t>
    <phoneticPr fontId="1" type="noConversion"/>
  </si>
  <si>
    <t>부장</t>
    <phoneticPr fontId="1" type="noConversion"/>
  </si>
  <si>
    <t>전천우</t>
    <phoneticPr fontId="1" type="noConversion"/>
  </si>
  <si>
    <t>과장</t>
    <phoneticPr fontId="1" type="noConversion"/>
  </si>
  <si>
    <t>윤미윤</t>
    <phoneticPr fontId="1" type="noConversion"/>
  </si>
  <si>
    <t>대리</t>
    <phoneticPr fontId="1" type="noConversion"/>
  </si>
  <si>
    <t>인사부</t>
    <phoneticPr fontId="1" type="noConversion"/>
  </si>
  <si>
    <t>여민홍</t>
    <phoneticPr fontId="1" type="noConversion"/>
  </si>
  <si>
    <t>성일화</t>
    <phoneticPr fontId="1" type="noConversion"/>
  </si>
  <si>
    <t>김선호</t>
    <phoneticPr fontId="1" type="noConversion"/>
  </si>
  <si>
    <t>생산부</t>
    <phoneticPr fontId="1" type="noConversion"/>
  </si>
  <si>
    <t>임상희</t>
    <phoneticPr fontId="1" type="noConversion"/>
  </si>
  <si>
    <t>고한숙</t>
    <phoneticPr fontId="1" type="noConversion"/>
  </si>
  <si>
    <t>김회식</t>
    <phoneticPr fontId="1" type="noConversion"/>
  </si>
  <si>
    <t>합계</t>
    <phoneticPr fontId="1" type="noConversion"/>
  </si>
  <si>
    <t>■사원별 보너스 지급 內譯■</t>
    <phoneticPr fontId="1" type="noConversion"/>
  </si>
  <si>
    <t>부서</t>
    <phoneticPr fontId="1" type="noConversion"/>
  </si>
  <si>
    <t>성명</t>
    <phoneticPr fontId="1" type="noConversion"/>
  </si>
  <si>
    <t>입사일</t>
    <phoneticPr fontId="1" type="noConversion"/>
  </si>
  <si>
    <t>수당</t>
    <phoneticPr fontId="1" type="noConversion"/>
  </si>
  <si>
    <t>영업부</t>
    <phoneticPr fontId="1" type="noConversion"/>
  </si>
  <si>
    <t>이재능</t>
    <phoneticPr fontId="1" type="noConversion"/>
  </si>
  <si>
    <t>부장</t>
    <phoneticPr fontId="1" type="noConversion"/>
  </si>
  <si>
    <t>과장</t>
    <phoneticPr fontId="1" type="noConversion"/>
  </si>
  <si>
    <t>상공은행 대출 현황표</t>
    <phoneticPr fontId="1" type="noConversion"/>
  </si>
  <si>
    <t>고객코드</t>
    <phoneticPr fontId="1" type="noConversion"/>
  </si>
  <si>
    <t>고객등급</t>
    <phoneticPr fontId="1" type="noConversion"/>
  </si>
  <si>
    <t>대출종류</t>
    <phoneticPr fontId="1" type="noConversion"/>
  </si>
  <si>
    <t>대출일자</t>
    <phoneticPr fontId="1" type="noConversion"/>
  </si>
  <si>
    <t>대출기간(월)</t>
    <phoneticPr fontId="1" type="noConversion"/>
  </si>
  <si>
    <t>대출금액</t>
    <phoneticPr fontId="1" type="noConversion"/>
  </si>
  <si>
    <t>A-100001</t>
    <phoneticPr fontId="1" type="noConversion"/>
  </si>
  <si>
    <t>일반</t>
    <phoneticPr fontId="1" type="noConversion"/>
  </si>
  <si>
    <t>서민지원대출</t>
    <phoneticPr fontId="1" type="noConversion"/>
  </si>
  <si>
    <t>2017년 1월</t>
  </si>
  <si>
    <t>A-100002</t>
  </si>
  <si>
    <t>골드</t>
    <phoneticPr fontId="1" type="noConversion"/>
  </si>
  <si>
    <t>주택담보대출</t>
    <phoneticPr fontId="1" type="noConversion"/>
  </si>
  <si>
    <t>2017년 2월</t>
  </si>
  <si>
    <t>A-100003</t>
  </si>
  <si>
    <t>실버</t>
    <phoneticPr fontId="1" type="noConversion"/>
  </si>
  <si>
    <t>A-100004</t>
  </si>
  <si>
    <t>VIP</t>
    <phoneticPr fontId="1" type="noConversion"/>
  </si>
  <si>
    <t>신용대출</t>
    <phoneticPr fontId="1" type="noConversion"/>
  </si>
  <si>
    <t>2017년 3월</t>
  </si>
  <si>
    <t>A-100005</t>
  </si>
  <si>
    <t>창업지원대출</t>
    <phoneticPr fontId="1" type="noConversion"/>
  </si>
  <si>
    <t>A-100006</t>
  </si>
  <si>
    <t>VIP</t>
    <phoneticPr fontId="1" type="noConversion"/>
  </si>
  <si>
    <t>신용대출</t>
    <phoneticPr fontId="1" type="noConversion"/>
  </si>
  <si>
    <t>2017년 4월</t>
  </si>
  <si>
    <t>A-100007</t>
  </si>
  <si>
    <t>A-100008</t>
  </si>
  <si>
    <t>일반</t>
    <phoneticPr fontId="1" type="noConversion"/>
  </si>
  <si>
    <t>A-100009</t>
  </si>
  <si>
    <t>A-100010</t>
  </si>
  <si>
    <t>실버</t>
    <phoneticPr fontId="1" type="noConversion"/>
  </si>
  <si>
    <t>2017년 5월</t>
  </si>
  <si>
    <t>A-100011</t>
  </si>
  <si>
    <t>주택담보대출</t>
    <phoneticPr fontId="1" type="noConversion"/>
  </si>
  <si>
    <t>상공은행 貸出 현황표</t>
    <phoneticPr fontId="1" type="noConversion"/>
  </si>
  <si>
    <t>고객코드</t>
    <phoneticPr fontId="1" type="noConversion"/>
  </si>
  <si>
    <t>고객등급</t>
    <phoneticPr fontId="1" type="noConversion"/>
  </si>
  <si>
    <t>대출종류</t>
    <phoneticPr fontId="1" type="noConversion"/>
  </si>
  <si>
    <t>대출일자</t>
    <phoneticPr fontId="1" type="noConversion"/>
  </si>
  <si>
    <t>대출기간(월)</t>
    <phoneticPr fontId="1" type="noConversion"/>
  </si>
  <si>
    <t>대출금액</t>
    <phoneticPr fontId="1" type="noConversion"/>
  </si>
  <si>
    <t>골드</t>
    <phoneticPr fontId="1" type="noConversion"/>
  </si>
  <si>
    <t>창업지원대출</t>
    <phoneticPr fontId="1" type="noConversion"/>
  </si>
  <si>
    <t>골드</t>
    <phoneticPr fontId="1" type="noConversion"/>
  </si>
  <si>
    <t>실버</t>
    <phoneticPr fontId="1" type="noConversion"/>
  </si>
  <si>
    <t>주택담보대출</t>
    <phoneticPr fontId="1" type="noConversion"/>
  </si>
  <si>
    <t>학교 폭력 피해 경험</t>
    <phoneticPr fontId="9" type="noConversion"/>
  </si>
  <si>
    <t>(단위 : %)</t>
    <phoneticPr fontId="9" type="noConversion"/>
  </si>
  <si>
    <t>구분</t>
    <phoneticPr fontId="9" type="noConversion"/>
  </si>
  <si>
    <t>항목</t>
  </si>
  <si>
    <t>전체</t>
  </si>
  <si>
    <t>성별</t>
  </si>
  <si>
    <t>학교별</t>
  </si>
  <si>
    <t>남성</t>
  </si>
  <si>
    <t>여성</t>
  </si>
  <si>
    <t>중학교</t>
  </si>
  <si>
    <t>고등학교</t>
  </si>
  <si>
    <t>인문계</t>
  </si>
  <si>
    <t>실업계</t>
  </si>
  <si>
    <t>무응답</t>
  </si>
  <si>
    <t>조사 사례수</t>
    <phoneticPr fontId="1" type="noConversion"/>
  </si>
  <si>
    <t>사례수 (명)</t>
  </si>
  <si>
    <t>경험 빈도</t>
    <phoneticPr fontId="9" type="noConversion"/>
  </si>
  <si>
    <t>전혀 없다</t>
  </si>
  <si>
    <t>일 년에 1~2회</t>
  </si>
  <si>
    <t>한 달에 1~2회</t>
  </si>
  <si>
    <t>일주일에 1~2회</t>
  </si>
  <si>
    <t>주 3회 이상</t>
  </si>
  <si>
    <t>경험율</t>
  </si>
  <si>
    <t>경험 사례수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</si>
</sst>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m/dd\(aaa\)"/>
    <numFmt numFmtId="177" formatCode="#,##0&quot;원&quot;"/>
    <numFmt numFmtId="178" formatCode="#,###,&quot;천원&quot;"/>
    <numFmt numFmtId="179" formatCode="#,##0.0"/>
    <numFmt numFmtId="180" formatCode="#,##0&quot;명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u val="double"/>
      <sz val="16"/>
      <color theme="1"/>
      <name val="굴림체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2"/>
      <color theme="1"/>
      <name val="굴림체"/>
      <family val="3"/>
      <charset val="129"/>
    </font>
    <font>
      <b/>
      <sz val="9"/>
      <color indexed="81"/>
      <name val="돋움"/>
      <family val="3"/>
      <charset val="129"/>
    </font>
    <font>
      <b/>
      <u/>
      <sz val="20"/>
      <color theme="1"/>
      <name val="궁서체"/>
      <family val="1"/>
      <charset val="129"/>
    </font>
    <font>
      <sz val="8"/>
      <name val="맑은 고딕"/>
      <family val="3"/>
      <charset val="129"/>
      <scheme val="minor"/>
    </font>
    <font>
      <b/>
      <sz val="15"/>
      <color rgb="FF0070C0"/>
      <name val="맑은 고딕"/>
      <family val="3"/>
      <charset val="129"/>
      <scheme val="minor"/>
    </font>
    <font>
      <sz val="10"/>
      <color indexed="81"/>
      <name val="궁서"/>
      <family val="1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/>
  </cellStyleXfs>
  <cellXfs count="42">
    <xf numFmtId="0" fontId="0" fillId="0" borderId="0" xfId="0">
      <alignment vertical="center"/>
    </xf>
    <xf numFmtId="0" fontId="3" fillId="0" borderId="0" xfId="2"/>
    <xf numFmtId="14" fontId="3" fillId="0" borderId="0" xfId="2" applyNumberFormat="1"/>
    <xf numFmtId="0" fontId="5" fillId="0" borderId="0" xfId="2" applyFont="1" applyAlignment="1">
      <alignment vertical="center"/>
    </xf>
    <xf numFmtId="0" fontId="5" fillId="0" borderId="0" xfId="2" applyFont="1"/>
    <xf numFmtId="0" fontId="6" fillId="3" borderId="1" xfId="2" applyFont="1" applyFill="1" applyBorder="1" applyAlignment="1">
      <alignment horizontal="center" vertical="center" shrinkToFit="1"/>
    </xf>
    <xf numFmtId="0" fontId="5" fillId="0" borderId="1" xfId="2" applyFont="1" applyBorder="1" applyAlignment="1">
      <alignment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vertical="center"/>
    </xf>
    <xf numFmtId="10" fontId="5" fillId="0" borderId="1" xfId="2" applyNumberFormat="1" applyFont="1" applyBorder="1" applyAlignment="1">
      <alignment vertical="center"/>
    </xf>
    <xf numFmtId="0" fontId="3" fillId="0" borderId="0" xfId="2" applyAlignment="1">
      <alignment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3" fillId="0" borderId="8" xfId="2" applyBorder="1" applyAlignment="1">
      <alignment vertical="center"/>
    </xf>
    <xf numFmtId="0" fontId="3" fillId="0" borderId="1" xfId="2" applyBorder="1" applyAlignment="1">
      <alignment vertical="center"/>
    </xf>
    <xf numFmtId="178" fontId="3" fillId="0" borderId="9" xfId="2" applyNumberFormat="1" applyBorder="1" applyAlignment="1">
      <alignment vertical="center"/>
    </xf>
    <xf numFmtId="0" fontId="3" fillId="0" borderId="10" xfId="2" applyBorder="1" applyAlignment="1">
      <alignment vertical="center"/>
    </xf>
    <xf numFmtId="0" fontId="3" fillId="0" borderId="11" xfId="2" applyBorder="1" applyAlignment="1">
      <alignment vertical="center"/>
    </xf>
    <xf numFmtId="178" fontId="3" fillId="0" borderId="12" xfId="2" applyNumberFormat="1" applyBorder="1" applyAlignment="1">
      <alignment vertical="center"/>
    </xf>
    <xf numFmtId="0" fontId="3" fillId="0" borderId="0" xfId="2" applyAlignment="1">
      <alignment horizontal="right" vertical="center"/>
    </xf>
    <xf numFmtId="0" fontId="3" fillId="0" borderId="0" xfId="2" applyFill="1" applyBorder="1" applyAlignment="1">
      <alignment horizontal="center" vertical="top"/>
    </xf>
    <xf numFmtId="0" fontId="3" fillId="0" borderId="0" xfId="2" applyFill="1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0" xfId="2" applyNumberFormat="1" applyFill="1" applyBorder="1" applyAlignment="1">
      <alignment horizontal="right" vertical="center"/>
    </xf>
    <xf numFmtId="179" fontId="3" fillId="0" borderId="0" xfId="2" applyNumberFormat="1" applyFill="1" applyBorder="1" applyAlignment="1">
      <alignment horizontal="right" vertical="center"/>
    </xf>
    <xf numFmtId="3" fontId="3" fillId="0" borderId="0" xfId="2" applyNumberFormat="1" applyFill="1" applyBorder="1" applyAlignment="1">
      <alignment horizontal="right" vertical="center"/>
    </xf>
    <xf numFmtId="0" fontId="3" fillId="0" borderId="0" xfId="2" applyFill="1" applyBorder="1" applyAlignment="1">
      <alignment vertical="top"/>
    </xf>
    <xf numFmtId="0" fontId="3" fillId="0" borderId="1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Fill="1" applyBorder="1" applyAlignment="1">
      <alignment horizontal="distributed" vertical="center"/>
    </xf>
    <xf numFmtId="180" fontId="3" fillId="0" borderId="1" xfId="2" applyNumberFormat="1" applyFill="1" applyBorder="1" applyAlignment="1">
      <alignment horizontal="right" vertical="center"/>
    </xf>
    <xf numFmtId="179" fontId="3" fillId="0" borderId="1" xfId="2" applyNumberFormat="1" applyFill="1" applyBorder="1" applyAlignment="1">
      <alignment horizontal="right" vertical="center"/>
    </xf>
    <xf numFmtId="3" fontId="3" fillId="0" borderId="1" xfId="2" applyNumberFormat="1" applyFill="1" applyBorder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10" fillId="0" borderId="0" xfId="2" applyFont="1" applyAlignment="1">
      <alignment horizontal="center" vertical="center"/>
    </xf>
  </cellXfs>
  <cellStyles count="3">
    <cellStyle name="강조색5" xfId="1" builtinId="4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07/relationships/hdphoto" Target="../media/hdphoto4.wdp"/><Relationship Id="rId1" Type="http://schemas.openxmlformats.org/officeDocument/2006/relationships/image" Target="../media/image4.png"/><Relationship Id="rId4" Type="http://schemas.microsoft.com/office/2007/relationships/hdphoto" Target="../media/hdphoto5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6.wdp"/><Relationship Id="rId1" Type="http://schemas.openxmlformats.org/officeDocument/2006/relationships/image" Target="../media/image6.png"/><Relationship Id="rId4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266701</xdr:colOff>
      <xdr:row>0</xdr:row>
      <xdr:rowOff>66675</xdr:rowOff>
    </xdr:from>
    <xdr:to>
      <xdr:col>15</xdr:col>
      <xdr:colOff>523875</xdr:colOff>
      <xdr:row>26</xdr:row>
      <xdr:rowOff>9186</xdr:rowOff>
    </xdr:to>
    <xdr:grpSp>
      <xdr:nvGrpSpPr>
        <xdr:cNvPr id="10" name="그룹 9"/>
        <xdr:cNvGrpSpPr/>
      </xdr:nvGrpSpPr>
      <xdr:grpSpPr>
        <a:xfrm>
          <a:off x="7277101" y="66675"/>
          <a:ext cx="4371974" cy="5390811"/>
          <a:chOff x="7277101" y="66675"/>
          <a:chExt cx="4371974" cy="5390811"/>
        </a:xfrm>
      </xdr:grpSpPr>
      <xdr:pic>
        <xdr:nvPicPr>
          <xdr:cNvPr id="8" name="그림 7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l="3125" r="7801"/>
          <a:stretch/>
        </xdr:blipFill>
        <xdr:spPr>
          <a:xfrm>
            <a:off x="7296150" y="2743200"/>
            <a:ext cx="4343400" cy="2714286"/>
          </a:xfrm>
          <a:prstGeom prst="rect">
            <a:avLst/>
          </a:prstGeom>
        </xdr:spPr>
      </xdr:pic>
      <xdr:pic>
        <xdr:nvPicPr>
          <xdr:cNvPr id="5" name="그림 4"/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t="-1" r="25478" b="5250"/>
          <a:stretch/>
        </xdr:blipFill>
        <xdr:spPr>
          <a:xfrm>
            <a:off x="7277101" y="66675"/>
            <a:ext cx="4371974" cy="342900"/>
          </a:xfrm>
          <a:prstGeom prst="rect">
            <a:avLst/>
          </a:prstGeom>
        </xdr:spPr>
      </xdr:pic>
      <xdr:pic>
        <xdr:nvPicPr>
          <xdr:cNvPr id="7" name="그림 6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296150" y="371475"/>
            <a:ext cx="4352381" cy="250476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</xdr:row>
      <xdr:rowOff>28575</xdr:rowOff>
    </xdr:from>
    <xdr:to>
      <xdr:col>16</xdr:col>
      <xdr:colOff>257175</xdr:colOff>
      <xdr:row>12</xdr:row>
      <xdr:rowOff>123600</xdr:rowOff>
    </xdr:to>
    <xdr:grpSp>
      <xdr:nvGrpSpPr>
        <xdr:cNvPr id="4" name="그룹 3"/>
        <xdr:cNvGrpSpPr/>
      </xdr:nvGrpSpPr>
      <xdr:grpSpPr>
        <a:xfrm>
          <a:off x="6448426" y="447675"/>
          <a:ext cx="5743574" cy="2190525"/>
          <a:chOff x="3048001" y="542925"/>
          <a:chExt cx="5743574" cy="2190525"/>
        </a:xfrm>
      </xdr:grpSpPr>
      <xdr:pic>
        <xdr:nvPicPr>
          <xdr:cNvPr id="2" name="그림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r="4735" b="-4559"/>
          <a:stretch/>
        </xdr:blipFill>
        <xdr:spPr>
          <a:xfrm>
            <a:off x="3048001" y="542925"/>
            <a:ext cx="5734050" cy="438150"/>
          </a:xfrm>
          <a:prstGeom prst="rect">
            <a:avLst/>
          </a:prstGeom>
        </xdr:spPr>
      </xdr:pic>
      <xdr:pic>
        <xdr:nvPicPr>
          <xdr:cNvPr id="3" name="그림 2"/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r="3828"/>
          <a:stretch/>
        </xdr:blipFill>
        <xdr:spPr>
          <a:xfrm>
            <a:off x="3067050" y="933450"/>
            <a:ext cx="5724525" cy="18000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1</xdr:row>
      <xdr:rowOff>152400</xdr:rowOff>
    </xdr:from>
    <xdr:to>
      <xdr:col>18</xdr:col>
      <xdr:colOff>561976</xdr:colOff>
      <xdr:row>14</xdr:row>
      <xdr:rowOff>75918</xdr:rowOff>
    </xdr:to>
    <xdr:grpSp>
      <xdr:nvGrpSpPr>
        <xdr:cNvPr id="4" name="그룹 3"/>
        <xdr:cNvGrpSpPr/>
      </xdr:nvGrpSpPr>
      <xdr:grpSpPr>
        <a:xfrm>
          <a:off x="7905751" y="361950"/>
          <a:ext cx="5781675" cy="2647668"/>
          <a:chOff x="4895851" y="190500"/>
          <a:chExt cx="5781675" cy="2647668"/>
        </a:xfrm>
      </xdr:grpSpPr>
      <xdr:pic>
        <xdr:nvPicPr>
          <xdr:cNvPr id="2" name="그림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t="-4651" r="7751"/>
          <a:stretch/>
        </xdr:blipFill>
        <xdr:spPr>
          <a:xfrm>
            <a:off x="4895851" y="190500"/>
            <a:ext cx="5772150" cy="428574"/>
          </a:xfrm>
          <a:prstGeom prst="rect">
            <a:avLst/>
          </a:prstGeom>
        </xdr:spPr>
      </xdr:pic>
      <xdr:pic>
        <xdr:nvPicPr>
          <xdr:cNvPr id="3" name="그림 2"/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5300"/>
                    </a14:imgEffect>
                  </a14:imgLayer>
                </a14:imgProps>
              </a:ext>
            </a:extLst>
          </a:blip>
          <a:srcRect r="3027"/>
          <a:stretch/>
        </xdr:blipFill>
        <xdr:spPr>
          <a:xfrm>
            <a:off x="4905376" y="581025"/>
            <a:ext cx="5772150" cy="225714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U16" sqref="U16"/>
    </sheetView>
  </sheetViews>
  <sheetFormatPr defaultRowHeight="16.5" x14ac:dyDescent="0.3"/>
  <cols>
    <col min="1" max="3" width="9" style="1"/>
    <col min="4" max="4" width="14.625" style="1" customWidth="1"/>
    <col min="5" max="6" width="12" style="1" customWidth="1"/>
    <col min="7" max="7" width="9.625" style="1" customWidth="1"/>
    <col min="8" max="8" width="6.5" style="1" customWidth="1"/>
    <col min="9" max="9" width="10.25" style="1" customWidth="1"/>
    <col min="10" max="16384" width="9" style="1"/>
  </cols>
  <sheetData>
    <row r="1" spans="1:9" x14ac:dyDescent="0.3">
      <c r="A1" s="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1" t="s">
        <v>8</v>
      </c>
    </row>
    <row r="4" spans="1:9" x14ac:dyDescent="0.3">
      <c r="A4" s="1" t="s">
        <v>9</v>
      </c>
      <c r="B4" s="1" t="s">
        <v>10</v>
      </c>
      <c r="C4" s="1" t="s">
        <v>11</v>
      </c>
      <c r="D4" s="2">
        <v>32509</v>
      </c>
      <c r="E4" s="1">
        <v>3600000</v>
      </c>
      <c r="F4" s="1">
        <v>2300000</v>
      </c>
      <c r="G4" s="1">
        <f>F4/$F$13</f>
        <v>0.14067278287461774</v>
      </c>
      <c r="I4" s="1">
        <v>1000000</v>
      </c>
    </row>
    <row r="5" spans="1:9" x14ac:dyDescent="0.3">
      <c r="A5" s="1" t="s">
        <v>9</v>
      </c>
      <c r="B5" s="1" t="s">
        <v>12</v>
      </c>
      <c r="C5" s="1" t="s">
        <v>13</v>
      </c>
      <c r="D5" s="2">
        <v>36284</v>
      </c>
      <c r="E5" s="1">
        <v>3000000</v>
      </c>
      <c r="F5" s="1">
        <v>1850000</v>
      </c>
      <c r="G5" s="1">
        <f t="shared" ref="G5:G11" si="0">F5/$F$13</f>
        <v>0.11314984709480122</v>
      </c>
      <c r="I5" s="1">
        <v>700000</v>
      </c>
    </row>
    <row r="6" spans="1:9" x14ac:dyDescent="0.3">
      <c r="A6" s="1" t="s">
        <v>9</v>
      </c>
      <c r="B6" s="1" t="s">
        <v>14</v>
      </c>
      <c r="C6" s="1" t="s">
        <v>15</v>
      </c>
      <c r="D6" s="2">
        <v>40179</v>
      </c>
      <c r="E6" s="1">
        <v>2400000</v>
      </c>
      <c r="F6" s="1">
        <v>1450000</v>
      </c>
      <c r="G6" s="1">
        <f t="shared" si="0"/>
        <v>8.8685015290519878E-2</v>
      </c>
      <c r="I6" s="1">
        <v>500000</v>
      </c>
    </row>
    <row r="7" spans="1:9" x14ac:dyDescent="0.3">
      <c r="A7" s="1" t="s">
        <v>16</v>
      </c>
      <c r="B7" s="1" t="s">
        <v>17</v>
      </c>
      <c r="C7" s="1" t="s">
        <v>11</v>
      </c>
      <c r="D7" s="2">
        <v>36530</v>
      </c>
      <c r="E7" s="1">
        <v>3800000</v>
      </c>
      <c r="F7" s="1">
        <v>2400000</v>
      </c>
      <c r="G7" s="1">
        <f t="shared" si="0"/>
        <v>0.14678899082568808</v>
      </c>
      <c r="I7" s="1">
        <v>1000000</v>
      </c>
    </row>
    <row r="8" spans="1:9" x14ac:dyDescent="0.3">
      <c r="A8" s="1" t="s">
        <v>16</v>
      </c>
      <c r="B8" s="1" t="s">
        <v>18</v>
      </c>
      <c r="C8" s="1" t="s">
        <v>13</v>
      </c>
      <c r="D8" s="2">
        <v>36989</v>
      </c>
      <c r="E8" s="1">
        <v>2800000</v>
      </c>
      <c r="F8" s="1">
        <v>1750000</v>
      </c>
      <c r="G8" s="1">
        <f t="shared" si="0"/>
        <v>0.10703363914373089</v>
      </c>
      <c r="I8" s="1">
        <v>700000</v>
      </c>
    </row>
    <row r="9" spans="1:9" x14ac:dyDescent="0.3">
      <c r="A9" s="1" t="s">
        <v>16</v>
      </c>
      <c r="B9" s="1" t="s">
        <v>19</v>
      </c>
      <c r="C9" s="1" t="s">
        <v>15</v>
      </c>
      <c r="D9" s="2">
        <v>40269</v>
      </c>
      <c r="E9" s="1">
        <v>2100000</v>
      </c>
      <c r="F9" s="1">
        <v>1300000</v>
      </c>
      <c r="G9" s="1">
        <f t="shared" si="0"/>
        <v>7.9510703363914373E-2</v>
      </c>
      <c r="I9" s="1">
        <v>500000</v>
      </c>
    </row>
    <row r="10" spans="1:9" x14ac:dyDescent="0.3">
      <c r="A10" s="1" t="s">
        <v>20</v>
      </c>
      <c r="B10" s="1" t="s">
        <v>21</v>
      </c>
      <c r="C10" s="1" t="s">
        <v>11</v>
      </c>
      <c r="D10" s="2">
        <v>36861</v>
      </c>
      <c r="E10" s="1">
        <v>3500000</v>
      </c>
      <c r="F10" s="1">
        <v>2250000</v>
      </c>
      <c r="G10" s="1">
        <f t="shared" si="0"/>
        <v>0.13761467889908258</v>
      </c>
      <c r="I10" s="1">
        <v>1000000</v>
      </c>
    </row>
    <row r="11" spans="1:9" x14ac:dyDescent="0.3">
      <c r="A11" s="1" t="s">
        <v>20</v>
      </c>
      <c r="B11" s="1" t="s">
        <v>22</v>
      </c>
      <c r="C11" s="1" t="s">
        <v>13</v>
      </c>
      <c r="D11" s="2">
        <v>38295</v>
      </c>
      <c r="E11" s="1">
        <v>2900000</v>
      </c>
      <c r="F11" s="1">
        <v>1800000</v>
      </c>
      <c r="G11" s="1">
        <f t="shared" si="0"/>
        <v>0.11009174311926606</v>
      </c>
      <c r="I11" s="1">
        <v>700000</v>
      </c>
    </row>
    <row r="12" spans="1:9" x14ac:dyDescent="0.3">
      <c r="A12" s="1" t="s">
        <v>20</v>
      </c>
      <c r="B12" s="1" t="s">
        <v>23</v>
      </c>
      <c r="C12" s="1" t="s">
        <v>15</v>
      </c>
      <c r="D12" s="2">
        <v>40299</v>
      </c>
      <c r="E12" s="1">
        <v>2000000</v>
      </c>
      <c r="F12" s="1">
        <v>1250000</v>
      </c>
      <c r="G12" s="1">
        <f>F12/$F$13</f>
        <v>7.64525993883792E-2</v>
      </c>
      <c r="I12" s="1">
        <v>500000</v>
      </c>
    </row>
    <row r="13" spans="1:9" x14ac:dyDescent="0.3">
      <c r="A13" s="1" t="s">
        <v>24</v>
      </c>
      <c r="E13" s="1">
        <f>SUM(E4:E12)</f>
        <v>26100000</v>
      </c>
      <c r="F13" s="1">
        <f>SUM(F4:F12)</f>
        <v>16350000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3"/>
  <sheetViews>
    <sheetView workbookViewId="0">
      <selection activeCell="G14" sqref="G14"/>
    </sheetView>
  </sheetViews>
  <sheetFormatPr defaultRowHeight="16.5" x14ac:dyDescent="0.3"/>
  <cols>
    <col min="1" max="3" width="9" style="3"/>
    <col min="4" max="4" width="14.625" style="3" customWidth="1"/>
    <col min="5" max="6" width="12" style="3" customWidth="1"/>
    <col min="7" max="7" width="9.625" style="3" customWidth="1"/>
    <col min="8" max="8" width="6.5" style="3" customWidth="1"/>
    <col min="9" max="9" width="10.25" style="3" customWidth="1"/>
    <col min="10" max="16384" width="9" style="4"/>
  </cols>
  <sheetData>
    <row r="1" spans="1:11" ht="30" customHeight="1" x14ac:dyDescent="0.3">
      <c r="A1" s="34" t="s">
        <v>25</v>
      </c>
      <c r="B1" s="34"/>
      <c r="C1" s="34"/>
      <c r="D1" s="34"/>
      <c r="E1" s="34"/>
      <c r="F1" s="34"/>
      <c r="G1" s="34"/>
    </row>
    <row r="3" spans="1:11" x14ac:dyDescent="0.3">
      <c r="A3" s="5" t="s">
        <v>26</v>
      </c>
      <c r="B3" s="5" t="s">
        <v>27</v>
      </c>
      <c r="C3" s="5" t="s">
        <v>3</v>
      </c>
      <c r="D3" s="5" t="s">
        <v>28</v>
      </c>
      <c r="E3" s="5" t="s">
        <v>5</v>
      </c>
      <c r="F3" s="5" t="s">
        <v>6</v>
      </c>
      <c r="G3" s="5" t="s">
        <v>7</v>
      </c>
      <c r="I3" s="3" t="s">
        <v>29</v>
      </c>
    </row>
    <row r="4" spans="1:11" x14ac:dyDescent="0.3">
      <c r="A4" s="6" t="s">
        <v>30</v>
      </c>
      <c r="B4" s="6" t="s">
        <v>31</v>
      </c>
      <c r="C4" s="6" t="s">
        <v>32</v>
      </c>
      <c r="D4" s="7">
        <v>32509</v>
      </c>
      <c r="E4" s="8">
        <v>4600000</v>
      </c>
      <c r="F4" s="8">
        <v>2300000</v>
      </c>
      <c r="G4" s="9">
        <f>F4/$F$13</f>
        <v>0.14067278287461774</v>
      </c>
      <c r="I4" s="3">
        <v>1000000</v>
      </c>
    </row>
    <row r="5" spans="1:11" x14ac:dyDescent="0.3">
      <c r="A5" s="6" t="s">
        <v>9</v>
      </c>
      <c r="B5" s="6" t="s">
        <v>12</v>
      </c>
      <c r="C5" s="6" t="s">
        <v>33</v>
      </c>
      <c r="D5" s="7">
        <v>36284</v>
      </c>
      <c r="E5" s="8">
        <v>3700000</v>
      </c>
      <c r="F5" s="8">
        <v>1850000</v>
      </c>
      <c r="G5" s="9">
        <f t="shared" ref="G5:G11" si="0">F5/$F$13</f>
        <v>0.11314984709480122</v>
      </c>
      <c r="I5" s="3">
        <v>700000</v>
      </c>
      <c r="K5" s="3"/>
    </row>
    <row r="6" spans="1:11" x14ac:dyDescent="0.3">
      <c r="A6" s="6" t="s">
        <v>9</v>
      </c>
      <c r="B6" s="6" t="s">
        <v>14</v>
      </c>
      <c r="C6" s="6" t="s">
        <v>15</v>
      </c>
      <c r="D6" s="7">
        <v>40179</v>
      </c>
      <c r="E6" s="8">
        <v>2900000</v>
      </c>
      <c r="F6" s="8">
        <v>1450000</v>
      </c>
      <c r="G6" s="9">
        <f t="shared" si="0"/>
        <v>8.8685015290519878E-2</v>
      </c>
      <c r="I6" s="3">
        <v>500000</v>
      </c>
    </row>
    <row r="7" spans="1:11" x14ac:dyDescent="0.3">
      <c r="A7" s="6" t="s">
        <v>16</v>
      </c>
      <c r="B7" s="6" t="s">
        <v>17</v>
      </c>
      <c r="C7" s="6" t="s">
        <v>11</v>
      </c>
      <c r="D7" s="7">
        <v>36530</v>
      </c>
      <c r="E7" s="8">
        <v>4800000</v>
      </c>
      <c r="F7" s="8">
        <v>2400000</v>
      </c>
      <c r="G7" s="9">
        <f t="shared" si="0"/>
        <v>0.14678899082568808</v>
      </c>
      <c r="I7" s="3">
        <v>1000000</v>
      </c>
    </row>
    <row r="8" spans="1:11" x14ac:dyDescent="0.3">
      <c r="A8" s="6" t="s">
        <v>16</v>
      </c>
      <c r="B8" s="6" t="s">
        <v>18</v>
      </c>
      <c r="C8" s="6" t="s">
        <v>13</v>
      </c>
      <c r="D8" s="7">
        <v>36989</v>
      </c>
      <c r="E8" s="8">
        <v>3500000</v>
      </c>
      <c r="F8" s="8">
        <v>1750000</v>
      </c>
      <c r="G8" s="9">
        <f t="shared" si="0"/>
        <v>0.10703363914373089</v>
      </c>
      <c r="I8" s="3">
        <v>700000</v>
      </c>
    </row>
    <row r="9" spans="1:11" x14ac:dyDescent="0.3">
      <c r="A9" s="6" t="s">
        <v>16</v>
      </c>
      <c r="B9" s="6" t="s">
        <v>19</v>
      </c>
      <c r="C9" s="6" t="s">
        <v>15</v>
      </c>
      <c r="D9" s="7">
        <v>40269</v>
      </c>
      <c r="E9" s="8">
        <v>2600000</v>
      </c>
      <c r="F9" s="8">
        <v>1300000</v>
      </c>
      <c r="G9" s="9">
        <f t="shared" si="0"/>
        <v>7.9510703363914373E-2</v>
      </c>
      <c r="I9" s="3">
        <v>500000</v>
      </c>
    </row>
    <row r="10" spans="1:11" x14ac:dyDescent="0.3">
      <c r="A10" s="6" t="s">
        <v>20</v>
      </c>
      <c r="B10" s="6" t="s">
        <v>21</v>
      </c>
      <c r="C10" s="6" t="s">
        <v>11</v>
      </c>
      <c r="D10" s="7">
        <v>36861</v>
      </c>
      <c r="E10" s="8">
        <v>4500000</v>
      </c>
      <c r="F10" s="8">
        <v>2250000</v>
      </c>
      <c r="G10" s="9">
        <f t="shared" si="0"/>
        <v>0.13761467889908258</v>
      </c>
      <c r="I10" s="3">
        <v>1000000</v>
      </c>
    </row>
    <row r="11" spans="1:11" x14ac:dyDescent="0.3">
      <c r="A11" s="6" t="s">
        <v>20</v>
      </c>
      <c r="B11" s="6" t="s">
        <v>22</v>
      </c>
      <c r="C11" s="6" t="s">
        <v>13</v>
      </c>
      <c r="D11" s="7">
        <v>38295</v>
      </c>
      <c r="E11" s="8">
        <v>3600000</v>
      </c>
      <c r="F11" s="8">
        <v>1800000</v>
      </c>
      <c r="G11" s="9">
        <f t="shared" si="0"/>
        <v>0.11009174311926606</v>
      </c>
      <c r="I11" s="3">
        <v>700000</v>
      </c>
    </row>
    <row r="12" spans="1:11" x14ac:dyDescent="0.3">
      <c r="A12" s="6" t="s">
        <v>20</v>
      </c>
      <c r="B12" s="6" t="s">
        <v>23</v>
      </c>
      <c r="C12" s="6" t="s">
        <v>15</v>
      </c>
      <c r="D12" s="7">
        <v>40299</v>
      </c>
      <c r="E12" s="8">
        <v>2500000</v>
      </c>
      <c r="F12" s="8">
        <v>1250000</v>
      </c>
      <c r="G12" s="9">
        <f>F12/$F$13</f>
        <v>7.64525993883792E-2</v>
      </c>
      <c r="I12" s="3">
        <v>500000</v>
      </c>
    </row>
    <row r="13" spans="1:11" x14ac:dyDescent="0.3">
      <c r="A13" s="5" t="s">
        <v>24</v>
      </c>
      <c r="B13" s="35"/>
      <c r="C13" s="36"/>
      <c r="D13" s="37"/>
      <c r="E13" s="8">
        <f>SUM(E4:E12)</f>
        <v>32700000</v>
      </c>
      <c r="F13" s="8">
        <f>SUM(F4:F12)</f>
        <v>16350000</v>
      </c>
      <c r="G13" s="6"/>
    </row>
  </sheetData>
  <mergeCells count="2">
    <mergeCell ref="A1:G1"/>
    <mergeCell ref="B13:D1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L16" sqref="L16"/>
    </sheetView>
  </sheetViews>
  <sheetFormatPr defaultRowHeight="16.5" x14ac:dyDescent="0.3"/>
  <cols>
    <col min="1" max="1" width="9" style="1"/>
    <col min="2" max="2" width="9.5" style="10" bestFit="1" customWidth="1"/>
    <col min="3" max="3" width="9" style="10"/>
    <col min="4" max="4" width="13" style="10" bestFit="1" customWidth="1"/>
    <col min="5" max="5" width="11" style="10" bestFit="1" customWidth="1"/>
    <col min="6" max="6" width="12.375" style="10" bestFit="1" customWidth="1"/>
    <col min="7" max="7" width="11.75" style="10" customWidth="1"/>
    <col min="8" max="16384" width="9" style="1"/>
  </cols>
  <sheetData>
    <row r="1" spans="2:7" x14ac:dyDescent="0.3">
      <c r="B1" s="10" t="s">
        <v>34</v>
      </c>
    </row>
    <row r="3" spans="2:7" x14ac:dyDescent="0.3"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</row>
    <row r="4" spans="2:7" x14ac:dyDescent="0.3">
      <c r="B4" s="10" t="s">
        <v>41</v>
      </c>
      <c r="C4" s="10" t="s">
        <v>42</v>
      </c>
      <c r="D4" s="10" t="s">
        <v>43</v>
      </c>
      <c r="E4" s="10" t="s">
        <v>44</v>
      </c>
      <c r="F4" s="10">
        <v>48</v>
      </c>
      <c r="G4" s="10">
        <v>12000000</v>
      </c>
    </row>
    <row r="5" spans="2:7" x14ac:dyDescent="0.3">
      <c r="B5" s="10" t="s">
        <v>45</v>
      </c>
      <c r="C5" s="10" t="s">
        <v>46</v>
      </c>
      <c r="D5" s="10" t="s">
        <v>47</v>
      </c>
      <c r="E5" s="10" t="s">
        <v>48</v>
      </c>
      <c r="F5" s="10">
        <v>60</v>
      </c>
      <c r="G5" s="10">
        <v>80000000</v>
      </c>
    </row>
    <row r="6" spans="2:7" x14ac:dyDescent="0.3">
      <c r="B6" s="10" t="s">
        <v>49</v>
      </c>
      <c r="C6" s="10" t="s">
        <v>50</v>
      </c>
      <c r="D6" s="10" t="s">
        <v>43</v>
      </c>
      <c r="E6" s="10" t="s">
        <v>48</v>
      </c>
      <c r="F6" s="10">
        <v>24</v>
      </c>
      <c r="G6" s="10">
        <v>50000000</v>
      </c>
    </row>
    <row r="7" spans="2:7" x14ac:dyDescent="0.3">
      <c r="B7" s="10" t="s">
        <v>51</v>
      </c>
      <c r="C7" s="10" t="s">
        <v>52</v>
      </c>
      <c r="D7" s="10" t="s">
        <v>53</v>
      </c>
      <c r="E7" s="10" t="s">
        <v>54</v>
      </c>
      <c r="F7" s="10">
        <v>24</v>
      </c>
      <c r="G7" s="10">
        <v>45000000</v>
      </c>
    </row>
    <row r="8" spans="2:7" x14ac:dyDescent="0.3">
      <c r="B8" s="10" t="s">
        <v>55</v>
      </c>
      <c r="C8" s="10" t="s">
        <v>42</v>
      </c>
      <c r="D8" s="10" t="s">
        <v>56</v>
      </c>
      <c r="E8" s="10" t="s">
        <v>54</v>
      </c>
      <c r="F8" s="10">
        <v>12</v>
      </c>
      <c r="G8" s="10">
        <v>60000000</v>
      </c>
    </row>
    <row r="9" spans="2:7" x14ac:dyDescent="0.3">
      <c r="B9" s="10" t="s">
        <v>57</v>
      </c>
      <c r="C9" s="10" t="s">
        <v>58</v>
      </c>
      <c r="D9" s="10" t="s">
        <v>59</v>
      </c>
      <c r="E9" s="10" t="s">
        <v>60</v>
      </c>
      <c r="F9" s="10">
        <v>36</v>
      </c>
      <c r="G9" s="10">
        <v>120000000</v>
      </c>
    </row>
    <row r="10" spans="2:7" x14ac:dyDescent="0.3">
      <c r="B10" s="10" t="s">
        <v>61</v>
      </c>
      <c r="C10" s="10" t="s">
        <v>46</v>
      </c>
      <c r="D10" s="10" t="s">
        <v>56</v>
      </c>
      <c r="E10" s="10" t="s">
        <v>60</v>
      </c>
      <c r="F10" s="10">
        <v>36</v>
      </c>
      <c r="G10" s="10">
        <v>35000000</v>
      </c>
    </row>
    <row r="11" spans="2:7" x14ac:dyDescent="0.3">
      <c r="B11" s="10" t="s">
        <v>62</v>
      </c>
      <c r="C11" s="10" t="s">
        <v>63</v>
      </c>
      <c r="D11" s="10" t="s">
        <v>43</v>
      </c>
      <c r="E11" s="10" t="s">
        <v>60</v>
      </c>
      <c r="F11" s="10">
        <v>24</v>
      </c>
      <c r="G11" s="10">
        <v>40000000</v>
      </c>
    </row>
    <row r="12" spans="2:7" x14ac:dyDescent="0.3">
      <c r="B12" s="10" t="s">
        <v>64</v>
      </c>
      <c r="C12" s="10" t="s">
        <v>50</v>
      </c>
      <c r="D12" s="10" t="s">
        <v>56</v>
      </c>
      <c r="E12" s="10" t="s">
        <v>60</v>
      </c>
      <c r="F12" s="10">
        <v>36</v>
      </c>
      <c r="G12" s="10">
        <v>30000000</v>
      </c>
    </row>
    <row r="13" spans="2:7" x14ac:dyDescent="0.3">
      <c r="B13" s="10" t="s">
        <v>65</v>
      </c>
      <c r="C13" s="10" t="s">
        <v>66</v>
      </c>
      <c r="D13" s="10" t="s">
        <v>47</v>
      </c>
      <c r="E13" s="10" t="s">
        <v>67</v>
      </c>
      <c r="F13" s="10">
        <v>60</v>
      </c>
      <c r="G13" s="10">
        <v>100000000</v>
      </c>
    </row>
    <row r="14" spans="2:7" x14ac:dyDescent="0.3">
      <c r="B14" s="10" t="s">
        <v>68</v>
      </c>
      <c r="C14" s="10" t="s">
        <v>42</v>
      </c>
      <c r="D14" s="10" t="s">
        <v>69</v>
      </c>
      <c r="E14" s="10" t="s">
        <v>67</v>
      </c>
      <c r="F14" s="10">
        <v>48</v>
      </c>
      <c r="G14" s="10">
        <v>120000000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4"/>
  <sheetViews>
    <sheetView workbookViewId="0">
      <selection activeCell="B18" sqref="B18"/>
    </sheetView>
  </sheetViews>
  <sheetFormatPr defaultRowHeight="16.5" x14ac:dyDescent="0.3"/>
  <cols>
    <col min="1" max="1" width="1.625" style="1" customWidth="1"/>
    <col min="2" max="2" width="9.5" style="10" bestFit="1" customWidth="1"/>
    <col min="3" max="3" width="9" style="10"/>
    <col min="4" max="4" width="13" style="10" bestFit="1" customWidth="1"/>
    <col min="5" max="5" width="11" style="10" bestFit="1" customWidth="1"/>
    <col min="6" max="6" width="12.375" style="10" bestFit="1" customWidth="1"/>
    <col min="7" max="7" width="11.75" style="10" bestFit="1" customWidth="1"/>
    <col min="8" max="16384" width="9" style="1"/>
  </cols>
  <sheetData>
    <row r="1" spans="2:7" ht="25.5" x14ac:dyDescent="0.3">
      <c r="B1" s="38" t="s">
        <v>70</v>
      </c>
      <c r="C1" s="38"/>
      <c r="D1" s="38"/>
      <c r="E1" s="38"/>
      <c r="F1" s="38"/>
      <c r="G1" s="38"/>
    </row>
    <row r="2" spans="2:7" ht="17.25" thickBot="1" x14ac:dyDescent="0.35"/>
    <row r="3" spans="2:7" x14ac:dyDescent="0.3">
      <c r="B3" s="11" t="s">
        <v>71</v>
      </c>
      <c r="C3" s="12" t="s">
        <v>72</v>
      </c>
      <c r="D3" s="12" t="s">
        <v>73</v>
      </c>
      <c r="E3" s="12" t="s">
        <v>74</v>
      </c>
      <c r="F3" s="12" t="s">
        <v>75</v>
      </c>
      <c r="G3" s="13" t="s">
        <v>76</v>
      </c>
    </row>
    <row r="4" spans="2:7" x14ac:dyDescent="0.3">
      <c r="B4" s="14" t="s">
        <v>41</v>
      </c>
      <c r="C4" s="15" t="s">
        <v>63</v>
      </c>
      <c r="D4" s="15" t="s">
        <v>43</v>
      </c>
      <c r="E4" s="15" t="s">
        <v>44</v>
      </c>
      <c r="F4" s="15">
        <v>48</v>
      </c>
      <c r="G4" s="16">
        <v>12000000</v>
      </c>
    </row>
    <row r="5" spans="2:7" x14ac:dyDescent="0.3">
      <c r="B5" s="14" t="s">
        <v>45</v>
      </c>
      <c r="C5" s="15" t="s">
        <v>77</v>
      </c>
      <c r="D5" s="15" t="s">
        <v>47</v>
      </c>
      <c r="E5" s="15" t="s">
        <v>48</v>
      </c>
      <c r="F5" s="15">
        <v>60</v>
      </c>
      <c r="G5" s="16">
        <v>80000000</v>
      </c>
    </row>
    <row r="6" spans="2:7" x14ac:dyDescent="0.3">
      <c r="B6" s="14" t="s">
        <v>49</v>
      </c>
      <c r="C6" s="15" t="s">
        <v>50</v>
      </c>
      <c r="D6" s="15" t="s">
        <v>43</v>
      </c>
      <c r="E6" s="15" t="s">
        <v>48</v>
      </c>
      <c r="F6" s="15">
        <v>24</v>
      </c>
      <c r="G6" s="16">
        <v>50000000</v>
      </c>
    </row>
    <row r="7" spans="2:7" x14ac:dyDescent="0.3">
      <c r="B7" s="14" t="s">
        <v>51</v>
      </c>
      <c r="C7" s="15" t="s">
        <v>58</v>
      </c>
      <c r="D7" s="15" t="s">
        <v>53</v>
      </c>
      <c r="E7" s="15" t="s">
        <v>54</v>
      </c>
      <c r="F7" s="15">
        <v>24</v>
      </c>
      <c r="G7" s="16">
        <v>45000000</v>
      </c>
    </row>
    <row r="8" spans="2:7" x14ac:dyDescent="0.3">
      <c r="B8" s="14" t="s">
        <v>55</v>
      </c>
      <c r="C8" s="15" t="s">
        <v>42</v>
      </c>
      <c r="D8" s="15" t="s">
        <v>78</v>
      </c>
      <c r="E8" s="15" t="s">
        <v>54</v>
      </c>
      <c r="F8" s="15">
        <v>12</v>
      </c>
      <c r="G8" s="16">
        <v>60000000</v>
      </c>
    </row>
    <row r="9" spans="2:7" x14ac:dyDescent="0.3">
      <c r="B9" s="14" t="s">
        <v>57</v>
      </c>
      <c r="C9" s="15" t="s">
        <v>58</v>
      </c>
      <c r="D9" s="15" t="s">
        <v>53</v>
      </c>
      <c r="E9" s="15" t="s">
        <v>60</v>
      </c>
      <c r="F9" s="15">
        <v>36</v>
      </c>
      <c r="G9" s="16">
        <v>120000000</v>
      </c>
    </row>
    <row r="10" spans="2:7" x14ac:dyDescent="0.3">
      <c r="B10" s="14" t="s">
        <v>61</v>
      </c>
      <c r="C10" s="15" t="s">
        <v>79</v>
      </c>
      <c r="D10" s="15" t="s">
        <v>78</v>
      </c>
      <c r="E10" s="15" t="s">
        <v>60</v>
      </c>
      <c r="F10" s="15">
        <v>36</v>
      </c>
      <c r="G10" s="16">
        <v>35000000</v>
      </c>
    </row>
    <row r="11" spans="2:7" x14ac:dyDescent="0.3">
      <c r="B11" s="14" t="s">
        <v>62</v>
      </c>
      <c r="C11" s="15" t="s">
        <v>63</v>
      </c>
      <c r="D11" s="15" t="s">
        <v>43</v>
      </c>
      <c r="E11" s="15" t="s">
        <v>60</v>
      </c>
      <c r="F11" s="15">
        <v>24</v>
      </c>
      <c r="G11" s="16">
        <v>40000000</v>
      </c>
    </row>
    <row r="12" spans="2:7" x14ac:dyDescent="0.3">
      <c r="B12" s="14" t="s">
        <v>64</v>
      </c>
      <c r="C12" s="15" t="s">
        <v>80</v>
      </c>
      <c r="D12" s="15" t="s">
        <v>78</v>
      </c>
      <c r="E12" s="15" t="s">
        <v>60</v>
      </c>
      <c r="F12" s="15">
        <v>36</v>
      </c>
      <c r="G12" s="16">
        <v>30000000</v>
      </c>
    </row>
    <row r="13" spans="2:7" x14ac:dyDescent="0.3">
      <c r="B13" s="14" t="s">
        <v>65</v>
      </c>
      <c r="C13" s="15" t="s">
        <v>50</v>
      </c>
      <c r="D13" s="15" t="s">
        <v>47</v>
      </c>
      <c r="E13" s="15" t="s">
        <v>67</v>
      </c>
      <c r="F13" s="15">
        <v>60</v>
      </c>
      <c r="G13" s="16">
        <v>100000000</v>
      </c>
    </row>
    <row r="14" spans="2:7" ht="17.25" thickBot="1" x14ac:dyDescent="0.35">
      <c r="B14" s="17" t="s">
        <v>68</v>
      </c>
      <c r="C14" s="18" t="s">
        <v>63</v>
      </c>
      <c r="D14" s="18" t="s">
        <v>81</v>
      </c>
      <c r="E14" s="18" t="s">
        <v>67</v>
      </c>
      <c r="F14" s="18">
        <v>48</v>
      </c>
      <c r="G14" s="19">
        <v>120000000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5" sqref="I15"/>
    </sheetView>
  </sheetViews>
  <sheetFormatPr defaultRowHeight="16.5" x14ac:dyDescent="0.3"/>
  <cols>
    <col min="1" max="1" width="12.625" style="10" customWidth="1"/>
    <col min="2" max="2" width="15.625" style="10" customWidth="1"/>
    <col min="3" max="10" width="9" style="10"/>
    <col min="11" max="16384" width="9" style="1"/>
  </cols>
  <sheetData>
    <row r="1" spans="1:10" x14ac:dyDescent="0.3">
      <c r="A1" s="10" t="s">
        <v>82</v>
      </c>
    </row>
    <row r="2" spans="1:10" x14ac:dyDescent="0.3">
      <c r="J2" s="20" t="s">
        <v>83</v>
      </c>
    </row>
    <row r="3" spans="1:10" x14ac:dyDescent="0.3">
      <c r="A3" s="21" t="s">
        <v>84</v>
      </c>
      <c r="B3" s="21" t="s">
        <v>85</v>
      </c>
      <c r="C3" s="21" t="s">
        <v>86</v>
      </c>
      <c r="D3" s="21" t="s">
        <v>87</v>
      </c>
      <c r="E3" s="21"/>
      <c r="F3" s="21" t="s">
        <v>88</v>
      </c>
      <c r="G3" s="21"/>
      <c r="H3" s="21"/>
      <c r="I3" s="21"/>
      <c r="J3" s="21"/>
    </row>
    <row r="4" spans="1:10" x14ac:dyDescent="0.3">
      <c r="A4" s="21"/>
      <c r="B4" s="21"/>
      <c r="C4" s="21"/>
      <c r="D4" s="22" t="s">
        <v>89</v>
      </c>
      <c r="E4" s="22" t="s">
        <v>90</v>
      </c>
      <c r="F4" s="22" t="s">
        <v>91</v>
      </c>
      <c r="G4" s="22" t="s">
        <v>92</v>
      </c>
      <c r="H4" s="22" t="s">
        <v>93</v>
      </c>
      <c r="I4" s="22" t="s">
        <v>94</v>
      </c>
      <c r="J4" s="22" t="s">
        <v>95</v>
      </c>
    </row>
    <row r="5" spans="1:10" x14ac:dyDescent="0.3">
      <c r="A5" s="23" t="s">
        <v>96</v>
      </c>
      <c r="B5" s="22" t="s">
        <v>97</v>
      </c>
      <c r="C5" s="24">
        <v>1972</v>
      </c>
      <c r="D5" s="24">
        <v>1495</v>
      </c>
      <c r="E5" s="24">
        <v>477</v>
      </c>
      <c r="F5" s="24">
        <v>635</v>
      </c>
      <c r="G5" s="24">
        <v>815</v>
      </c>
      <c r="H5" s="24">
        <v>250</v>
      </c>
      <c r="I5" s="24">
        <v>565</v>
      </c>
      <c r="J5" s="24">
        <v>522</v>
      </c>
    </row>
    <row r="6" spans="1:10" x14ac:dyDescent="0.3">
      <c r="A6" s="21" t="s">
        <v>98</v>
      </c>
      <c r="B6" s="22" t="s">
        <v>99</v>
      </c>
      <c r="C6" s="25">
        <v>91.7</v>
      </c>
      <c r="D6" s="25">
        <v>92.1</v>
      </c>
      <c r="E6" s="25">
        <v>90.6</v>
      </c>
      <c r="F6" s="25">
        <v>88.5</v>
      </c>
      <c r="G6" s="25">
        <v>93.7</v>
      </c>
      <c r="H6" s="25">
        <v>93.2</v>
      </c>
      <c r="I6" s="26">
        <v>94</v>
      </c>
      <c r="J6" s="25">
        <v>92.5</v>
      </c>
    </row>
    <row r="7" spans="1:10" x14ac:dyDescent="0.3">
      <c r="A7" s="27"/>
      <c r="B7" s="22" t="s">
        <v>100</v>
      </c>
      <c r="C7" s="25">
        <v>5.5</v>
      </c>
      <c r="D7" s="25">
        <v>4.8</v>
      </c>
      <c r="E7" s="25">
        <v>7.5</v>
      </c>
      <c r="F7" s="25">
        <v>7.2</v>
      </c>
      <c r="G7" s="25">
        <v>4.3</v>
      </c>
      <c r="H7" s="25">
        <v>4.8</v>
      </c>
      <c r="I7" s="25">
        <v>4.0999999999999996</v>
      </c>
      <c r="J7" s="25">
        <v>5.2</v>
      </c>
    </row>
    <row r="8" spans="1:10" x14ac:dyDescent="0.3">
      <c r="A8" s="27"/>
      <c r="B8" s="22" t="s">
        <v>101</v>
      </c>
      <c r="C8" s="25">
        <v>1.6</v>
      </c>
      <c r="D8" s="25">
        <v>1.7</v>
      </c>
      <c r="E8" s="25">
        <v>1.3</v>
      </c>
      <c r="F8" s="25">
        <v>2.8</v>
      </c>
      <c r="G8" s="25">
        <v>1.1000000000000001</v>
      </c>
      <c r="H8" s="25">
        <v>1.2</v>
      </c>
      <c r="I8" s="25">
        <v>1.1000000000000001</v>
      </c>
      <c r="J8" s="25">
        <v>0.8</v>
      </c>
    </row>
    <row r="9" spans="1:10" x14ac:dyDescent="0.3">
      <c r="A9" s="27"/>
      <c r="B9" s="22" t="s">
        <v>102</v>
      </c>
      <c r="C9" s="25">
        <v>0.4</v>
      </c>
      <c r="D9" s="25">
        <v>0.4</v>
      </c>
      <c r="E9" s="25">
        <v>0.2</v>
      </c>
      <c r="F9" s="25">
        <v>0.5</v>
      </c>
      <c r="G9" s="25">
        <v>0.1</v>
      </c>
      <c r="H9" s="26">
        <v>0</v>
      </c>
      <c r="I9" s="25">
        <v>0.2</v>
      </c>
      <c r="J9" s="25">
        <v>0.6</v>
      </c>
    </row>
    <row r="10" spans="1:10" x14ac:dyDescent="0.3">
      <c r="A10" s="27"/>
      <c r="B10" s="22" t="s">
        <v>103</v>
      </c>
      <c r="C10" s="25">
        <v>0.9</v>
      </c>
      <c r="D10" s="26">
        <v>1</v>
      </c>
      <c r="E10" s="25">
        <v>0.4</v>
      </c>
      <c r="F10" s="25">
        <v>0.9</v>
      </c>
      <c r="G10" s="25">
        <v>0.7</v>
      </c>
      <c r="H10" s="25">
        <v>0.8</v>
      </c>
      <c r="I10" s="25">
        <v>0.7</v>
      </c>
      <c r="J10" s="26">
        <v>1</v>
      </c>
    </row>
    <row r="11" spans="1:10" x14ac:dyDescent="0.3">
      <c r="A11" s="27"/>
      <c r="B11" s="22" t="s">
        <v>104</v>
      </c>
      <c r="C11" s="25">
        <v>8.3000000000000007</v>
      </c>
      <c r="D11" s="25">
        <v>7.9</v>
      </c>
      <c r="E11" s="25">
        <v>9.4</v>
      </c>
      <c r="F11" s="25">
        <v>11.5</v>
      </c>
      <c r="G11" s="25">
        <v>6.3</v>
      </c>
      <c r="H11" s="25">
        <v>6.8</v>
      </c>
      <c r="I11" s="26">
        <v>6</v>
      </c>
      <c r="J11" s="25">
        <v>7.5</v>
      </c>
    </row>
    <row r="12" spans="1:10" x14ac:dyDescent="0.3">
      <c r="A12" s="22" t="s">
        <v>105</v>
      </c>
      <c r="B12" s="22" t="s">
        <v>97</v>
      </c>
      <c r="C12" s="24">
        <v>163</v>
      </c>
      <c r="D12" s="24">
        <v>118</v>
      </c>
      <c r="E12" s="24">
        <v>45</v>
      </c>
      <c r="F12" s="24">
        <v>73</v>
      </c>
      <c r="G12" s="24">
        <v>51</v>
      </c>
      <c r="H12" s="24">
        <v>17</v>
      </c>
      <c r="I12" s="24">
        <v>34</v>
      </c>
      <c r="J12" s="24">
        <v>39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sqref="A1:J1"/>
    </sheetView>
  </sheetViews>
  <sheetFormatPr defaultRowHeight="16.5" x14ac:dyDescent="0.3"/>
  <cols>
    <col min="1" max="1" width="12.625" style="10" customWidth="1"/>
    <col min="2" max="2" width="15.625" style="10" customWidth="1"/>
    <col min="3" max="10" width="9" style="10"/>
    <col min="11" max="16384" width="9" style="1"/>
  </cols>
  <sheetData>
    <row r="1" spans="1:10" ht="24" x14ac:dyDescent="0.3">
      <c r="A1" s="41" t="s">
        <v>82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3">
      <c r="J2" s="20" t="s">
        <v>83</v>
      </c>
    </row>
    <row r="3" spans="1:10" x14ac:dyDescent="0.3">
      <c r="A3" s="39" t="s">
        <v>84</v>
      </c>
      <c r="B3" s="39" t="s">
        <v>85</v>
      </c>
      <c r="C3" s="39" t="s">
        <v>86</v>
      </c>
      <c r="D3" s="39" t="s">
        <v>87</v>
      </c>
      <c r="E3" s="40"/>
      <c r="F3" s="39" t="s">
        <v>88</v>
      </c>
      <c r="G3" s="40"/>
      <c r="H3" s="40"/>
      <c r="I3" s="40"/>
      <c r="J3" s="40"/>
    </row>
    <row r="4" spans="1:10" x14ac:dyDescent="0.3">
      <c r="A4" s="39"/>
      <c r="B4" s="40"/>
      <c r="C4" s="40"/>
      <c r="D4" s="28" t="s">
        <v>89</v>
      </c>
      <c r="E4" s="28" t="s">
        <v>90</v>
      </c>
      <c r="F4" s="28" t="s">
        <v>91</v>
      </c>
      <c r="G4" s="28" t="s">
        <v>92</v>
      </c>
      <c r="H4" s="28" t="s">
        <v>93</v>
      </c>
      <c r="I4" s="28" t="s">
        <v>94</v>
      </c>
      <c r="J4" s="28" t="s">
        <v>95</v>
      </c>
    </row>
    <row r="5" spans="1:10" x14ac:dyDescent="0.3">
      <c r="A5" s="29" t="s">
        <v>96</v>
      </c>
      <c r="B5" s="30" t="s">
        <v>97</v>
      </c>
      <c r="C5" s="31">
        <v>1972</v>
      </c>
      <c r="D5" s="31">
        <v>1495</v>
      </c>
      <c r="E5" s="31">
        <v>477</v>
      </c>
      <c r="F5" s="31">
        <v>635</v>
      </c>
      <c r="G5" s="31">
        <v>815</v>
      </c>
      <c r="H5" s="31">
        <v>250</v>
      </c>
      <c r="I5" s="31">
        <v>565</v>
      </c>
      <c r="J5" s="31">
        <v>522</v>
      </c>
    </row>
    <row r="6" spans="1:10" x14ac:dyDescent="0.3">
      <c r="A6" s="39" t="s">
        <v>98</v>
      </c>
      <c r="B6" s="30" t="s">
        <v>99</v>
      </c>
      <c r="C6" s="32">
        <v>91.7</v>
      </c>
      <c r="D6" s="32">
        <v>92.1</v>
      </c>
      <c r="E6" s="32">
        <v>90.6</v>
      </c>
      <c r="F6" s="32">
        <v>88.5</v>
      </c>
      <c r="G6" s="32">
        <v>93.7</v>
      </c>
      <c r="H6" s="32">
        <v>93.2</v>
      </c>
      <c r="I6" s="33">
        <v>94</v>
      </c>
      <c r="J6" s="32">
        <v>92.5</v>
      </c>
    </row>
    <row r="7" spans="1:10" x14ac:dyDescent="0.3">
      <c r="A7" s="40"/>
      <c r="B7" s="30" t="s">
        <v>100</v>
      </c>
      <c r="C7" s="32">
        <v>5.5</v>
      </c>
      <c r="D7" s="32">
        <v>4.8</v>
      </c>
      <c r="E7" s="32">
        <v>7.5</v>
      </c>
      <c r="F7" s="32">
        <v>7.2</v>
      </c>
      <c r="G7" s="32">
        <v>4.3</v>
      </c>
      <c r="H7" s="32">
        <v>4.8</v>
      </c>
      <c r="I7" s="32">
        <v>4.0999999999999996</v>
      </c>
      <c r="J7" s="32">
        <v>5.2</v>
      </c>
    </row>
    <row r="8" spans="1:10" x14ac:dyDescent="0.3">
      <c r="A8" s="40"/>
      <c r="B8" s="30" t="s">
        <v>101</v>
      </c>
      <c r="C8" s="32">
        <v>1.6</v>
      </c>
      <c r="D8" s="32">
        <v>1.7</v>
      </c>
      <c r="E8" s="32">
        <v>1.3</v>
      </c>
      <c r="F8" s="32">
        <v>2.8</v>
      </c>
      <c r="G8" s="32">
        <v>1.1000000000000001</v>
      </c>
      <c r="H8" s="32">
        <v>1.2</v>
      </c>
      <c r="I8" s="32">
        <v>1.1000000000000001</v>
      </c>
      <c r="J8" s="32">
        <v>0.8</v>
      </c>
    </row>
    <row r="9" spans="1:10" x14ac:dyDescent="0.3">
      <c r="A9" s="40"/>
      <c r="B9" s="30" t="s">
        <v>102</v>
      </c>
      <c r="C9" s="32">
        <v>0.4</v>
      </c>
      <c r="D9" s="32">
        <v>0.4</v>
      </c>
      <c r="E9" s="32">
        <v>0.2</v>
      </c>
      <c r="F9" s="32">
        <v>0.5</v>
      </c>
      <c r="G9" s="32">
        <v>0.1</v>
      </c>
      <c r="H9" s="33">
        <v>0</v>
      </c>
      <c r="I9" s="32">
        <v>0.2</v>
      </c>
      <c r="J9" s="32">
        <v>0.6</v>
      </c>
    </row>
    <row r="10" spans="1:10" x14ac:dyDescent="0.3">
      <c r="A10" s="40"/>
      <c r="B10" s="30" t="s">
        <v>103</v>
      </c>
      <c r="C10" s="32">
        <v>0.9</v>
      </c>
      <c r="D10" s="33">
        <v>1</v>
      </c>
      <c r="E10" s="32">
        <v>0.4</v>
      </c>
      <c r="F10" s="32">
        <v>0.9</v>
      </c>
      <c r="G10" s="32">
        <v>0.7</v>
      </c>
      <c r="H10" s="32">
        <v>0.8</v>
      </c>
      <c r="I10" s="32">
        <v>0.7</v>
      </c>
      <c r="J10" s="33">
        <v>1</v>
      </c>
    </row>
    <row r="11" spans="1:10" x14ac:dyDescent="0.3">
      <c r="A11" s="40"/>
      <c r="B11" s="30" t="s">
        <v>104</v>
      </c>
      <c r="C11" s="32">
        <v>8.3000000000000007</v>
      </c>
      <c r="D11" s="32">
        <v>7.9</v>
      </c>
      <c r="E11" s="32">
        <v>9.4</v>
      </c>
      <c r="F11" s="32">
        <v>11.5</v>
      </c>
      <c r="G11" s="32">
        <v>6.3</v>
      </c>
      <c r="H11" s="32">
        <v>6.8</v>
      </c>
      <c r="I11" s="33">
        <v>6</v>
      </c>
      <c r="J11" s="32">
        <v>7.5</v>
      </c>
    </row>
    <row r="12" spans="1:10" x14ac:dyDescent="0.3">
      <c r="A12" s="28" t="s">
        <v>105</v>
      </c>
      <c r="B12" s="30" t="s">
        <v>97</v>
      </c>
      <c r="C12" s="31">
        <v>163</v>
      </c>
      <c r="D12" s="31">
        <v>118</v>
      </c>
      <c r="E12" s="31">
        <v>45</v>
      </c>
      <c r="F12" s="31">
        <v>73</v>
      </c>
      <c r="G12" s="31">
        <v>51</v>
      </c>
      <c r="H12" s="31">
        <v>17</v>
      </c>
      <c r="I12" s="31">
        <v>34</v>
      </c>
      <c r="J12" s="31">
        <v>39</v>
      </c>
    </row>
  </sheetData>
  <mergeCells count="7">
    <mergeCell ref="A6:A11"/>
    <mergeCell ref="A1:J1"/>
    <mergeCell ref="A3:A4"/>
    <mergeCell ref="B3:B4"/>
    <mergeCell ref="C3:C4"/>
    <mergeCell ref="D3:E3"/>
    <mergeCell ref="F3:J3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셀서식1</vt:lpstr>
      <vt:lpstr>셀서식1(답)</vt:lpstr>
      <vt:lpstr>셀서식2</vt:lpstr>
      <vt:lpstr>셀서식2(답)</vt:lpstr>
      <vt:lpstr>셀서식3</vt:lpstr>
      <vt:lpstr>셀서식3(답)</vt:lpstr>
      <vt:lpstr>부서명_답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2021-07-14T11:01:43Z</dcterms:modified>
</cp:coreProperties>
</file>