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3.분석작업\"/>
    </mc:Choice>
  </mc:AlternateContent>
  <bookViews>
    <workbookView xWindow="0" yWindow="0" windowWidth="16200" windowHeight="24885" tabRatio="871"/>
  </bookViews>
  <sheets>
    <sheet name="피벗테이블1" sheetId="2" r:id="rId1"/>
    <sheet name="피벗테이블1(답)" sheetId="3" r:id="rId2"/>
    <sheet name="피벗테이블2" sheetId="4" r:id="rId3"/>
    <sheet name="피벗테이블2(답)" sheetId="5" r:id="rId4"/>
    <sheet name="피벗테이블3" sheetId="6" r:id="rId5"/>
    <sheet name="피벗테이블3(답)" sheetId="7" r:id="rId6"/>
  </sheet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4" i="5"/>
  <c r="G13" i="5"/>
  <c r="G12" i="5"/>
  <c r="G11" i="5"/>
  <c r="G10" i="5"/>
  <c r="G9" i="5"/>
  <c r="G8" i="5"/>
  <c r="G7" i="5"/>
  <c r="G6" i="5"/>
  <c r="G5" i="5"/>
  <c r="G4" i="5"/>
  <c r="G15" i="4"/>
  <c r="G14" i="4"/>
  <c r="G13" i="4"/>
  <c r="G12" i="4"/>
  <c r="G11" i="4"/>
  <c r="G10" i="4"/>
  <c r="G9" i="4"/>
  <c r="G8" i="4"/>
  <c r="G7" i="4"/>
  <c r="G6" i="4"/>
  <c r="G5" i="4"/>
  <c r="G4" i="4"/>
</calcChain>
</file>

<file path=xl/sharedStrings.xml><?xml version="1.0" encoding="utf-8"?>
<sst xmlns="http://schemas.openxmlformats.org/spreadsheetml/2006/main" count="350" uniqueCount="145">
  <si>
    <t>과일 판매 현황</t>
    <phoneticPr fontId="1" type="noConversion"/>
  </si>
  <si>
    <t>거래일자</t>
    <phoneticPr fontId="1" type="noConversion"/>
  </si>
  <si>
    <t>거래처</t>
    <phoneticPr fontId="1" type="noConversion"/>
  </si>
  <si>
    <t>품목</t>
    <phoneticPr fontId="1" type="noConversion"/>
  </si>
  <si>
    <t>매입수량</t>
    <phoneticPr fontId="1" type="noConversion"/>
  </si>
  <si>
    <t>매입금액</t>
    <phoneticPr fontId="1" type="noConversion"/>
  </si>
  <si>
    <t>판매수량</t>
    <phoneticPr fontId="1" type="noConversion"/>
  </si>
  <si>
    <t>판매이익금</t>
    <phoneticPr fontId="1" type="noConversion"/>
  </si>
  <si>
    <t>강남상회</t>
    <phoneticPr fontId="1" type="noConversion"/>
  </si>
  <si>
    <t>포도</t>
    <phoneticPr fontId="1" type="noConversion"/>
  </si>
  <si>
    <t>강북상회</t>
    <phoneticPr fontId="1" type="noConversion"/>
  </si>
  <si>
    <t>강북상회</t>
    <phoneticPr fontId="1" type="noConversion"/>
  </si>
  <si>
    <t>사과</t>
    <phoneticPr fontId="1" type="noConversion"/>
  </si>
  <si>
    <t>강동상회</t>
    <phoneticPr fontId="1" type="noConversion"/>
  </si>
  <si>
    <t>강서상회</t>
    <phoneticPr fontId="1" type="noConversion"/>
  </si>
  <si>
    <t>포도</t>
    <phoneticPr fontId="1" type="noConversion"/>
  </si>
  <si>
    <t>포도</t>
    <phoneticPr fontId="1" type="noConversion"/>
  </si>
  <si>
    <t>강동상회</t>
    <phoneticPr fontId="1" type="noConversion"/>
  </si>
  <si>
    <t>과일 판매 현황</t>
    <phoneticPr fontId="1" type="noConversion"/>
  </si>
  <si>
    <t>거래처</t>
    <phoneticPr fontId="1" type="noConversion"/>
  </si>
  <si>
    <t>품목</t>
    <phoneticPr fontId="1" type="noConversion"/>
  </si>
  <si>
    <t>매입수량</t>
    <phoneticPr fontId="1" type="noConversion"/>
  </si>
  <si>
    <t>매입금액</t>
    <phoneticPr fontId="1" type="noConversion"/>
  </si>
  <si>
    <t>판매수량</t>
    <phoneticPr fontId="1" type="noConversion"/>
  </si>
  <si>
    <t>판매이익금</t>
    <phoneticPr fontId="1" type="noConversion"/>
  </si>
  <si>
    <t>포도</t>
    <phoneticPr fontId="1" type="noConversion"/>
  </si>
  <si>
    <t>강북상회</t>
    <phoneticPr fontId="1" type="noConversion"/>
  </si>
  <si>
    <t>사과</t>
    <phoneticPr fontId="1" type="noConversion"/>
  </si>
  <si>
    <t>강남상회</t>
    <phoneticPr fontId="1" type="noConversion"/>
  </si>
  <si>
    <t>강동상회</t>
    <phoneticPr fontId="1" type="noConversion"/>
  </si>
  <si>
    <t>거래처</t>
  </si>
  <si>
    <t>거래일자</t>
  </si>
  <si>
    <t>값</t>
  </si>
  <si>
    <t>강남상회</t>
  </si>
  <si>
    <t>강동상회</t>
  </si>
  <si>
    <t>강북상회</t>
  </si>
  <si>
    <t>강서상회</t>
  </si>
  <si>
    <t>총합계</t>
  </si>
  <si>
    <t>2사분기</t>
  </si>
  <si>
    <t>합계 : 판매이익금</t>
  </si>
  <si>
    <t>3사분기</t>
  </si>
  <si>
    <t>**</t>
  </si>
  <si>
    <t>수원영업소 차량 판매현황</t>
    <phoneticPr fontId="1" type="noConversion"/>
  </si>
  <si>
    <t>(단위:천원)</t>
    <phoneticPr fontId="1" type="noConversion"/>
  </si>
  <si>
    <t>대리점</t>
    <phoneticPr fontId="1" type="noConversion"/>
  </si>
  <si>
    <t>대리점</t>
    <phoneticPr fontId="1" type="noConversion"/>
  </si>
  <si>
    <t>사원명</t>
    <phoneticPr fontId="1" type="noConversion"/>
  </si>
  <si>
    <t>사원명</t>
    <phoneticPr fontId="1" type="noConversion"/>
  </si>
  <si>
    <t>부서</t>
    <phoneticPr fontId="1" type="noConversion"/>
  </si>
  <si>
    <t>소형</t>
    <phoneticPr fontId="1" type="noConversion"/>
  </si>
  <si>
    <t>중형</t>
    <phoneticPr fontId="1" type="noConversion"/>
  </si>
  <si>
    <t>대형</t>
    <phoneticPr fontId="1" type="noConversion"/>
  </si>
  <si>
    <t>총판매수량</t>
    <phoneticPr fontId="1" type="noConversion"/>
  </si>
  <si>
    <t>총판매금액</t>
    <phoneticPr fontId="1" type="noConversion"/>
  </si>
  <si>
    <t>장안지점</t>
    <phoneticPr fontId="1" type="noConversion"/>
  </si>
  <si>
    <t>장안지점</t>
    <phoneticPr fontId="1" type="noConversion"/>
  </si>
  <si>
    <t>홍미숙</t>
  </si>
  <si>
    <t>영업1팀</t>
    <phoneticPr fontId="1" type="noConversion"/>
  </si>
  <si>
    <t>영업1팀</t>
    <phoneticPr fontId="1" type="noConversion"/>
  </si>
  <si>
    <t>전성희</t>
  </si>
  <si>
    <t>김양희</t>
  </si>
  <si>
    <t>안미리</t>
  </si>
  <si>
    <t>영업2팀</t>
    <phoneticPr fontId="1" type="noConversion"/>
  </si>
  <si>
    <t>정혜원</t>
  </si>
  <si>
    <t>이정연</t>
  </si>
  <si>
    <t>팔달지점</t>
    <phoneticPr fontId="1" type="noConversion"/>
  </si>
  <si>
    <t>팔달지점</t>
    <phoneticPr fontId="1" type="noConversion"/>
  </si>
  <si>
    <t>김혜화</t>
  </si>
  <si>
    <t>권지은</t>
  </si>
  <si>
    <t>이다희</t>
    <phoneticPr fontId="1" type="noConversion"/>
  </si>
  <si>
    <t>김은주</t>
    <phoneticPr fontId="1" type="noConversion"/>
  </si>
  <si>
    <t>김영희</t>
    <phoneticPr fontId="1" type="noConversion"/>
  </si>
  <si>
    <t>김선경</t>
    <phoneticPr fontId="1" type="noConversion"/>
  </si>
  <si>
    <t>소형</t>
    <phoneticPr fontId="1" type="noConversion"/>
  </si>
  <si>
    <t>대형</t>
    <phoneticPr fontId="1" type="noConversion"/>
  </si>
  <si>
    <t>부서</t>
  </si>
  <si>
    <t>대리점</t>
  </si>
  <si>
    <t>영업1팀</t>
  </si>
  <si>
    <t>영업2팀</t>
  </si>
  <si>
    <t>팔달지점</t>
  </si>
  <si>
    <t>합계 : 소형</t>
  </si>
  <si>
    <t>합계 : 중형</t>
  </si>
  <si>
    <t>합계 : 대형</t>
  </si>
  <si>
    <t>장안지점</t>
  </si>
  <si>
    <t>하반기 지점별 매출 현황</t>
    <phoneticPr fontId="1" type="noConversion"/>
  </si>
  <si>
    <t>지점</t>
    <phoneticPr fontId="1" type="noConversion"/>
  </si>
  <si>
    <t>직급</t>
    <phoneticPr fontId="1" type="noConversion"/>
  </si>
  <si>
    <t>구분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</si>
  <si>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</si>
  <si>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</si>
  <si>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</si>
  <si>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총계</t>
    <phoneticPr fontId="1" type="noConversion"/>
  </si>
  <si>
    <t>경기</t>
    <phoneticPr fontId="1" type="noConversion"/>
  </si>
  <si>
    <t>경기</t>
    <phoneticPr fontId="1" type="noConversion"/>
  </si>
  <si>
    <t>사원</t>
  </si>
  <si>
    <t>내수</t>
  </si>
  <si>
    <t>경기</t>
    <phoneticPr fontId="1" type="noConversion"/>
  </si>
  <si>
    <t>강선미</t>
  </si>
  <si>
    <t>대리</t>
    <phoneticPr fontId="1" type="noConversion"/>
  </si>
  <si>
    <t>대리</t>
    <phoneticPr fontId="1" type="noConversion"/>
  </si>
  <si>
    <t>수출</t>
  </si>
  <si>
    <t>과장</t>
    <phoneticPr fontId="1" type="noConversion"/>
  </si>
  <si>
    <t>경기</t>
    <phoneticPr fontId="1" type="noConversion"/>
  </si>
  <si>
    <t>사원</t>
    <phoneticPr fontId="1" type="noConversion"/>
  </si>
  <si>
    <t>경기</t>
    <phoneticPr fontId="1" type="noConversion"/>
  </si>
  <si>
    <t>정소영</t>
  </si>
  <si>
    <t>이송희</t>
  </si>
  <si>
    <t>이혜진</t>
    <phoneticPr fontId="1" type="noConversion"/>
  </si>
  <si>
    <t>서울</t>
    <phoneticPr fontId="1" type="noConversion"/>
  </si>
  <si>
    <t>과장</t>
    <phoneticPr fontId="1" type="noConversion"/>
  </si>
  <si>
    <t>윤영희</t>
  </si>
  <si>
    <t>전혜연</t>
  </si>
  <si>
    <t>사원</t>
    <phoneticPr fontId="1" type="noConversion"/>
  </si>
  <si>
    <t>정진호</t>
  </si>
  <si>
    <t>한은미</t>
  </si>
  <si>
    <t>서울</t>
    <phoneticPr fontId="1" type="noConversion"/>
  </si>
  <si>
    <t>황은아</t>
  </si>
  <si>
    <t>임혜숙</t>
  </si>
  <si>
    <t>하반기 지점별 매출 현황</t>
    <phoneticPr fontId="1" type="noConversion"/>
  </si>
  <si>
    <t>지점</t>
    <phoneticPr fontId="1" type="noConversion"/>
  </si>
  <si>
    <t>직급</t>
    <phoneticPr fontId="1" type="noConversion"/>
  </si>
  <si>
    <t>구분</t>
    <phoneticPr fontId="1" type="noConversion"/>
  </si>
  <si>
    <t>10월</t>
    <phoneticPr fontId="1" type="noConversion"/>
  </si>
  <si>
    <t>11월</t>
    <phoneticPr fontId="1" type="noConversion"/>
  </si>
  <si>
    <t>총계</t>
    <phoneticPr fontId="1" type="noConversion"/>
  </si>
  <si>
    <t>과장</t>
    <phoneticPr fontId="1" type="noConversion"/>
  </si>
  <si>
    <t>경기</t>
    <phoneticPr fontId="1" type="noConversion"/>
  </si>
  <si>
    <t>사원</t>
    <phoneticPr fontId="1" type="noConversion"/>
  </si>
  <si>
    <t>과장</t>
    <phoneticPr fontId="1" type="noConversion"/>
  </si>
  <si>
    <t>이혜진</t>
    <phoneticPr fontId="1" type="noConversion"/>
  </si>
  <si>
    <t>서울</t>
    <phoneticPr fontId="1" type="noConversion"/>
  </si>
  <si>
    <t>서울</t>
    <phoneticPr fontId="1" type="noConversion"/>
  </si>
  <si>
    <t>지점</t>
  </si>
  <si>
    <t>(모두)</t>
  </si>
  <si>
    <t>구분</t>
  </si>
  <si>
    <t>직급</t>
  </si>
  <si>
    <t>과장</t>
  </si>
  <si>
    <t>평균 : 10월</t>
  </si>
  <si>
    <t>평균 : 11월</t>
  </si>
  <si>
    <t>평균 : 12월</t>
  </si>
  <si>
    <t>대리</t>
  </si>
  <si>
    <t>전체 평균 : 10월</t>
  </si>
  <si>
    <t>전체 평균 : 11월</t>
  </si>
  <si>
    <t>전체 평균 : 12월</t>
  </si>
  <si>
    <t>평균 : 매입금액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</si>
</sst>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1" fontId="0" fillId="0" borderId="1" xfId="1" applyFont="1" applyBorder="1">
      <alignment vertical="center"/>
    </xf>
    <xf numFmtId="0" fontId="0" fillId="0" borderId="0" xfId="0" applyNumberForma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</xdr:row>
      <xdr:rowOff>104775</xdr:rowOff>
    </xdr:from>
    <xdr:to>
      <xdr:col>10</xdr:col>
      <xdr:colOff>847136</xdr:colOff>
      <xdr:row>16</xdr:row>
      <xdr:rowOff>28192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81875" y="361950"/>
          <a:ext cx="4714286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</xdr:row>
      <xdr:rowOff>9525</xdr:rowOff>
    </xdr:from>
    <xdr:to>
      <xdr:col>15</xdr:col>
      <xdr:colOff>532625</xdr:colOff>
      <xdr:row>11</xdr:row>
      <xdr:rowOff>47385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5150" y="476250"/>
          <a:ext cx="6200000" cy="1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0</xdr:rowOff>
    </xdr:from>
    <xdr:to>
      <xdr:col>15</xdr:col>
      <xdr:colOff>151677</xdr:colOff>
      <xdr:row>21</xdr:row>
      <xdr:rowOff>180455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20100" y="466725"/>
          <a:ext cx="5780952" cy="41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3.&#54588;&#48279;&#53580;&#51060;&#48660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3.&#54588;&#48279;&#53580;&#51060;&#48660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3.&#54588;&#48279;&#53580;&#51060;&#48660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253.974823495373" createdVersion="6" refreshedVersion="6" minRefreshableVersion="3" recordCount="11">
  <cacheSource type="worksheet">
    <worksheetSource ref="A3:G14" sheet="피벗테이블1" r:id="rId2"/>
  </cacheSource>
  <cacheFields count="7">
    <cacheField name="거래일자" numFmtId="14">
      <sharedItems containsSemiMixedTypes="0" containsNonDate="0" containsDate="1" containsString="0" minDate="2021-05-01T00:00:00" maxDate="2021-07-11T00:00:00" count="11">
        <d v="2021-05-01T00:00:00"/>
        <d v="2021-05-10T00:00:00"/>
        <d v="2021-05-11T00:00:00"/>
        <d v="2021-05-15T00:00:00"/>
        <d v="2021-05-28T00:00:00"/>
        <d v="2021-06-01T00:00:00"/>
        <d v="2021-06-02T00:00:00"/>
        <d v="2021-06-12T00:00:00"/>
        <d v="2021-07-01T00:00:00"/>
        <d v="2021-07-08T00:00:00"/>
        <d v="2021-07-10T00:00:00"/>
      </sharedItems>
      <fieldGroup base="0">
        <rangePr groupBy="quarters" startDate="2021-05-01T00:00:00" endDate="2021-07-11T00:00:00"/>
        <groupItems count="6">
          <s v="&lt;2021-05-01"/>
          <s v="1사분기"/>
          <s v="2사분기"/>
          <s v="3사분기"/>
          <s v="4사분기"/>
          <s v="&gt;2021-07-11"/>
        </groupItems>
      </fieldGroup>
    </cacheField>
    <cacheField name="거래처" numFmtId="0">
      <sharedItems count="4">
        <s v="강남상회"/>
        <s v="강북상회"/>
        <s v="강동상회"/>
        <s v="강서상회"/>
      </sharedItems>
    </cacheField>
    <cacheField name="품목" numFmtId="0">
      <sharedItems/>
    </cacheField>
    <cacheField name="매입수량" numFmtId="41">
      <sharedItems containsSemiMixedTypes="0" containsString="0" containsNumber="1" containsInteger="1" minValue="145" maxValue="250"/>
    </cacheField>
    <cacheField name="매입금액" numFmtId="41">
      <sharedItems containsSemiMixedTypes="0" containsString="0" containsNumber="1" containsInteger="1" minValue="145000" maxValue="360000"/>
    </cacheField>
    <cacheField name="판매수량" numFmtId="41">
      <sharedItems containsSemiMixedTypes="0" containsString="0" containsNumber="1" containsInteger="1" minValue="125" maxValue="240"/>
    </cacheField>
    <cacheField name="판매이익금" numFmtId="41">
      <sharedItems containsSemiMixedTypes="0" containsString="0" containsNumber="1" containsInteger="1" minValue="25000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4207.817284606484" createdVersion="6" refreshedVersion="6" minRefreshableVersion="3" recordCount="12">
  <cacheSource type="worksheet">
    <worksheetSource ref="A3:H15" sheet="피벗테이블2(답)" r:id="rId2"/>
  </cacheSource>
  <cacheFields count="8">
    <cacheField name="대리점" numFmtId="0">
      <sharedItems count="2">
        <s v="장안지점"/>
        <s v="팔달지점"/>
      </sharedItems>
    </cacheField>
    <cacheField name="사원명" numFmtId="0">
      <sharedItems/>
    </cacheField>
    <cacheField name="부서" numFmtId="0">
      <sharedItems count="2">
        <s v="영업1팀"/>
        <s v="영업2팀"/>
      </sharedItems>
    </cacheField>
    <cacheField name="소형" numFmtId="41">
      <sharedItems containsSemiMixedTypes="0" containsString="0" containsNumber="1" containsInteger="1" minValue="9" maxValue="28"/>
    </cacheField>
    <cacheField name="중형" numFmtId="41">
      <sharedItems containsSemiMixedTypes="0" containsString="0" containsNumber="1" containsInteger="1" minValue="7" maxValue="29"/>
    </cacheField>
    <cacheField name="대형" numFmtId="41">
      <sharedItems containsSemiMixedTypes="0" containsString="0" containsNumber="1" containsInteger="1" minValue="5" maxValue="18"/>
    </cacheField>
    <cacheField name="총판매수량" numFmtId="41">
      <sharedItems containsSemiMixedTypes="0" containsString="0" containsNumber="1" containsInteger="1" minValue="27" maxValue="66"/>
    </cacheField>
    <cacheField name="총판매금액" numFmtId="41">
      <sharedItems containsSemiMixedTypes="0" containsString="0" containsNumber="1" containsInteger="1" minValue="545000" maxValue="13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만든 이" refreshedDate="44193.533781828701" createdVersion="6" refreshedVersion="6" minRefreshableVersion="3" recordCount="16">
  <cacheSource type="worksheet">
    <worksheetSource ref="A3:H14" sheet="피벗테이블1" r:id="rId2"/>
  </cacheSource>
  <cacheFields count="8">
    <cacheField name="지점" numFmtId="0">
      <sharedItems count="2">
        <s v="경기"/>
        <s v="서울"/>
      </sharedItems>
    </cacheField>
    <cacheField name="사원명" numFmtId="0">
      <sharedItems/>
    </cacheField>
    <cacheField name="직급" numFmtId="0">
      <sharedItems count="3">
        <s v="사원"/>
        <s v="대리"/>
        <s v="과장"/>
      </sharedItems>
    </cacheField>
    <cacheField name="구분" numFmtId="0">
      <sharedItems count="2">
        <s v="내수"/>
        <s v="수출"/>
      </sharedItems>
    </cacheField>
    <cacheField name="10월" numFmtId="41">
      <sharedItems containsSemiMixedTypes="0" containsString="0" containsNumber="1" containsInteger="1" minValue="6510000" maxValue="9430000"/>
    </cacheField>
    <cacheField name="11월" numFmtId="41">
      <sharedItems containsSemiMixedTypes="0" containsString="0" containsNumber="1" containsInteger="1" minValue="6040000" maxValue="8750000"/>
    </cacheField>
    <cacheField name="12월" numFmtId="41">
      <sharedItems containsSemiMixedTypes="0" containsString="0" containsNumber="1" containsInteger="1" minValue="6790000" maxValue="9840000"/>
    </cacheField>
    <cacheField name="총계" numFmtId="41">
      <sharedItems containsSemiMixedTypes="0" containsString="0" containsNumber="1" containsInteger="1" minValue="19340000" maxValue="280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s v="포도"/>
    <n v="150"/>
    <n v="150000"/>
    <n v="145"/>
    <n v="290000"/>
  </r>
  <r>
    <x v="1"/>
    <x v="1"/>
    <s v="사과"/>
    <n v="250"/>
    <n v="300000"/>
    <n v="240"/>
    <n v="600000"/>
  </r>
  <r>
    <x v="2"/>
    <x v="2"/>
    <s v="포도"/>
    <n v="180"/>
    <n v="270000"/>
    <n v="168"/>
    <n v="504000"/>
  </r>
  <r>
    <x v="3"/>
    <x v="3"/>
    <s v="포도"/>
    <n v="145"/>
    <n v="145000"/>
    <n v="135"/>
    <n v="270000"/>
  </r>
  <r>
    <x v="4"/>
    <x v="0"/>
    <s v="포도"/>
    <n v="160"/>
    <n v="160000"/>
    <n v="125"/>
    <n v="250000"/>
  </r>
  <r>
    <x v="5"/>
    <x v="1"/>
    <s v="사과"/>
    <n v="150"/>
    <n v="225000"/>
    <n v="134"/>
    <n v="335000"/>
  </r>
  <r>
    <x v="6"/>
    <x v="2"/>
    <s v="사과"/>
    <n v="155"/>
    <n v="310000"/>
    <n v="145"/>
    <n v="435000"/>
  </r>
  <r>
    <x v="7"/>
    <x v="3"/>
    <s v="사과"/>
    <n v="180"/>
    <n v="270000"/>
    <n v="175"/>
    <n v="350000"/>
  </r>
  <r>
    <x v="8"/>
    <x v="0"/>
    <s v="포도"/>
    <n v="160"/>
    <n v="320000"/>
    <n v="160"/>
    <n v="320000"/>
  </r>
  <r>
    <x v="9"/>
    <x v="1"/>
    <s v="사과"/>
    <n v="170"/>
    <n v="255000"/>
    <n v="170"/>
    <n v="425000"/>
  </r>
  <r>
    <x v="10"/>
    <x v="2"/>
    <s v="포도"/>
    <n v="180"/>
    <n v="360000"/>
    <n v="175"/>
    <n v="52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s v="홍미숙"/>
    <x v="0"/>
    <n v="10"/>
    <n v="9"/>
    <n v="8"/>
    <n v="27"/>
    <n v="570000"/>
  </r>
  <r>
    <x v="0"/>
    <s v="전성희"/>
    <x v="0"/>
    <n v="15"/>
    <n v="8"/>
    <n v="7"/>
    <n v="30"/>
    <n v="595000"/>
  </r>
  <r>
    <x v="0"/>
    <s v="김양희"/>
    <x v="0"/>
    <n v="15"/>
    <n v="7"/>
    <n v="9"/>
    <n v="31"/>
    <n v="635000"/>
  </r>
  <r>
    <x v="0"/>
    <s v="안미리"/>
    <x v="1"/>
    <n v="28"/>
    <n v="12"/>
    <n v="8"/>
    <n v="48"/>
    <n v="900000"/>
  </r>
  <r>
    <x v="0"/>
    <s v="정혜원"/>
    <x v="1"/>
    <n v="9"/>
    <n v="13"/>
    <n v="5"/>
    <n v="27"/>
    <n v="545000"/>
  </r>
  <r>
    <x v="0"/>
    <s v="이정연"/>
    <x v="1"/>
    <n v="14"/>
    <n v="15"/>
    <n v="6"/>
    <n v="35"/>
    <n v="690000"/>
  </r>
  <r>
    <x v="1"/>
    <s v="김혜화"/>
    <x v="0"/>
    <n v="15"/>
    <n v="18"/>
    <n v="7"/>
    <n v="40"/>
    <n v="795000"/>
  </r>
  <r>
    <x v="1"/>
    <s v="권지은"/>
    <x v="0"/>
    <n v="16"/>
    <n v="28"/>
    <n v="10"/>
    <n v="54"/>
    <n v="1100000"/>
  </r>
  <r>
    <x v="1"/>
    <s v="이다희"/>
    <x v="0"/>
    <n v="25"/>
    <n v="29"/>
    <n v="12"/>
    <n v="66"/>
    <n v="1315000"/>
  </r>
  <r>
    <x v="1"/>
    <s v="김은주"/>
    <x v="1"/>
    <n v="21"/>
    <n v="15"/>
    <n v="5"/>
    <n v="41"/>
    <n v="765000"/>
  </r>
  <r>
    <x v="1"/>
    <s v="김영희"/>
    <x v="1"/>
    <n v="25"/>
    <n v="16"/>
    <n v="18"/>
    <n v="59"/>
    <n v="1235000"/>
  </r>
  <r>
    <x v="1"/>
    <s v="김선경"/>
    <x v="1"/>
    <n v="26"/>
    <n v="14"/>
    <n v="8"/>
    <n v="48"/>
    <n v="91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s v="김양희"/>
    <x v="0"/>
    <x v="0"/>
    <n v="8960000"/>
    <n v="8310000"/>
    <n v="9350000"/>
    <n v="26620000"/>
  </r>
  <r>
    <x v="0"/>
    <s v="강선미"/>
    <x v="1"/>
    <x v="1"/>
    <n v="7420000"/>
    <n v="6890000"/>
    <n v="7750000"/>
    <n v="22060000"/>
  </r>
  <r>
    <x v="0"/>
    <s v="안미리"/>
    <x v="2"/>
    <x v="0"/>
    <n v="8470000"/>
    <n v="7860000"/>
    <n v="8840000"/>
    <n v="25170000"/>
  </r>
  <r>
    <x v="0"/>
    <s v="정혜원"/>
    <x v="1"/>
    <x v="1"/>
    <n v="6510000"/>
    <n v="6040000"/>
    <n v="6790000"/>
    <n v="19340000"/>
  </r>
  <r>
    <x v="0"/>
    <s v="이정연"/>
    <x v="0"/>
    <x v="0"/>
    <n v="8600000"/>
    <n v="7980000"/>
    <n v="8980000"/>
    <n v="25560000"/>
  </r>
  <r>
    <x v="0"/>
    <s v="정소영"/>
    <x v="2"/>
    <x v="1"/>
    <n v="8690000"/>
    <n v="8060000"/>
    <n v="9070000"/>
    <n v="25820000"/>
  </r>
  <r>
    <x v="0"/>
    <s v="이송희"/>
    <x v="1"/>
    <x v="0"/>
    <n v="7440000"/>
    <n v="6900000"/>
    <n v="7760000"/>
    <n v="22100000"/>
  </r>
  <r>
    <x v="0"/>
    <s v="이혜진"/>
    <x v="0"/>
    <x v="1"/>
    <n v="8680000"/>
    <n v="8050000"/>
    <n v="9060000"/>
    <n v="25790000"/>
  </r>
  <r>
    <x v="1"/>
    <s v="김혜화"/>
    <x v="0"/>
    <x v="0"/>
    <n v="7720000"/>
    <n v="7160000"/>
    <n v="8050000"/>
    <n v="22930000"/>
  </r>
  <r>
    <x v="1"/>
    <s v="권지은"/>
    <x v="2"/>
    <x v="1"/>
    <n v="8390000"/>
    <n v="7790000"/>
    <n v="8760000"/>
    <n v="24940000"/>
  </r>
  <r>
    <x v="1"/>
    <s v="윤영희"/>
    <x v="1"/>
    <x v="0"/>
    <n v="9430000"/>
    <n v="8750000"/>
    <n v="9840000"/>
    <n v="28020000"/>
  </r>
  <r>
    <x v="1"/>
    <s v="전혜연"/>
    <x v="0"/>
    <x v="1"/>
    <n v="7520000"/>
    <n v="6980000"/>
    <n v="7850000"/>
    <n v="22350000"/>
  </r>
  <r>
    <x v="1"/>
    <s v="정진호"/>
    <x v="0"/>
    <x v="0"/>
    <n v="8250000"/>
    <n v="7660000"/>
    <n v="8620000"/>
    <n v="24530000"/>
  </r>
  <r>
    <x v="1"/>
    <s v="한은미"/>
    <x v="2"/>
    <x v="1"/>
    <n v="9127000"/>
    <n v="8470000"/>
    <n v="9530000"/>
    <n v="27127000"/>
  </r>
  <r>
    <x v="1"/>
    <s v="황은아"/>
    <x v="0"/>
    <x v="0"/>
    <n v="9260000"/>
    <n v="8590000"/>
    <n v="9660000"/>
    <n v="27510000"/>
  </r>
  <r>
    <x v="1"/>
    <s v="임혜숙"/>
    <x v="0"/>
    <x v="1"/>
    <n v="7180000"/>
    <n v="6660000"/>
    <n v="7490000"/>
    <n v="213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피벗 테이블1" cacheId="0" dataOnRows="1" applyNumberFormats="0" applyBorderFormats="0" applyFontFormats="0" applyPatternFormats="0" applyAlignmentFormats="0" applyWidthHeightFormats="1" dataCaption="값" missingCaption="**" updatedVersion="6" minRefreshableVersion="3" useAutoFormatting="1" rowGrandTotals="0" itemPrintTitles="1" mergeItem="1" createdVersion="6" indent="0" compact="0" outline="1" outlineData="1" compactData="0" multipleFieldFilters="0">
  <location ref="A18:G25" firstHeaderRow="1" firstDataRow="2" firstDataCol="2"/>
  <pivotFields count="7">
    <pivotField axis="axisRow" compact="0" numFmtId="14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5">
        <item x="0"/>
        <item x="2"/>
        <item x="1"/>
        <item x="3"/>
        <item t="default"/>
      </items>
    </pivotField>
    <pivotField compact="0" showAll="0"/>
    <pivotField compact="0" numFmtId="41" showAll="0"/>
    <pivotField dataField="1" compact="0" numFmtId="41" showAll="0"/>
    <pivotField compact="0" numFmtId="41" showAll="0"/>
    <pivotField dataField="1" compact="0" numFmtId="41" showAll="0"/>
  </pivotFields>
  <rowFields count="2">
    <field x="0"/>
    <field x="-2"/>
  </rowFields>
  <rowItems count="6">
    <i>
      <x v="2"/>
    </i>
    <i r="1">
      <x/>
    </i>
    <i r="1" i="1">
      <x v="1"/>
    </i>
    <i>
      <x v="3"/>
    </i>
    <i r="1">
      <x/>
    </i>
    <i r="1" i="1">
      <x v="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2">
    <dataField name="평균 : 매입금액" fld="4" subtotal="average" baseField="0" baseItem="2" numFmtId="3"/>
    <dataField name="합계 : 판매이익금" fld="6" baseField="0" baseItem="2" numFmtId="3"/>
  </dataField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dataOnRows="1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compact="0" compactData="0" multipleFieldFilters="0">
  <location ref="A20:E27" firstHeaderRow="1" firstDataRow="2" firstDataCol="2"/>
  <pivotFields count="8"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dataField="1" compact="0" numFmtId="41" outline="0" showAll="0"/>
    <pivotField dataField="1" compact="0" numFmtId="41" outline="0" showAll="0"/>
    <pivotField dataField="1" compact="0" numFmtId="41" outline="0" showAll="0"/>
    <pivotField compact="0" numFmtId="41" outline="0" showAll="0"/>
    <pivotField compact="0" numFmtId="41" outline="0" showAll="0"/>
  </pivotFields>
  <rowFields count="2">
    <field x="0"/>
    <field x="-2"/>
  </rowFields>
  <row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rowItems>
  <colFields count="1">
    <field x="2"/>
  </colFields>
  <colItems count="3">
    <i>
      <x/>
    </i>
    <i>
      <x v="1"/>
    </i>
    <i t="grand">
      <x/>
    </i>
  </colItems>
  <dataFields count="3">
    <dataField name="합계 : 소형" fld="3" baseField="0" baseItem="0"/>
    <dataField name="합계 : 중형" fld="4" baseField="0" baseItem="0"/>
    <dataField name="합계 : 대형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" cacheId="2" dataOnRows="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createdVersion="6" indent="0" compact="0" outline="1" outlineData="1" compactData="0" multipleFieldFilters="0">
  <location ref="A24:D40" firstHeaderRow="1" firstDataRow="2" firstDataCol="2" rowPageCount="1" colPageCount="1"/>
  <pivotFields count="8">
    <pivotField axis="axisPage" compact="0" showAll="0">
      <items count="3">
        <item x="1"/>
        <item x="0"/>
        <item t="default"/>
      </items>
    </pivotField>
    <pivotField compact="0" showAll="0"/>
    <pivotField axis="axisRow" compact="0" showAll="0">
      <items count="4">
        <item x="2"/>
        <item x="1"/>
        <item x="0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numFmtId="41" showAll="0"/>
    <pivotField dataField="1" compact="0" numFmtId="41" showAll="0"/>
    <pivotField dataField="1" compact="0" numFmtId="41" showAll="0"/>
    <pivotField compact="0" numFmtId="41" showAll="0"/>
  </pivotFields>
  <rowFields count="2">
    <field x="2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3"/>
  </colFields>
  <colItems count="2">
    <i>
      <x/>
    </i>
    <i>
      <x v="1"/>
    </i>
  </colItems>
  <pageFields count="1">
    <pageField fld="0" hier="-1"/>
  </pageFields>
  <dataFields count="3">
    <dataField name="평균 : 10월" fld="4" subtotal="average" baseField="2" baseItem="0"/>
    <dataField name="평균 : 11월" fld="5" subtotal="average" baseField="2" baseItem="0"/>
    <dataField name="평균 : 12월" fld="6" subtotal="average" baseField="2" baseItem="0"/>
  </dataFields>
  <formats count="6">
    <format dxfId="5">
      <pivotArea collapsedLevelsAreSubtotals="1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4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0">
      <pivotArea field="2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G1"/>
    </sheetView>
  </sheetViews>
  <sheetFormatPr defaultRowHeight="16.5" x14ac:dyDescent="0.3"/>
  <cols>
    <col min="1" max="1" width="21.5" customWidth="1"/>
    <col min="2" max="2" width="16.875" customWidth="1"/>
    <col min="3" max="6" width="11.375" customWidth="1"/>
    <col min="7" max="7" width="11" bestFit="1" customWidth="1"/>
    <col min="8" max="8" width="15.25" bestFit="1" customWidth="1"/>
    <col min="9" max="9" width="17.375" bestFit="1" customWidth="1"/>
    <col min="10" max="10" width="20.125" bestFit="1" customWidth="1"/>
    <col min="11" max="11" width="22.125" bestFit="1" customWidth="1"/>
  </cols>
  <sheetData>
    <row r="1" spans="1:7" ht="20.25" x14ac:dyDescent="0.3">
      <c r="A1" s="16" t="s">
        <v>0</v>
      </c>
      <c r="B1" s="16"/>
      <c r="C1" s="16"/>
      <c r="D1" s="16"/>
      <c r="E1" s="16"/>
      <c r="F1" s="16"/>
      <c r="G1" s="16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44317</v>
      </c>
      <c r="B4" s="1" t="s">
        <v>8</v>
      </c>
      <c r="C4" s="1" t="s">
        <v>9</v>
      </c>
      <c r="D4" s="3">
        <v>150</v>
      </c>
      <c r="E4" s="3">
        <v>150000</v>
      </c>
      <c r="F4" s="3">
        <v>145</v>
      </c>
      <c r="G4" s="3">
        <v>290000</v>
      </c>
    </row>
    <row r="5" spans="1:7" x14ac:dyDescent="0.3">
      <c r="A5" s="2">
        <v>44326</v>
      </c>
      <c r="B5" s="1" t="s">
        <v>11</v>
      </c>
      <c r="C5" s="1" t="s">
        <v>12</v>
      </c>
      <c r="D5" s="3">
        <v>250</v>
      </c>
      <c r="E5" s="3">
        <v>300000</v>
      </c>
      <c r="F5" s="3">
        <v>240</v>
      </c>
      <c r="G5" s="3">
        <v>600000</v>
      </c>
    </row>
    <row r="6" spans="1:7" x14ac:dyDescent="0.3">
      <c r="A6" s="2">
        <v>44327</v>
      </c>
      <c r="B6" s="1" t="s">
        <v>13</v>
      </c>
      <c r="C6" s="1" t="s">
        <v>9</v>
      </c>
      <c r="D6" s="3">
        <v>180</v>
      </c>
      <c r="E6" s="3">
        <v>270000</v>
      </c>
      <c r="F6" s="3">
        <v>168</v>
      </c>
      <c r="G6" s="3">
        <v>504000</v>
      </c>
    </row>
    <row r="7" spans="1:7" x14ac:dyDescent="0.3">
      <c r="A7" s="2">
        <v>44331</v>
      </c>
      <c r="B7" s="1" t="s">
        <v>14</v>
      </c>
      <c r="C7" s="1" t="s">
        <v>9</v>
      </c>
      <c r="D7" s="3">
        <v>145</v>
      </c>
      <c r="E7" s="3">
        <v>145000</v>
      </c>
      <c r="F7" s="3">
        <v>135</v>
      </c>
      <c r="G7" s="3">
        <v>270000</v>
      </c>
    </row>
    <row r="8" spans="1:7" x14ac:dyDescent="0.3">
      <c r="A8" s="2">
        <v>44344</v>
      </c>
      <c r="B8" s="1" t="s">
        <v>8</v>
      </c>
      <c r="C8" s="1" t="s">
        <v>15</v>
      </c>
      <c r="D8" s="3">
        <v>160</v>
      </c>
      <c r="E8" s="3">
        <v>160000</v>
      </c>
      <c r="F8" s="3">
        <v>125</v>
      </c>
      <c r="G8" s="3">
        <v>250000</v>
      </c>
    </row>
    <row r="9" spans="1:7" x14ac:dyDescent="0.3">
      <c r="A9" s="2">
        <v>44348</v>
      </c>
      <c r="B9" s="1" t="s">
        <v>10</v>
      </c>
      <c r="C9" s="1" t="s">
        <v>12</v>
      </c>
      <c r="D9" s="3">
        <v>150</v>
      </c>
      <c r="E9" s="3">
        <v>225000</v>
      </c>
      <c r="F9" s="3">
        <v>134</v>
      </c>
      <c r="G9" s="3">
        <v>335000</v>
      </c>
    </row>
    <row r="10" spans="1:7" x14ac:dyDescent="0.3">
      <c r="A10" s="2">
        <v>44349</v>
      </c>
      <c r="B10" s="1" t="s">
        <v>13</v>
      </c>
      <c r="C10" s="1" t="s">
        <v>12</v>
      </c>
      <c r="D10" s="3">
        <v>155</v>
      </c>
      <c r="E10" s="3">
        <v>310000</v>
      </c>
      <c r="F10" s="3">
        <v>145</v>
      </c>
      <c r="G10" s="3">
        <v>435000</v>
      </c>
    </row>
    <row r="11" spans="1:7" x14ac:dyDescent="0.3">
      <c r="A11" s="2">
        <v>44359</v>
      </c>
      <c r="B11" s="1" t="s">
        <v>14</v>
      </c>
      <c r="C11" s="1" t="s">
        <v>12</v>
      </c>
      <c r="D11" s="3">
        <v>180</v>
      </c>
      <c r="E11" s="3">
        <v>270000</v>
      </c>
      <c r="F11" s="3">
        <v>175</v>
      </c>
      <c r="G11" s="3">
        <v>350000</v>
      </c>
    </row>
    <row r="12" spans="1:7" x14ac:dyDescent="0.3">
      <c r="A12" s="2">
        <v>44378</v>
      </c>
      <c r="B12" s="1" t="s">
        <v>8</v>
      </c>
      <c r="C12" s="1" t="s">
        <v>16</v>
      </c>
      <c r="D12" s="3">
        <v>160</v>
      </c>
      <c r="E12" s="3">
        <v>320000</v>
      </c>
      <c r="F12" s="3">
        <v>160</v>
      </c>
      <c r="G12" s="3">
        <v>320000</v>
      </c>
    </row>
    <row r="13" spans="1:7" x14ac:dyDescent="0.3">
      <c r="A13" s="2">
        <v>44385</v>
      </c>
      <c r="B13" s="1" t="s">
        <v>10</v>
      </c>
      <c r="C13" s="1" t="s">
        <v>12</v>
      </c>
      <c r="D13" s="3">
        <v>170</v>
      </c>
      <c r="E13" s="3">
        <v>255000</v>
      </c>
      <c r="F13" s="3">
        <v>170</v>
      </c>
      <c r="G13" s="3">
        <v>425000</v>
      </c>
    </row>
    <row r="14" spans="1:7" x14ac:dyDescent="0.3">
      <c r="A14" s="2">
        <v>44387</v>
      </c>
      <c r="B14" s="1" t="s">
        <v>17</v>
      </c>
      <c r="C14" s="1" t="s">
        <v>9</v>
      </c>
      <c r="D14" s="3">
        <v>180</v>
      </c>
      <c r="E14" s="3">
        <v>360000</v>
      </c>
      <c r="F14" s="3">
        <v>175</v>
      </c>
      <c r="G14" s="3">
        <v>525000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sqref="A1:G1"/>
    </sheetView>
  </sheetViews>
  <sheetFormatPr defaultRowHeight="16.5" x14ac:dyDescent="0.3"/>
  <cols>
    <col min="1" max="1" width="21.5" customWidth="1"/>
    <col min="2" max="2" width="16.875" customWidth="1"/>
    <col min="3" max="6" width="11.375" customWidth="1"/>
    <col min="7" max="7" width="11" bestFit="1" customWidth="1"/>
    <col min="8" max="8" width="15.25" bestFit="1" customWidth="1"/>
    <col min="9" max="9" width="17.375" bestFit="1" customWidth="1"/>
    <col min="10" max="10" width="20.125" bestFit="1" customWidth="1"/>
    <col min="11" max="11" width="22.125" bestFit="1" customWidth="1"/>
  </cols>
  <sheetData>
    <row r="1" spans="1:7" ht="20.25" x14ac:dyDescent="0.3">
      <c r="A1" s="16" t="s">
        <v>18</v>
      </c>
      <c r="B1" s="16"/>
      <c r="C1" s="16"/>
      <c r="D1" s="16"/>
      <c r="E1" s="16"/>
      <c r="F1" s="16"/>
      <c r="G1" s="16"/>
    </row>
    <row r="3" spans="1:7" x14ac:dyDescent="0.3">
      <c r="A3" s="1" t="s">
        <v>1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</row>
    <row r="4" spans="1:7" x14ac:dyDescent="0.3">
      <c r="A4" s="2">
        <v>44317</v>
      </c>
      <c r="B4" s="1" t="s">
        <v>8</v>
      </c>
      <c r="C4" s="1" t="s">
        <v>25</v>
      </c>
      <c r="D4" s="3">
        <v>150</v>
      </c>
      <c r="E4" s="3">
        <v>150000</v>
      </c>
      <c r="F4" s="3">
        <v>145</v>
      </c>
      <c r="G4" s="3">
        <v>290000</v>
      </c>
    </row>
    <row r="5" spans="1:7" x14ac:dyDescent="0.3">
      <c r="A5" s="2">
        <v>44326</v>
      </c>
      <c r="B5" s="1" t="s">
        <v>26</v>
      </c>
      <c r="C5" s="1" t="s">
        <v>27</v>
      </c>
      <c r="D5" s="3">
        <v>250</v>
      </c>
      <c r="E5" s="3">
        <v>300000</v>
      </c>
      <c r="F5" s="3">
        <v>240</v>
      </c>
      <c r="G5" s="3">
        <v>600000</v>
      </c>
    </row>
    <row r="6" spans="1:7" x14ac:dyDescent="0.3">
      <c r="A6" s="2">
        <v>44327</v>
      </c>
      <c r="B6" s="1" t="s">
        <v>13</v>
      </c>
      <c r="C6" s="1" t="s">
        <v>25</v>
      </c>
      <c r="D6" s="3">
        <v>180</v>
      </c>
      <c r="E6" s="3">
        <v>270000</v>
      </c>
      <c r="F6" s="3">
        <v>168</v>
      </c>
      <c r="G6" s="3">
        <v>504000</v>
      </c>
    </row>
    <row r="7" spans="1:7" x14ac:dyDescent="0.3">
      <c r="A7" s="2">
        <v>44331</v>
      </c>
      <c r="B7" s="1" t="s">
        <v>14</v>
      </c>
      <c r="C7" s="1" t="s">
        <v>25</v>
      </c>
      <c r="D7" s="3">
        <v>145</v>
      </c>
      <c r="E7" s="3">
        <v>145000</v>
      </c>
      <c r="F7" s="3">
        <v>135</v>
      </c>
      <c r="G7" s="3">
        <v>270000</v>
      </c>
    </row>
    <row r="8" spans="1:7" x14ac:dyDescent="0.3">
      <c r="A8" s="2">
        <v>44344</v>
      </c>
      <c r="B8" s="1" t="s">
        <v>28</v>
      </c>
      <c r="C8" s="1" t="s">
        <v>25</v>
      </c>
      <c r="D8" s="3">
        <v>160</v>
      </c>
      <c r="E8" s="3">
        <v>160000</v>
      </c>
      <c r="F8" s="3">
        <v>125</v>
      </c>
      <c r="G8" s="3">
        <v>250000</v>
      </c>
    </row>
    <row r="9" spans="1:7" x14ac:dyDescent="0.3">
      <c r="A9" s="2">
        <v>44348</v>
      </c>
      <c r="B9" s="1" t="s">
        <v>26</v>
      </c>
      <c r="C9" s="1" t="s">
        <v>27</v>
      </c>
      <c r="D9" s="3">
        <v>150</v>
      </c>
      <c r="E9" s="3">
        <v>225000</v>
      </c>
      <c r="F9" s="3">
        <v>134</v>
      </c>
      <c r="G9" s="3">
        <v>335000</v>
      </c>
    </row>
    <row r="10" spans="1:7" x14ac:dyDescent="0.3">
      <c r="A10" s="2">
        <v>44349</v>
      </c>
      <c r="B10" s="1" t="s">
        <v>29</v>
      </c>
      <c r="C10" s="1" t="s">
        <v>27</v>
      </c>
      <c r="D10" s="3">
        <v>155</v>
      </c>
      <c r="E10" s="3">
        <v>310000</v>
      </c>
      <c r="F10" s="3">
        <v>145</v>
      </c>
      <c r="G10" s="3">
        <v>435000</v>
      </c>
    </row>
    <row r="11" spans="1:7" x14ac:dyDescent="0.3">
      <c r="A11" s="2">
        <v>44359</v>
      </c>
      <c r="B11" s="1" t="s">
        <v>14</v>
      </c>
      <c r="C11" s="1" t="s">
        <v>27</v>
      </c>
      <c r="D11" s="3">
        <v>180</v>
      </c>
      <c r="E11" s="3">
        <v>270000</v>
      </c>
      <c r="F11" s="3">
        <v>175</v>
      </c>
      <c r="G11" s="3">
        <v>350000</v>
      </c>
    </row>
    <row r="12" spans="1:7" x14ac:dyDescent="0.3">
      <c r="A12" s="2">
        <v>44378</v>
      </c>
      <c r="B12" s="1" t="s">
        <v>28</v>
      </c>
      <c r="C12" s="1" t="s">
        <v>25</v>
      </c>
      <c r="D12" s="3">
        <v>160</v>
      </c>
      <c r="E12" s="3">
        <v>320000</v>
      </c>
      <c r="F12" s="3">
        <v>160</v>
      </c>
      <c r="G12" s="3">
        <v>320000</v>
      </c>
    </row>
    <row r="13" spans="1:7" x14ac:dyDescent="0.3">
      <c r="A13" s="2">
        <v>44385</v>
      </c>
      <c r="B13" s="1" t="s">
        <v>26</v>
      </c>
      <c r="C13" s="1" t="s">
        <v>27</v>
      </c>
      <c r="D13" s="3">
        <v>170</v>
      </c>
      <c r="E13" s="3">
        <v>255000</v>
      </c>
      <c r="F13" s="3">
        <v>170</v>
      </c>
      <c r="G13" s="3">
        <v>425000</v>
      </c>
    </row>
    <row r="14" spans="1:7" x14ac:dyDescent="0.3">
      <c r="A14" s="2">
        <v>44387</v>
      </c>
      <c r="B14" s="1" t="s">
        <v>29</v>
      </c>
      <c r="C14" s="1" t="s">
        <v>25</v>
      </c>
      <c r="D14" s="3">
        <v>180</v>
      </c>
      <c r="E14" s="3">
        <v>360000</v>
      </c>
      <c r="F14" s="3">
        <v>175</v>
      </c>
      <c r="G14" s="3">
        <v>525000</v>
      </c>
    </row>
    <row r="18" spans="1:7" x14ac:dyDescent="0.3">
      <c r="A18" s="4"/>
      <c r="B18" s="4"/>
      <c r="C18" s="15" t="s">
        <v>30</v>
      </c>
      <c r="D18" s="4"/>
      <c r="E18" s="4"/>
      <c r="F18" s="4"/>
      <c r="G18" s="4"/>
    </row>
    <row r="19" spans="1:7" x14ac:dyDescent="0.3">
      <c r="A19" s="15" t="s">
        <v>31</v>
      </c>
      <c r="B19" s="15" t="s">
        <v>32</v>
      </c>
      <c r="C19" s="5" t="s">
        <v>33</v>
      </c>
      <c r="D19" s="5" t="s">
        <v>34</v>
      </c>
      <c r="E19" s="5" t="s">
        <v>35</v>
      </c>
      <c r="F19" s="5" t="s">
        <v>36</v>
      </c>
      <c r="G19" s="5" t="s">
        <v>37</v>
      </c>
    </row>
    <row r="20" spans="1:7" x14ac:dyDescent="0.3">
      <c r="A20" s="6" t="s">
        <v>38</v>
      </c>
      <c r="B20" s="4"/>
      <c r="C20" s="7"/>
      <c r="D20" s="7"/>
      <c r="E20" s="7"/>
      <c r="F20" s="7"/>
      <c r="G20" s="7"/>
    </row>
    <row r="21" spans="1:7" x14ac:dyDescent="0.3">
      <c r="A21" s="4"/>
      <c r="B21" s="4" t="s">
        <v>144</v>
      </c>
      <c r="C21" s="7">
        <v>155000</v>
      </c>
      <c r="D21" s="7">
        <v>290000</v>
      </c>
      <c r="E21" s="7">
        <v>262500</v>
      </c>
      <c r="F21" s="7">
        <v>207500</v>
      </c>
      <c r="G21" s="7">
        <v>228750</v>
      </c>
    </row>
    <row r="22" spans="1:7" x14ac:dyDescent="0.3">
      <c r="A22" s="4"/>
      <c r="B22" s="4" t="s">
        <v>39</v>
      </c>
      <c r="C22" s="7">
        <v>540000</v>
      </c>
      <c r="D22" s="7">
        <v>939000</v>
      </c>
      <c r="E22" s="7">
        <v>935000</v>
      </c>
      <c r="F22" s="7">
        <v>620000</v>
      </c>
      <c r="G22" s="7">
        <v>3034000</v>
      </c>
    </row>
    <row r="23" spans="1:7" x14ac:dyDescent="0.3">
      <c r="A23" s="6" t="s">
        <v>40</v>
      </c>
      <c r="B23" s="4"/>
      <c r="C23" s="7"/>
      <c r="D23" s="7"/>
      <c r="E23" s="7"/>
      <c r="F23" s="7"/>
      <c r="G23" s="7"/>
    </row>
    <row r="24" spans="1:7" x14ac:dyDescent="0.3">
      <c r="A24" s="4"/>
      <c r="B24" s="4" t="s">
        <v>144</v>
      </c>
      <c r="C24" s="7">
        <v>320000</v>
      </c>
      <c r="D24" s="7">
        <v>360000</v>
      </c>
      <c r="E24" s="7">
        <v>255000</v>
      </c>
      <c r="F24" s="7" t="s">
        <v>41</v>
      </c>
      <c r="G24" s="7">
        <v>311666.66666666669</v>
      </c>
    </row>
    <row r="25" spans="1:7" x14ac:dyDescent="0.3">
      <c r="A25" s="4"/>
      <c r="B25" s="4" t="s">
        <v>39</v>
      </c>
      <c r="C25" s="7">
        <v>320000</v>
      </c>
      <c r="D25" s="7">
        <v>525000</v>
      </c>
      <c r="E25" s="7">
        <v>425000</v>
      </c>
      <c r="F25" s="7" t="s">
        <v>41</v>
      </c>
      <c r="G25" s="7">
        <v>1270000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2" sqref="D12"/>
    </sheetView>
  </sheetViews>
  <sheetFormatPr defaultRowHeight="16.5" x14ac:dyDescent="0.3"/>
  <cols>
    <col min="1" max="1" width="15.25" bestFit="1" customWidth="1"/>
    <col min="2" max="2" width="10.625" customWidth="1"/>
    <col min="3" max="4" width="8.5" customWidth="1"/>
    <col min="5" max="5" width="7.375" customWidth="1"/>
    <col min="6" max="7" width="11.125" customWidth="1"/>
    <col min="8" max="10" width="15.875" bestFit="1" customWidth="1"/>
  </cols>
  <sheetData>
    <row r="1" spans="1:8" ht="20.25" x14ac:dyDescent="0.3">
      <c r="A1" s="16" t="s">
        <v>42</v>
      </c>
      <c r="B1" s="16"/>
      <c r="C1" s="16"/>
      <c r="D1" s="16"/>
      <c r="E1" s="16"/>
      <c r="F1" s="16"/>
      <c r="G1" s="16"/>
      <c r="H1" s="16"/>
    </row>
    <row r="2" spans="1:8" x14ac:dyDescent="0.3">
      <c r="H2" s="8" t="s">
        <v>43</v>
      </c>
    </row>
    <row r="3" spans="1:8" x14ac:dyDescent="0.3">
      <c r="A3" s="1" t="s">
        <v>45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</row>
    <row r="4" spans="1:8" x14ac:dyDescent="0.3">
      <c r="A4" s="1" t="s">
        <v>55</v>
      </c>
      <c r="B4" s="1" t="s">
        <v>56</v>
      </c>
      <c r="C4" s="1" t="s">
        <v>58</v>
      </c>
      <c r="D4" s="9">
        <v>10</v>
      </c>
      <c r="E4" s="9">
        <v>9</v>
      </c>
      <c r="F4" s="9">
        <v>8</v>
      </c>
      <c r="G4" s="9">
        <f t="shared" ref="G4:G15" si="0">SUM(D4:F4)</f>
        <v>27</v>
      </c>
      <c r="H4" s="9">
        <v>570000</v>
      </c>
    </row>
    <row r="5" spans="1:8" x14ac:dyDescent="0.3">
      <c r="A5" s="1" t="s">
        <v>55</v>
      </c>
      <c r="B5" s="1" t="s">
        <v>59</v>
      </c>
      <c r="C5" s="1" t="s">
        <v>58</v>
      </c>
      <c r="D5" s="9">
        <v>15</v>
      </c>
      <c r="E5" s="9">
        <v>8</v>
      </c>
      <c r="F5" s="9">
        <v>7</v>
      </c>
      <c r="G5" s="9">
        <f t="shared" si="0"/>
        <v>30</v>
      </c>
      <c r="H5" s="9">
        <v>595000</v>
      </c>
    </row>
    <row r="6" spans="1:8" x14ac:dyDescent="0.3">
      <c r="A6" s="1" t="s">
        <v>55</v>
      </c>
      <c r="B6" s="1" t="s">
        <v>60</v>
      </c>
      <c r="C6" s="1" t="s">
        <v>58</v>
      </c>
      <c r="D6" s="9">
        <v>15</v>
      </c>
      <c r="E6" s="9">
        <v>7</v>
      </c>
      <c r="F6" s="9">
        <v>9</v>
      </c>
      <c r="G6" s="9">
        <f t="shared" si="0"/>
        <v>31</v>
      </c>
      <c r="H6" s="9">
        <v>635000</v>
      </c>
    </row>
    <row r="7" spans="1:8" x14ac:dyDescent="0.3">
      <c r="A7" s="1" t="s">
        <v>55</v>
      </c>
      <c r="B7" s="1" t="s">
        <v>61</v>
      </c>
      <c r="C7" s="1" t="s">
        <v>62</v>
      </c>
      <c r="D7" s="9">
        <v>28</v>
      </c>
      <c r="E7" s="9">
        <v>12</v>
      </c>
      <c r="F7" s="9">
        <v>8</v>
      </c>
      <c r="G7" s="9">
        <f t="shared" si="0"/>
        <v>48</v>
      </c>
      <c r="H7" s="9">
        <v>900000</v>
      </c>
    </row>
    <row r="8" spans="1:8" x14ac:dyDescent="0.3">
      <c r="A8" s="1" t="s">
        <v>55</v>
      </c>
      <c r="B8" s="1" t="s">
        <v>63</v>
      </c>
      <c r="C8" s="1" t="s">
        <v>62</v>
      </c>
      <c r="D8" s="9">
        <v>9</v>
      </c>
      <c r="E8" s="9">
        <v>13</v>
      </c>
      <c r="F8" s="9">
        <v>5</v>
      </c>
      <c r="G8" s="9">
        <f t="shared" si="0"/>
        <v>27</v>
      </c>
      <c r="H8" s="9">
        <v>545000</v>
      </c>
    </row>
    <row r="9" spans="1:8" x14ac:dyDescent="0.3">
      <c r="A9" s="1" t="s">
        <v>55</v>
      </c>
      <c r="B9" s="1" t="s">
        <v>64</v>
      </c>
      <c r="C9" s="1" t="s">
        <v>62</v>
      </c>
      <c r="D9" s="9">
        <v>14</v>
      </c>
      <c r="E9" s="9">
        <v>15</v>
      </c>
      <c r="F9" s="9">
        <v>6</v>
      </c>
      <c r="G9" s="9">
        <f t="shared" si="0"/>
        <v>35</v>
      </c>
      <c r="H9" s="9">
        <v>690000</v>
      </c>
    </row>
    <row r="10" spans="1:8" x14ac:dyDescent="0.3">
      <c r="A10" s="1" t="s">
        <v>66</v>
      </c>
      <c r="B10" s="1" t="s">
        <v>67</v>
      </c>
      <c r="C10" s="1" t="s">
        <v>58</v>
      </c>
      <c r="D10" s="9">
        <v>15</v>
      </c>
      <c r="E10" s="9">
        <v>18</v>
      </c>
      <c r="F10" s="9">
        <v>7</v>
      </c>
      <c r="G10" s="9">
        <f t="shared" si="0"/>
        <v>40</v>
      </c>
      <c r="H10" s="9">
        <v>795000</v>
      </c>
    </row>
    <row r="11" spans="1:8" x14ac:dyDescent="0.3">
      <c r="A11" s="1" t="s">
        <v>66</v>
      </c>
      <c r="B11" s="1" t="s">
        <v>68</v>
      </c>
      <c r="C11" s="1" t="s">
        <v>58</v>
      </c>
      <c r="D11" s="9">
        <v>16</v>
      </c>
      <c r="E11" s="9">
        <v>28</v>
      </c>
      <c r="F11" s="9">
        <v>10</v>
      </c>
      <c r="G11" s="9">
        <f t="shared" si="0"/>
        <v>54</v>
      </c>
      <c r="H11" s="9">
        <v>1100000</v>
      </c>
    </row>
    <row r="12" spans="1:8" x14ac:dyDescent="0.3">
      <c r="A12" s="1" t="s">
        <v>66</v>
      </c>
      <c r="B12" s="1" t="s">
        <v>69</v>
      </c>
      <c r="C12" s="1" t="s">
        <v>58</v>
      </c>
      <c r="D12" s="9">
        <v>25</v>
      </c>
      <c r="E12" s="9">
        <v>29</v>
      </c>
      <c r="F12" s="9">
        <v>12</v>
      </c>
      <c r="G12" s="9">
        <f t="shared" si="0"/>
        <v>66</v>
      </c>
      <c r="H12" s="9">
        <v>1315000</v>
      </c>
    </row>
    <row r="13" spans="1:8" x14ac:dyDescent="0.3">
      <c r="A13" s="1" t="s">
        <v>66</v>
      </c>
      <c r="B13" s="1" t="s">
        <v>70</v>
      </c>
      <c r="C13" s="1" t="s">
        <v>62</v>
      </c>
      <c r="D13" s="9">
        <v>21</v>
      </c>
      <c r="E13" s="9">
        <v>15</v>
      </c>
      <c r="F13" s="9">
        <v>5</v>
      </c>
      <c r="G13" s="9">
        <f t="shared" si="0"/>
        <v>41</v>
      </c>
      <c r="H13" s="9">
        <v>765000</v>
      </c>
    </row>
    <row r="14" spans="1:8" x14ac:dyDescent="0.3">
      <c r="A14" s="1" t="s">
        <v>65</v>
      </c>
      <c r="B14" s="1" t="s">
        <v>71</v>
      </c>
      <c r="C14" s="1" t="s">
        <v>62</v>
      </c>
      <c r="D14" s="9">
        <v>25</v>
      </c>
      <c r="E14" s="9">
        <v>16</v>
      </c>
      <c r="F14" s="9">
        <v>18</v>
      </c>
      <c r="G14" s="9">
        <f t="shared" si="0"/>
        <v>59</v>
      </c>
      <c r="H14" s="9">
        <v>1235000</v>
      </c>
    </row>
    <row r="15" spans="1:8" x14ac:dyDescent="0.3">
      <c r="A15" s="1" t="s">
        <v>66</v>
      </c>
      <c r="B15" s="1" t="s">
        <v>72</v>
      </c>
      <c r="C15" s="1" t="s">
        <v>62</v>
      </c>
      <c r="D15" s="9">
        <v>26</v>
      </c>
      <c r="E15" s="9">
        <v>14</v>
      </c>
      <c r="F15" s="9">
        <v>8</v>
      </c>
      <c r="G15" s="9">
        <f t="shared" si="0"/>
        <v>48</v>
      </c>
      <c r="H15" s="9">
        <v>910000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7"/>
  <sheetViews>
    <sheetView workbookViewId="0">
      <selection sqref="A1:H1"/>
    </sheetView>
  </sheetViews>
  <sheetFormatPr defaultRowHeight="16.5" x14ac:dyDescent="0.3"/>
  <cols>
    <col min="1" max="1" width="15.25" customWidth="1"/>
    <col min="2" max="2" width="10.625" customWidth="1"/>
    <col min="3" max="4" width="8.5" customWidth="1"/>
    <col min="5" max="5" width="7.375" customWidth="1"/>
    <col min="6" max="7" width="11.125" customWidth="1"/>
    <col min="8" max="10" width="15.875" bestFit="1" customWidth="1"/>
  </cols>
  <sheetData>
    <row r="1" spans="1:8" ht="20.25" x14ac:dyDescent="0.3">
      <c r="A1" s="16" t="s">
        <v>42</v>
      </c>
      <c r="B1" s="16"/>
      <c r="C1" s="16"/>
      <c r="D1" s="16"/>
      <c r="E1" s="16"/>
      <c r="F1" s="16"/>
      <c r="G1" s="16"/>
      <c r="H1" s="16"/>
    </row>
    <row r="2" spans="1:8" x14ac:dyDescent="0.3">
      <c r="H2" s="8" t="s">
        <v>43</v>
      </c>
    </row>
    <row r="3" spans="1:8" x14ac:dyDescent="0.3">
      <c r="A3" s="1" t="s">
        <v>44</v>
      </c>
      <c r="B3" s="1" t="s">
        <v>47</v>
      </c>
      <c r="C3" s="1" t="s">
        <v>48</v>
      </c>
      <c r="D3" s="1" t="s">
        <v>73</v>
      </c>
      <c r="E3" s="1" t="s">
        <v>50</v>
      </c>
      <c r="F3" s="1" t="s">
        <v>74</v>
      </c>
      <c r="G3" s="1" t="s">
        <v>52</v>
      </c>
      <c r="H3" s="1" t="s">
        <v>53</v>
      </c>
    </row>
    <row r="4" spans="1:8" x14ac:dyDescent="0.3">
      <c r="A4" s="1" t="s">
        <v>55</v>
      </c>
      <c r="B4" s="1" t="s">
        <v>56</v>
      </c>
      <c r="C4" s="1" t="s">
        <v>58</v>
      </c>
      <c r="D4" s="9">
        <v>10</v>
      </c>
      <c r="E4" s="9">
        <v>9</v>
      </c>
      <c r="F4" s="9">
        <v>8</v>
      </c>
      <c r="G4" s="9">
        <f t="shared" ref="G4:G15" si="0">SUM(D4:F4)</f>
        <v>27</v>
      </c>
      <c r="H4" s="9">
        <v>570000</v>
      </c>
    </row>
    <row r="5" spans="1:8" x14ac:dyDescent="0.3">
      <c r="A5" s="1" t="s">
        <v>54</v>
      </c>
      <c r="B5" s="1" t="s">
        <v>59</v>
      </c>
      <c r="C5" s="1" t="s">
        <v>58</v>
      </c>
      <c r="D5" s="9">
        <v>15</v>
      </c>
      <c r="E5" s="9">
        <v>8</v>
      </c>
      <c r="F5" s="9">
        <v>7</v>
      </c>
      <c r="G5" s="9">
        <f t="shared" si="0"/>
        <v>30</v>
      </c>
      <c r="H5" s="9">
        <v>595000</v>
      </c>
    </row>
    <row r="6" spans="1:8" x14ac:dyDescent="0.3">
      <c r="A6" s="1" t="s">
        <v>55</v>
      </c>
      <c r="B6" s="1" t="s">
        <v>60</v>
      </c>
      <c r="C6" s="1" t="s">
        <v>57</v>
      </c>
      <c r="D6" s="9">
        <v>15</v>
      </c>
      <c r="E6" s="9">
        <v>7</v>
      </c>
      <c r="F6" s="9">
        <v>9</v>
      </c>
      <c r="G6" s="9">
        <f t="shared" si="0"/>
        <v>31</v>
      </c>
      <c r="H6" s="9">
        <v>635000</v>
      </c>
    </row>
    <row r="7" spans="1:8" x14ac:dyDescent="0.3">
      <c r="A7" s="1" t="s">
        <v>54</v>
      </c>
      <c r="B7" s="1" t="s">
        <v>61</v>
      </c>
      <c r="C7" s="1" t="s">
        <v>62</v>
      </c>
      <c r="D7" s="9">
        <v>28</v>
      </c>
      <c r="E7" s="9">
        <v>12</v>
      </c>
      <c r="F7" s="9">
        <v>8</v>
      </c>
      <c r="G7" s="9">
        <f t="shared" si="0"/>
        <v>48</v>
      </c>
      <c r="H7" s="9">
        <v>900000</v>
      </c>
    </row>
    <row r="8" spans="1:8" x14ac:dyDescent="0.3">
      <c r="A8" s="1" t="s">
        <v>55</v>
      </c>
      <c r="B8" s="1" t="s">
        <v>63</v>
      </c>
      <c r="C8" s="1" t="s">
        <v>62</v>
      </c>
      <c r="D8" s="9">
        <v>9</v>
      </c>
      <c r="E8" s="9">
        <v>13</v>
      </c>
      <c r="F8" s="9">
        <v>5</v>
      </c>
      <c r="G8" s="9">
        <f t="shared" si="0"/>
        <v>27</v>
      </c>
      <c r="H8" s="9">
        <v>545000</v>
      </c>
    </row>
    <row r="9" spans="1:8" x14ac:dyDescent="0.3">
      <c r="A9" s="1" t="s">
        <v>55</v>
      </c>
      <c r="B9" s="1" t="s">
        <v>64</v>
      </c>
      <c r="C9" s="1" t="s">
        <v>62</v>
      </c>
      <c r="D9" s="9">
        <v>14</v>
      </c>
      <c r="E9" s="9">
        <v>15</v>
      </c>
      <c r="F9" s="9">
        <v>6</v>
      </c>
      <c r="G9" s="9">
        <f t="shared" si="0"/>
        <v>35</v>
      </c>
      <c r="H9" s="9">
        <v>690000</v>
      </c>
    </row>
    <row r="10" spans="1:8" x14ac:dyDescent="0.3">
      <c r="A10" s="1" t="s">
        <v>65</v>
      </c>
      <c r="B10" s="1" t="s">
        <v>67</v>
      </c>
      <c r="C10" s="1" t="s">
        <v>57</v>
      </c>
      <c r="D10" s="9">
        <v>15</v>
      </c>
      <c r="E10" s="9">
        <v>18</v>
      </c>
      <c r="F10" s="9">
        <v>7</v>
      </c>
      <c r="G10" s="9">
        <f t="shared" si="0"/>
        <v>40</v>
      </c>
      <c r="H10" s="9">
        <v>795000</v>
      </c>
    </row>
    <row r="11" spans="1:8" x14ac:dyDescent="0.3">
      <c r="A11" s="1" t="s">
        <v>66</v>
      </c>
      <c r="B11" s="1" t="s">
        <v>68</v>
      </c>
      <c r="C11" s="1" t="s">
        <v>58</v>
      </c>
      <c r="D11" s="9">
        <v>16</v>
      </c>
      <c r="E11" s="9">
        <v>28</v>
      </c>
      <c r="F11" s="9">
        <v>10</v>
      </c>
      <c r="G11" s="9">
        <f t="shared" si="0"/>
        <v>54</v>
      </c>
      <c r="H11" s="9">
        <v>1100000</v>
      </c>
    </row>
    <row r="12" spans="1:8" x14ac:dyDescent="0.3">
      <c r="A12" s="1" t="s">
        <v>65</v>
      </c>
      <c r="B12" s="1" t="s">
        <v>69</v>
      </c>
      <c r="C12" s="1" t="s">
        <v>58</v>
      </c>
      <c r="D12" s="9">
        <v>25</v>
      </c>
      <c r="E12" s="9">
        <v>29</v>
      </c>
      <c r="F12" s="9">
        <v>12</v>
      </c>
      <c r="G12" s="9">
        <f t="shared" si="0"/>
        <v>66</v>
      </c>
      <c r="H12" s="9">
        <v>1315000</v>
      </c>
    </row>
    <row r="13" spans="1:8" x14ac:dyDescent="0.3">
      <c r="A13" s="1" t="s">
        <v>66</v>
      </c>
      <c r="B13" s="1" t="s">
        <v>70</v>
      </c>
      <c r="C13" s="1" t="s">
        <v>62</v>
      </c>
      <c r="D13" s="9">
        <v>21</v>
      </c>
      <c r="E13" s="9">
        <v>15</v>
      </c>
      <c r="F13" s="9">
        <v>5</v>
      </c>
      <c r="G13" s="9">
        <f t="shared" si="0"/>
        <v>41</v>
      </c>
      <c r="H13" s="9">
        <v>765000</v>
      </c>
    </row>
    <row r="14" spans="1:8" x14ac:dyDescent="0.3">
      <c r="A14" s="1" t="s">
        <v>65</v>
      </c>
      <c r="B14" s="1" t="s">
        <v>71</v>
      </c>
      <c r="C14" s="1" t="s">
        <v>62</v>
      </c>
      <c r="D14" s="9">
        <v>25</v>
      </c>
      <c r="E14" s="9">
        <v>16</v>
      </c>
      <c r="F14" s="9">
        <v>18</v>
      </c>
      <c r="G14" s="9">
        <f t="shared" si="0"/>
        <v>59</v>
      </c>
      <c r="H14" s="9">
        <v>1235000</v>
      </c>
    </row>
    <row r="15" spans="1:8" x14ac:dyDescent="0.3">
      <c r="A15" s="1" t="s">
        <v>65</v>
      </c>
      <c r="B15" s="1" t="s">
        <v>72</v>
      </c>
      <c r="C15" s="1" t="s">
        <v>62</v>
      </c>
      <c r="D15" s="9">
        <v>26</v>
      </c>
      <c r="E15" s="9">
        <v>14</v>
      </c>
      <c r="F15" s="9">
        <v>8</v>
      </c>
      <c r="G15" s="9">
        <f t="shared" si="0"/>
        <v>48</v>
      </c>
      <c r="H15" s="9">
        <v>910000</v>
      </c>
    </row>
    <row r="20" spans="1:5" x14ac:dyDescent="0.3">
      <c r="C20" t="s">
        <v>75</v>
      </c>
    </row>
    <row r="21" spans="1:5" x14ac:dyDescent="0.3">
      <c r="A21" t="s">
        <v>76</v>
      </c>
      <c r="B21" t="s">
        <v>32</v>
      </c>
      <c r="C21" t="s">
        <v>77</v>
      </c>
      <c r="D21" t="s">
        <v>78</v>
      </c>
      <c r="E21" t="s">
        <v>37</v>
      </c>
    </row>
    <row r="22" spans="1:5" x14ac:dyDescent="0.3">
      <c r="A22" t="s">
        <v>79</v>
      </c>
      <c r="B22" t="s">
        <v>80</v>
      </c>
      <c r="C22" s="10">
        <v>56</v>
      </c>
      <c r="D22" s="10">
        <v>72</v>
      </c>
      <c r="E22" s="10">
        <v>128</v>
      </c>
    </row>
    <row r="23" spans="1:5" x14ac:dyDescent="0.3">
      <c r="B23" t="s">
        <v>81</v>
      </c>
      <c r="C23" s="10">
        <v>75</v>
      </c>
      <c r="D23" s="10">
        <v>45</v>
      </c>
      <c r="E23" s="10">
        <v>120</v>
      </c>
    </row>
    <row r="24" spans="1:5" x14ac:dyDescent="0.3">
      <c r="B24" t="s">
        <v>82</v>
      </c>
      <c r="C24" s="10">
        <v>29</v>
      </c>
      <c r="D24" s="10">
        <v>31</v>
      </c>
      <c r="E24" s="10">
        <v>60</v>
      </c>
    </row>
    <row r="25" spans="1:5" x14ac:dyDescent="0.3">
      <c r="A25" t="s">
        <v>83</v>
      </c>
      <c r="B25" t="s">
        <v>80</v>
      </c>
      <c r="C25" s="10">
        <v>40</v>
      </c>
      <c r="D25" s="10">
        <v>51</v>
      </c>
      <c r="E25" s="10">
        <v>91</v>
      </c>
    </row>
    <row r="26" spans="1:5" x14ac:dyDescent="0.3">
      <c r="B26" t="s">
        <v>81</v>
      </c>
      <c r="C26" s="10">
        <v>24</v>
      </c>
      <c r="D26" s="10">
        <v>40</v>
      </c>
      <c r="E26" s="10">
        <v>64</v>
      </c>
    </row>
    <row r="27" spans="1:5" x14ac:dyDescent="0.3">
      <c r="B27" t="s">
        <v>82</v>
      </c>
      <c r="C27" s="10">
        <v>24</v>
      </c>
      <c r="D27" s="10">
        <v>19</v>
      </c>
      <c r="E27" s="10">
        <v>43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2" sqref="G12"/>
    </sheetView>
  </sheetViews>
  <sheetFormatPr defaultRowHeight="16.5" x14ac:dyDescent="0.3"/>
  <cols>
    <col min="1" max="1" width="16.375" customWidth="1"/>
    <col min="2" max="2" width="10.875" customWidth="1"/>
    <col min="3" max="4" width="12.375" customWidth="1"/>
    <col min="5" max="7" width="12.75" customWidth="1"/>
    <col min="8" max="10" width="16.375" bestFit="1" customWidth="1"/>
  </cols>
  <sheetData>
    <row r="1" spans="1:8" ht="20.25" x14ac:dyDescent="0.3">
      <c r="A1" s="16" t="s">
        <v>84</v>
      </c>
      <c r="B1" s="16"/>
      <c r="C1" s="16"/>
      <c r="D1" s="16"/>
      <c r="E1" s="16"/>
      <c r="F1" s="16"/>
      <c r="G1" s="16"/>
      <c r="H1" s="16"/>
    </row>
    <row r="3" spans="1:8" x14ac:dyDescent="0.3">
      <c r="A3" s="1" t="s">
        <v>85</v>
      </c>
      <c r="B3" s="1" t="s">
        <v>46</v>
      </c>
      <c r="C3" s="1" t="s">
        <v>86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91</v>
      </c>
    </row>
    <row r="4" spans="1:8" x14ac:dyDescent="0.3">
      <c r="A4" s="1" t="s">
        <v>93</v>
      </c>
      <c r="B4" s="11" t="s">
        <v>60</v>
      </c>
      <c r="C4" s="1" t="s">
        <v>94</v>
      </c>
      <c r="D4" s="1" t="s">
        <v>95</v>
      </c>
      <c r="E4" s="3">
        <v>8960000</v>
      </c>
      <c r="F4" s="3">
        <v>8310000</v>
      </c>
      <c r="G4" s="3">
        <v>9350000</v>
      </c>
      <c r="H4" s="3">
        <v>26620000</v>
      </c>
    </row>
    <row r="5" spans="1:8" x14ac:dyDescent="0.3">
      <c r="A5" s="1" t="s">
        <v>96</v>
      </c>
      <c r="B5" s="11" t="s">
        <v>97</v>
      </c>
      <c r="C5" s="1" t="s">
        <v>99</v>
      </c>
      <c r="D5" s="1" t="s">
        <v>100</v>
      </c>
      <c r="E5" s="3">
        <v>7420000</v>
      </c>
      <c r="F5" s="3">
        <v>6890000</v>
      </c>
      <c r="G5" s="3">
        <v>7750000</v>
      </c>
      <c r="H5" s="3">
        <v>22060000</v>
      </c>
    </row>
    <row r="6" spans="1:8" x14ac:dyDescent="0.3">
      <c r="A6" s="1" t="s">
        <v>92</v>
      </c>
      <c r="B6" s="11" t="s">
        <v>61</v>
      </c>
      <c r="C6" s="1" t="s">
        <v>101</v>
      </c>
      <c r="D6" s="1" t="s">
        <v>95</v>
      </c>
      <c r="E6" s="3">
        <v>8470000</v>
      </c>
      <c r="F6" s="3">
        <v>7860000</v>
      </c>
      <c r="G6" s="3">
        <v>8840000</v>
      </c>
      <c r="H6" s="3">
        <v>25170000</v>
      </c>
    </row>
    <row r="7" spans="1:8" x14ac:dyDescent="0.3">
      <c r="A7" s="1" t="s">
        <v>102</v>
      </c>
      <c r="B7" s="11" t="s">
        <v>63</v>
      </c>
      <c r="C7" s="1" t="s">
        <v>98</v>
      </c>
      <c r="D7" s="1" t="s">
        <v>100</v>
      </c>
      <c r="E7" s="3">
        <v>6510000</v>
      </c>
      <c r="F7" s="3">
        <v>6040000</v>
      </c>
      <c r="G7" s="3">
        <v>6790000</v>
      </c>
      <c r="H7" s="3">
        <v>19340000</v>
      </c>
    </row>
    <row r="8" spans="1:8" x14ac:dyDescent="0.3">
      <c r="A8" s="1" t="s">
        <v>92</v>
      </c>
      <c r="B8" s="11" t="s">
        <v>64</v>
      </c>
      <c r="C8" s="1" t="s">
        <v>103</v>
      </c>
      <c r="D8" s="1" t="s">
        <v>95</v>
      </c>
      <c r="E8" s="3">
        <v>8600000</v>
      </c>
      <c r="F8" s="3">
        <v>7980000</v>
      </c>
      <c r="G8" s="3">
        <v>8980000</v>
      </c>
      <c r="H8" s="3">
        <v>25560000</v>
      </c>
    </row>
    <row r="9" spans="1:8" x14ac:dyDescent="0.3">
      <c r="A9" s="1" t="s">
        <v>104</v>
      </c>
      <c r="B9" s="11" t="s">
        <v>105</v>
      </c>
      <c r="C9" s="1" t="s">
        <v>101</v>
      </c>
      <c r="D9" s="1" t="s">
        <v>100</v>
      </c>
      <c r="E9" s="3">
        <v>8690000</v>
      </c>
      <c r="F9" s="3">
        <v>8060000</v>
      </c>
      <c r="G9" s="3">
        <v>9070000</v>
      </c>
      <c r="H9" s="3">
        <v>25820000</v>
      </c>
    </row>
    <row r="10" spans="1:8" x14ac:dyDescent="0.3">
      <c r="A10" s="1" t="s">
        <v>102</v>
      </c>
      <c r="B10" s="11" t="s">
        <v>106</v>
      </c>
      <c r="C10" s="1" t="s">
        <v>98</v>
      </c>
      <c r="D10" s="1" t="s">
        <v>95</v>
      </c>
      <c r="E10" s="3">
        <v>7440000</v>
      </c>
      <c r="F10" s="3">
        <v>6900000</v>
      </c>
      <c r="G10" s="3">
        <v>7760000</v>
      </c>
      <c r="H10" s="3">
        <v>22100000</v>
      </c>
    </row>
    <row r="11" spans="1:8" x14ac:dyDescent="0.3">
      <c r="A11" s="1" t="s">
        <v>92</v>
      </c>
      <c r="B11" s="12" t="s">
        <v>107</v>
      </c>
      <c r="C11" s="1" t="s">
        <v>103</v>
      </c>
      <c r="D11" s="1" t="s">
        <v>100</v>
      </c>
      <c r="E11" s="3">
        <v>8680000</v>
      </c>
      <c r="F11" s="3">
        <v>8050000</v>
      </c>
      <c r="G11" s="3">
        <v>9060000</v>
      </c>
      <c r="H11" s="3">
        <v>25790000</v>
      </c>
    </row>
    <row r="12" spans="1:8" x14ac:dyDescent="0.3">
      <c r="A12" s="1" t="s">
        <v>108</v>
      </c>
      <c r="B12" s="11" t="s">
        <v>67</v>
      </c>
      <c r="C12" s="1" t="s">
        <v>103</v>
      </c>
      <c r="D12" s="1" t="s">
        <v>95</v>
      </c>
      <c r="E12" s="3">
        <v>7720000</v>
      </c>
      <c r="F12" s="3">
        <v>7160000</v>
      </c>
      <c r="G12" s="3">
        <v>8050000</v>
      </c>
      <c r="H12" s="3">
        <v>22930000</v>
      </c>
    </row>
    <row r="13" spans="1:8" x14ac:dyDescent="0.3">
      <c r="A13" s="1" t="s">
        <v>108</v>
      </c>
      <c r="B13" s="11" t="s">
        <v>68</v>
      </c>
      <c r="C13" s="1" t="s">
        <v>109</v>
      </c>
      <c r="D13" s="1" t="s">
        <v>100</v>
      </c>
      <c r="E13" s="3">
        <v>8390000</v>
      </c>
      <c r="F13" s="3">
        <v>7790000</v>
      </c>
      <c r="G13" s="3">
        <v>8760000</v>
      </c>
      <c r="H13" s="3">
        <v>24940000</v>
      </c>
    </row>
    <row r="14" spans="1:8" x14ac:dyDescent="0.3">
      <c r="A14" s="1" t="s">
        <v>108</v>
      </c>
      <c r="B14" s="11" t="s">
        <v>110</v>
      </c>
      <c r="C14" s="1" t="s">
        <v>98</v>
      </c>
      <c r="D14" s="1" t="s">
        <v>95</v>
      </c>
      <c r="E14" s="3">
        <v>9430000</v>
      </c>
      <c r="F14" s="3">
        <v>8750000</v>
      </c>
      <c r="G14" s="3">
        <v>9840000</v>
      </c>
      <c r="H14" s="3">
        <v>28020000</v>
      </c>
    </row>
    <row r="15" spans="1:8" x14ac:dyDescent="0.3">
      <c r="A15" s="1" t="s">
        <v>108</v>
      </c>
      <c r="B15" s="11" t="s">
        <v>111</v>
      </c>
      <c r="C15" s="1" t="s">
        <v>112</v>
      </c>
      <c r="D15" s="1" t="s">
        <v>100</v>
      </c>
      <c r="E15" s="3">
        <v>7520000</v>
      </c>
      <c r="F15" s="3">
        <v>6980000</v>
      </c>
      <c r="G15" s="3">
        <v>7850000</v>
      </c>
      <c r="H15" s="3">
        <v>22350000</v>
      </c>
    </row>
    <row r="16" spans="1:8" x14ac:dyDescent="0.3">
      <c r="A16" s="1" t="s">
        <v>108</v>
      </c>
      <c r="B16" s="11" t="s">
        <v>113</v>
      </c>
      <c r="C16" s="1" t="s">
        <v>103</v>
      </c>
      <c r="D16" s="1" t="s">
        <v>95</v>
      </c>
      <c r="E16" s="3">
        <v>8250000</v>
      </c>
      <c r="F16" s="3">
        <v>7660000</v>
      </c>
      <c r="G16" s="3">
        <v>8620000</v>
      </c>
      <c r="H16" s="3">
        <v>24530000</v>
      </c>
    </row>
    <row r="17" spans="1:8" x14ac:dyDescent="0.3">
      <c r="A17" s="1" t="s">
        <v>108</v>
      </c>
      <c r="B17" s="11" t="s">
        <v>114</v>
      </c>
      <c r="C17" s="1" t="s">
        <v>101</v>
      </c>
      <c r="D17" s="1" t="s">
        <v>100</v>
      </c>
      <c r="E17" s="3">
        <v>9127000</v>
      </c>
      <c r="F17" s="3">
        <v>8470000</v>
      </c>
      <c r="G17" s="3">
        <v>9530000</v>
      </c>
      <c r="H17" s="3">
        <v>27127000</v>
      </c>
    </row>
    <row r="18" spans="1:8" x14ac:dyDescent="0.3">
      <c r="A18" s="1" t="s">
        <v>115</v>
      </c>
      <c r="B18" s="11" t="s">
        <v>116</v>
      </c>
      <c r="C18" s="1" t="s">
        <v>103</v>
      </c>
      <c r="D18" s="1" t="s">
        <v>95</v>
      </c>
      <c r="E18" s="3">
        <v>9260000</v>
      </c>
      <c r="F18" s="3">
        <v>8590000</v>
      </c>
      <c r="G18" s="3">
        <v>9660000</v>
      </c>
      <c r="H18" s="3">
        <v>27510000</v>
      </c>
    </row>
    <row r="19" spans="1:8" x14ac:dyDescent="0.3">
      <c r="A19" s="1" t="s">
        <v>108</v>
      </c>
      <c r="B19" s="13" t="s">
        <v>117</v>
      </c>
      <c r="C19" s="1" t="s">
        <v>103</v>
      </c>
      <c r="D19" s="1" t="s">
        <v>100</v>
      </c>
      <c r="E19" s="3">
        <v>7180000</v>
      </c>
      <c r="F19" s="3">
        <v>6660000</v>
      </c>
      <c r="G19" s="3">
        <v>7490000</v>
      </c>
      <c r="H19" s="3">
        <v>21330000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0"/>
  <sheetViews>
    <sheetView workbookViewId="0">
      <selection sqref="A1:H1"/>
    </sheetView>
  </sheetViews>
  <sheetFormatPr defaultRowHeight="16.5" x14ac:dyDescent="0.3"/>
  <cols>
    <col min="1" max="1" width="16.375" bestFit="1" customWidth="1"/>
    <col min="2" max="2" width="10.875" customWidth="1"/>
    <col min="3" max="4" width="12.375" customWidth="1"/>
    <col min="5" max="5" width="12.75" bestFit="1" customWidth="1"/>
    <col min="6" max="7" width="12.75" customWidth="1"/>
    <col min="8" max="10" width="16.375" bestFit="1" customWidth="1"/>
  </cols>
  <sheetData>
    <row r="1" spans="1:8" ht="20.25" x14ac:dyDescent="0.3">
      <c r="A1" s="16" t="s">
        <v>118</v>
      </c>
      <c r="B1" s="16"/>
      <c r="C1" s="16"/>
      <c r="D1" s="16"/>
      <c r="E1" s="16"/>
      <c r="F1" s="16"/>
      <c r="G1" s="16"/>
      <c r="H1" s="16"/>
    </row>
    <row r="3" spans="1:8" x14ac:dyDescent="0.3">
      <c r="A3" s="1" t="s">
        <v>119</v>
      </c>
      <c r="B3" s="1" t="s">
        <v>47</v>
      </c>
      <c r="C3" s="1" t="s">
        <v>120</v>
      </c>
      <c r="D3" s="1" t="s">
        <v>121</v>
      </c>
      <c r="E3" s="1" t="s">
        <v>122</v>
      </c>
      <c r="F3" s="1" t="s">
        <v>123</v>
      </c>
      <c r="G3" s="1" t="s">
        <v>90</v>
      </c>
      <c r="H3" s="1" t="s">
        <v>124</v>
      </c>
    </row>
    <row r="4" spans="1:8" x14ac:dyDescent="0.3">
      <c r="A4" s="1" t="s">
        <v>96</v>
      </c>
      <c r="B4" s="11" t="s">
        <v>60</v>
      </c>
      <c r="C4" s="1" t="s">
        <v>94</v>
      </c>
      <c r="D4" s="1" t="s">
        <v>95</v>
      </c>
      <c r="E4" s="3">
        <v>8960000</v>
      </c>
      <c r="F4" s="3">
        <v>8310000</v>
      </c>
      <c r="G4" s="3">
        <v>9350000</v>
      </c>
      <c r="H4" s="3">
        <v>26620000</v>
      </c>
    </row>
    <row r="5" spans="1:8" x14ac:dyDescent="0.3">
      <c r="A5" s="1" t="s">
        <v>96</v>
      </c>
      <c r="B5" s="11" t="s">
        <v>97</v>
      </c>
      <c r="C5" s="1" t="s">
        <v>98</v>
      </c>
      <c r="D5" s="1" t="s">
        <v>100</v>
      </c>
      <c r="E5" s="3">
        <v>7420000</v>
      </c>
      <c r="F5" s="3">
        <v>6890000</v>
      </c>
      <c r="G5" s="3">
        <v>7750000</v>
      </c>
      <c r="H5" s="3">
        <v>22060000</v>
      </c>
    </row>
    <row r="6" spans="1:8" x14ac:dyDescent="0.3">
      <c r="A6" s="1" t="s">
        <v>96</v>
      </c>
      <c r="B6" s="11" t="s">
        <v>61</v>
      </c>
      <c r="C6" s="1" t="s">
        <v>125</v>
      </c>
      <c r="D6" s="1" t="s">
        <v>95</v>
      </c>
      <c r="E6" s="3">
        <v>8470000</v>
      </c>
      <c r="F6" s="3">
        <v>7860000</v>
      </c>
      <c r="G6" s="3">
        <v>8840000</v>
      </c>
      <c r="H6" s="3">
        <v>25170000</v>
      </c>
    </row>
    <row r="7" spans="1:8" x14ac:dyDescent="0.3">
      <c r="A7" s="1" t="s">
        <v>96</v>
      </c>
      <c r="B7" s="11" t="s">
        <v>63</v>
      </c>
      <c r="C7" s="1" t="s">
        <v>98</v>
      </c>
      <c r="D7" s="1" t="s">
        <v>100</v>
      </c>
      <c r="E7" s="3">
        <v>6510000</v>
      </c>
      <c r="F7" s="3">
        <v>6040000</v>
      </c>
      <c r="G7" s="3">
        <v>6790000</v>
      </c>
      <c r="H7" s="3">
        <v>19340000</v>
      </c>
    </row>
    <row r="8" spans="1:8" x14ac:dyDescent="0.3">
      <c r="A8" s="1" t="s">
        <v>126</v>
      </c>
      <c r="B8" s="11" t="s">
        <v>64</v>
      </c>
      <c r="C8" s="1" t="s">
        <v>127</v>
      </c>
      <c r="D8" s="1" t="s">
        <v>95</v>
      </c>
      <c r="E8" s="3">
        <v>8600000</v>
      </c>
      <c r="F8" s="3">
        <v>7980000</v>
      </c>
      <c r="G8" s="3">
        <v>8980000</v>
      </c>
      <c r="H8" s="3">
        <v>25560000</v>
      </c>
    </row>
    <row r="9" spans="1:8" x14ac:dyDescent="0.3">
      <c r="A9" s="1" t="s">
        <v>96</v>
      </c>
      <c r="B9" s="11" t="s">
        <v>105</v>
      </c>
      <c r="C9" s="1" t="s">
        <v>128</v>
      </c>
      <c r="D9" s="1" t="s">
        <v>100</v>
      </c>
      <c r="E9" s="3">
        <v>8690000</v>
      </c>
      <c r="F9" s="3">
        <v>8060000</v>
      </c>
      <c r="G9" s="3">
        <v>9070000</v>
      </c>
      <c r="H9" s="3">
        <v>25820000</v>
      </c>
    </row>
    <row r="10" spans="1:8" x14ac:dyDescent="0.3">
      <c r="A10" s="1" t="s">
        <v>96</v>
      </c>
      <c r="B10" s="11" t="s">
        <v>106</v>
      </c>
      <c r="C10" s="1" t="s">
        <v>99</v>
      </c>
      <c r="D10" s="1" t="s">
        <v>95</v>
      </c>
      <c r="E10" s="3">
        <v>7440000</v>
      </c>
      <c r="F10" s="3">
        <v>6900000</v>
      </c>
      <c r="G10" s="3">
        <v>7760000</v>
      </c>
      <c r="H10" s="3">
        <v>22100000</v>
      </c>
    </row>
    <row r="11" spans="1:8" x14ac:dyDescent="0.3">
      <c r="A11" s="1" t="s">
        <v>96</v>
      </c>
      <c r="B11" s="12" t="s">
        <v>129</v>
      </c>
      <c r="C11" s="1" t="s">
        <v>103</v>
      </c>
      <c r="D11" s="1" t="s">
        <v>100</v>
      </c>
      <c r="E11" s="3">
        <v>8680000</v>
      </c>
      <c r="F11" s="3">
        <v>8050000</v>
      </c>
      <c r="G11" s="3">
        <v>9060000</v>
      </c>
      <c r="H11" s="3">
        <v>25790000</v>
      </c>
    </row>
    <row r="12" spans="1:8" x14ac:dyDescent="0.3">
      <c r="A12" s="1" t="s">
        <v>108</v>
      </c>
      <c r="B12" s="11" t="s">
        <v>67</v>
      </c>
      <c r="C12" s="1" t="s">
        <v>127</v>
      </c>
      <c r="D12" s="1" t="s">
        <v>95</v>
      </c>
      <c r="E12" s="3">
        <v>7720000</v>
      </c>
      <c r="F12" s="3">
        <v>7160000</v>
      </c>
      <c r="G12" s="3">
        <v>8050000</v>
      </c>
      <c r="H12" s="3">
        <v>22930000</v>
      </c>
    </row>
    <row r="13" spans="1:8" x14ac:dyDescent="0.3">
      <c r="A13" s="1" t="s">
        <v>115</v>
      </c>
      <c r="B13" s="11" t="s">
        <v>68</v>
      </c>
      <c r="C13" s="1" t="s">
        <v>128</v>
      </c>
      <c r="D13" s="1" t="s">
        <v>100</v>
      </c>
      <c r="E13" s="3">
        <v>8390000</v>
      </c>
      <c r="F13" s="3">
        <v>7790000</v>
      </c>
      <c r="G13" s="3">
        <v>8760000</v>
      </c>
      <c r="H13" s="3">
        <v>24940000</v>
      </c>
    </row>
    <row r="14" spans="1:8" x14ac:dyDescent="0.3">
      <c r="A14" s="1" t="s">
        <v>130</v>
      </c>
      <c r="B14" s="11" t="s">
        <v>110</v>
      </c>
      <c r="C14" s="1" t="s">
        <v>99</v>
      </c>
      <c r="D14" s="1" t="s">
        <v>95</v>
      </c>
      <c r="E14" s="3">
        <v>9430000</v>
      </c>
      <c r="F14" s="3">
        <v>8750000</v>
      </c>
      <c r="G14" s="3">
        <v>9840000</v>
      </c>
      <c r="H14" s="3">
        <v>28020000</v>
      </c>
    </row>
    <row r="15" spans="1:8" x14ac:dyDescent="0.3">
      <c r="A15" s="1" t="s">
        <v>131</v>
      </c>
      <c r="B15" s="11" t="s">
        <v>111</v>
      </c>
      <c r="C15" s="1" t="s">
        <v>127</v>
      </c>
      <c r="D15" s="1" t="s">
        <v>100</v>
      </c>
      <c r="E15" s="3">
        <v>7520000</v>
      </c>
      <c r="F15" s="3">
        <v>6980000</v>
      </c>
      <c r="G15" s="3">
        <v>7850000</v>
      </c>
      <c r="H15" s="3">
        <v>22350000</v>
      </c>
    </row>
    <row r="16" spans="1:8" x14ac:dyDescent="0.3">
      <c r="A16" s="1" t="s">
        <v>130</v>
      </c>
      <c r="B16" s="11" t="s">
        <v>113</v>
      </c>
      <c r="C16" s="1" t="s">
        <v>127</v>
      </c>
      <c r="D16" s="1" t="s">
        <v>95</v>
      </c>
      <c r="E16" s="3">
        <v>8250000</v>
      </c>
      <c r="F16" s="3">
        <v>7660000</v>
      </c>
      <c r="G16" s="3">
        <v>8620000</v>
      </c>
      <c r="H16" s="3">
        <v>24530000</v>
      </c>
    </row>
    <row r="17" spans="1:8" x14ac:dyDescent="0.3">
      <c r="A17" s="1" t="s">
        <v>130</v>
      </c>
      <c r="B17" s="11" t="s">
        <v>114</v>
      </c>
      <c r="C17" s="1" t="s">
        <v>128</v>
      </c>
      <c r="D17" s="1" t="s">
        <v>100</v>
      </c>
      <c r="E17" s="3">
        <v>9127000</v>
      </c>
      <c r="F17" s="3">
        <v>8470000</v>
      </c>
      <c r="G17" s="3">
        <v>9530000</v>
      </c>
      <c r="H17" s="3">
        <v>27127000</v>
      </c>
    </row>
    <row r="18" spans="1:8" x14ac:dyDescent="0.3">
      <c r="A18" s="1" t="s">
        <v>130</v>
      </c>
      <c r="B18" s="11" t="s">
        <v>116</v>
      </c>
      <c r="C18" s="1" t="s">
        <v>127</v>
      </c>
      <c r="D18" s="1" t="s">
        <v>95</v>
      </c>
      <c r="E18" s="3">
        <v>9260000</v>
      </c>
      <c r="F18" s="3">
        <v>8590000</v>
      </c>
      <c r="G18" s="3">
        <v>9660000</v>
      </c>
      <c r="H18" s="3">
        <v>27510000</v>
      </c>
    </row>
    <row r="19" spans="1:8" x14ac:dyDescent="0.3">
      <c r="A19" s="1" t="s">
        <v>130</v>
      </c>
      <c r="B19" s="13" t="s">
        <v>117</v>
      </c>
      <c r="C19" s="1" t="s">
        <v>127</v>
      </c>
      <c r="D19" s="1" t="s">
        <v>100</v>
      </c>
      <c r="E19" s="3">
        <v>7180000</v>
      </c>
      <c r="F19" s="3">
        <v>6660000</v>
      </c>
      <c r="G19" s="3">
        <v>7490000</v>
      </c>
      <c r="H19" s="3">
        <v>21330000</v>
      </c>
    </row>
    <row r="22" spans="1:8" x14ac:dyDescent="0.3">
      <c r="A22" t="s">
        <v>132</v>
      </c>
      <c r="B22" t="s">
        <v>133</v>
      </c>
    </row>
    <row r="24" spans="1:8" x14ac:dyDescent="0.3">
      <c r="C24" t="s">
        <v>134</v>
      </c>
    </row>
    <row r="25" spans="1:8" x14ac:dyDescent="0.3">
      <c r="A25" t="s">
        <v>135</v>
      </c>
      <c r="B25" t="s">
        <v>32</v>
      </c>
      <c r="C25" t="s">
        <v>95</v>
      </c>
      <c r="D25" t="s">
        <v>100</v>
      </c>
    </row>
    <row r="26" spans="1:8" x14ac:dyDescent="0.3">
      <c r="A26" t="s">
        <v>136</v>
      </c>
      <c r="C26" s="10"/>
      <c r="D26" s="10"/>
    </row>
    <row r="27" spans="1:8" x14ac:dyDescent="0.3">
      <c r="B27" t="s">
        <v>137</v>
      </c>
      <c r="C27" s="14">
        <v>8470000</v>
      </c>
      <c r="D27" s="14">
        <v>8735666.666666666</v>
      </c>
    </row>
    <row r="28" spans="1:8" x14ac:dyDescent="0.3">
      <c r="B28" t="s">
        <v>138</v>
      </c>
      <c r="C28" s="14">
        <v>7860000</v>
      </c>
      <c r="D28" s="14">
        <v>8106666.666666667</v>
      </c>
    </row>
    <row r="29" spans="1:8" x14ac:dyDescent="0.3">
      <c r="B29" t="s">
        <v>139</v>
      </c>
      <c r="C29" s="14">
        <v>8840000</v>
      </c>
      <c r="D29" s="14">
        <v>9120000</v>
      </c>
    </row>
    <row r="30" spans="1:8" x14ac:dyDescent="0.3">
      <c r="A30" t="s">
        <v>140</v>
      </c>
      <c r="C30" s="14"/>
      <c r="D30" s="14"/>
    </row>
    <row r="31" spans="1:8" x14ac:dyDescent="0.3">
      <c r="B31" t="s">
        <v>137</v>
      </c>
      <c r="C31" s="14">
        <v>8435000</v>
      </c>
      <c r="D31" s="14">
        <v>6965000</v>
      </c>
    </row>
    <row r="32" spans="1:8" x14ac:dyDescent="0.3">
      <c r="B32" t="s">
        <v>138</v>
      </c>
      <c r="C32" s="14">
        <v>7825000</v>
      </c>
      <c r="D32" s="14">
        <v>6465000</v>
      </c>
    </row>
    <row r="33" spans="1:4" x14ac:dyDescent="0.3">
      <c r="B33" t="s">
        <v>139</v>
      </c>
      <c r="C33" s="14">
        <v>8800000</v>
      </c>
      <c r="D33" s="14">
        <v>7270000</v>
      </c>
    </row>
    <row r="34" spans="1:4" x14ac:dyDescent="0.3">
      <c r="A34" t="s">
        <v>94</v>
      </c>
      <c r="C34" s="14"/>
      <c r="D34" s="14"/>
    </row>
    <row r="35" spans="1:4" x14ac:dyDescent="0.3">
      <c r="B35" t="s">
        <v>137</v>
      </c>
      <c r="C35" s="14">
        <v>8558000</v>
      </c>
      <c r="D35" s="14">
        <v>7793333.333333333</v>
      </c>
    </row>
    <row r="36" spans="1:4" x14ac:dyDescent="0.3">
      <c r="B36" t="s">
        <v>138</v>
      </c>
      <c r="C36" s="14">
        <v>7940000</v>
      </c>
      <c r="D36" s="14">
        <v>7230000</v>
      </c>
    </row>
    <row r="37" spans="1:4" x14ac:dyDescent="0.3">
      <c r="B37" t="s">
        <v>139</v>
      </c>
      <c r="C37" s="14">
        <v>8932000</v>
      </c>
      <c r="D37" s="14">
        <v>8133333.333333333</v>
      </c>
    </row>
    <row r="38" spans="1:4" x14ac:dyDescent="0.3">
      <c r="A38" t="s">
        <v>141</v>
      </c>
      <c r="C38" s="14">
        <v>8516250</v>
      </c>
      <c r="D38" s="14">
        <v>7939625</v>
      </c>
    </row>
    <row r="39" spans="1:4" x14ac:dyDescent="0.3">
      <c r="A39" t="s">
        <v>142</v>
      </c>
      <c r="C39" s="14">
        <v>7901250</v>
      </c>
      <c r="D39" s="14">
        <v>7367500</v>
      </c>
    </row>
    <row r="40" spans="1:4" x14ac:dyDescent="0.3">
      <c r="A40" t="s">
        <v>143</v>
      </c>
      <c r="C40" s="14">
        <v>8887500</v>
      </c>
      <c r="D40" s="14">
        <v>8287500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피벗테이블1</vt:lpstr>
      <vt:lpstr>피벗테이블1(답)</vt:lpstr>
      <vt:lpstr>피벗테이블2</vt:lpstr>
      <vt:lpstr>피벗테이블2(답)</vt:lpstr>
      <vt:lpstr>피벗테이블3</vt:lpstr>
      <vt:lpstr>피벗테이블3(답)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2021-05-17T12:18:13Z</dcterms:modified>
</cp:coreProperties>
</file>