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3.분석작업\"/>
    </mc:Choice>
  </mc:AlternateContent>
  <bookViews>
    <workbookView xWindow="0" yWindow="0" windowWidth="16200" windowHeight="24885"/>
  </bookViews>
  <sheets>
    <sheet name="목표값찾기1" sheetId="2" r:id="rId1"/>
    <sheet name="목표값찾기1(답)" sheetId="3" r:id="rId2"/>
    <sheet name="목표값찾기2" sheetId="4" r:id="rId3"/>
    <sheet name="목표값찾기2(답)" sheetId="5" r:id="rId4"/>
    <sheet name="목표값찾기3" sheetId="6" r:id="rId5"/>
    <sheet name="목표값찾기3(답)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7" l="1"/>
  <c r="G12" i="7" s="1"/>
  <c r="F11" i="7"/>
  <c r="G11" i="7" s="1"/>
  <c r="F10" i="7"/>
  <c r="G10" i="7" s="1"/>
  <c r="G9" i="7"/>
  <c r="F9" i="7"/>
  <c r="F8" i="7"/>
  <c r="G8" i="7" s="1"/>
  <c r="F7" i="7"/>
  <c r="G7" i="7" s="1"/>
  <c r="F6" i="7"/>
  <c r="G6" i="7" s="1"/>
  <c r="F5" i="7"/>
  <c r="G5" i="7" s="1"/>
  <c r="F4" i="7"/>
  <c r="G4" i="7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E11" i="5"/>
  <c r="E10" i="5"/>
  <c r="E9" i="5"/>
  <c r="E8" i="5"/>
  <c r="E7" i="5"/>
  <c r="E6" i="5"/>
  <c r="E5" i="5"/>
  <c r="E4" i="5"/>
  <c r="E12" i="5" s="1"/>
  <c r="E11" i="4"/>
  <c r="E10" i="4"/>
  <c r="E12" i="4" s="1"/>
  <c r="E9" i="4"/>
  <c r="E8" i="4"/>
  <c r="E7" i="4"/>
  <c r="E6" i="4"/>
  <c r="E5" i="4"/>
  <c r="E4" i="4"/>
  <c r="C10" i="3"/>
  <c r="D10" i="3" s="1"/>
  <c r="F10" i="3" s="1"/>
  <c r="C9" i="3"/>
  <c r="D9" i="3" s="1"/>
  <c r="F9" i="3" s="1"/>
  <c r="C8" i="3"/>
  <c r="D8" i="3" s="1"/>
  <c r="F8" i="3" s="1"/>
  <c r="C7" i="3"/>
  <c r="D7" i="3" s="1"/>
  <c r="F7" i="3" s="1"/>
  <c r="C6" i="3"/>
  <c r="D6" i="3" s="1"/>
  <c r="F6" i="3" s="1"/>
  <c r="C5" i="3"/>
  <c r="D5" i="3" s="1"/>
  <c r="F5" i="3" s="1"/>
  <c r="C4" i="3"/>
  <c r="D4" i="3" s="1"/>
  <c r="F4" i="3" s="1"/>
  <c r="C10" i="2"/>
  <c r="D10" i="2" s="1"/>
  <c r="F10" i="2" s="1"/>
  <c r="C9" i="2"/>
  <c r="D9" i="2" s="1"/>
  <c r="F9" i="2" s="1"/>
  <c r="C8" i="2"/>
  <c r="D8" i="2" s="1"/>
  <c r="F8" i="2" s="1"/>
  <c r="C7" i="2"/>
  <c r="D7" i="2" s="1"/>
  <c r="F7" i="2" s="1"/>
  <c r="C6" i="2"/>
  <c r="D6" i="2" s="1"/>
  <c r="F6" i="2" s="1"/>
  <c r="C5" i="2"/>
  <c r="D5" i="2" s="1"/>
  <c r="F5" i="2" s="1"/>
  <c r="C4" i="2"/>
  <c r="D4" i="2" s="1"/>
  <c r="F4" i="2" s="1"/>
</calcChain>
</file>

<file path=xl/sharedStrings.xml><?xml version="1.0" encoding="utf-8"?>
<sst xmlns="http://schemas.openxmlformats.org/spreadsheetml/2006/main" count="106" uniqueCount="62">
  <si>
    <t>자동차 판매현황</t>
    <phoneticPr fontId="1" type="noConversion"/>
  </si>
  <si>
    <t>차량명</t>
    <phoneticPr fontId="1" type="noConversion"/>
  </si>
  <si>
    <t>차량총액</t>
    <phoneticPr fontId="1" type="noConversion"/>
  </si>
  <si>
    <t>인도금</t>
    <phoneticPr fontId="1" type="noConversion"/>
  </si>
  <si>
    <t>할부원금</t>
    <phoneticPr fontId="1" type="noConversion"/>
  </si>
  <si>
    <t>상환기간(월)</t>
    <phoneticPr fontId="1" type="noConversion"/>
  </si>
  <si>
    <t>월납입액</t>
    <phoneticPr fontId="1" type="noConversion"/>
  </si>
  <si>
    <t>SM6</t>
    <phoneticPr fontId="1" type="noConversion"/>
  </si>
  <si>
    <t>QM3</t>
    <phoneticPr fontId="1" type="noConversion"/>
  </si>
  <si>
    <t>아슬란</t>
    <phoneticPr fontId="1" type="noConversion"/>
  </si>
  <si>
    <t>아반떼</t>
    <phoneticPr fontId="1" type="noConversion"/>
  </si>
  <si>
    <t>아이오닉</t>
    <phoneticPr fontId="1" type="noConversion"/>
  </si>
  <si>
    <t>엑센트</t>
    <phoneticPr fontId="1" type="noConversion"/>
  </si>
  <si>
    <t>SM3</t>
    <phoneticPr fontId="1" type="noConversion"/>
  </si>
  <si>
    <t>차량명</t>
    <phoneticPr fontId="1" type="noConversion"/>
  </si>
  <si>
    <t>할부원금</t>
    <phoneticPr fontId="1" type="noConversion"/>
  </si>
  <si>
    <t>엑센트</t>
    <phoneticPr fontId="1" type="noConversion"/>
  </si>
  <si>
    <t>지점명</t>
    <phoneticPr fontId="6" type="noConversion"/>
  </si>
  <si>
    <t>제품명</t>
    <phoneticPr fontId="6" type="noConversion"/>
  </si>
  <si>
    <t>판매가</t>
    <phoneticPr fontId="6" type="noConversion"/>
  </si>
  <si>
    <t>판매량</t>
    <phoneticPr fontId="6" type="noConversion"/>
  </si>
  <si>
    <t>판매금액</t>
    <phoneticPr fontId="6" type="noConversion"/>
  </si>
  <si>
    <t>강북</t>
    <phoneticPr fontId="6" type="noConversion"/>
  </si>
  <si>
    <t>컴퓨터</t>
    <phoneticPr fontId="6" type="noConversion"/>
  </si>
  <si>
    <t>프린터</t>
    <phoneticPr fontId="6" type="noConversion"/>
  </si>
  <si>
    <t>스피커</t>
    <phoneticPr fontId="6" type="noConversion"/>
  </si>
  <si>
    <t>강북</t>
    <phoneticPr fontId="1" type="noConversion"/>
  </si>
  <si>
    <t>모니터</t>
    <phoneticPr fontId="1" type="noConversion"/>
  </si>
  <si>
    <t>강남</t>
    <phoneticPr fontId="6" type="noConversion"/>
  </si>
  <si>
    <t>모니터</t>
    <phoneticPr fontId="6" type="noConversion"/>
  </si>
  <si>
    <t>총판매금액</t>
    <phoneticPr fontId="1" type="noConversion"/>
  </si>
  <si>
    <t>판매량</t>
    <phoneticPr fontId="6" type="noConversion"/>
  </si>
  <si>
    <t>강북</t>
    <phoneticPr fontId="6" type="noConversion"/>
  </si>
  <si>
    <t>스피커</t>
    <phoneticPr fontId="6" type="noConversion"/>
  </si>
  <si>
    <t>모니터</t>
    <phoneticPr fontId="1" type="noConversion"/>
  </si>
  <si>
    <t>강남</t>
    <phoneticPr fontId="6" type="noConversion"/>
  </si>
  <si>
    <t>프린터</t>
    <phoneticPr fontId="6" type="noConversion"/>
  </si>
  <si>
    <t>제품별 가격 비교</t>
    <phoneticPr fontId="6" type="noConversion"/>
  </si>
  <si>
    <t>제품코드</t>
    <phoneticPr fontId="6" type="noConversion"/>
  </si>
  <si>
    <t>수입가격</t>
    <phoneticPr fontId="6" type="noConversion"/>
  </si>
  <si>
    <t>판매가격</t>
    <phoneticPr fontId="6" type="noConversion"/>
  </si>
  <si>
    <t>영업비용</t>
    <phoneticPr fontId="6" type="noConversion"/>
  </si>
  <si>
    <t>이익</t>
    <phoneticPr fontId="6" type="noConversion"/>
  </si>
  <si>
    <t>이익률</t>
    <phoneticPr fontId="6" type="noConversion"/>
  </si>
  <si>
    <t>K-001</t>
    <phoneticPr fontId="1" type="noConversion"/>
  </si>
  <si>
    <t>K-002</t>
  </si>
  <si>
    <t>K-003</t>
  </si>
  <si>
    <t>K-004</t>
  </si>
  <si>
    <t>K-005</t>
  </si>
  <si>
    <t>K-006</t>
  </si>
  <si>
    <t>K-007</t>
  </si>
  <si>
    <t>K-008</t>
  </si>
  <si>
    <t>K-009</t>
  </si>
  <si>
    <t>제품별 가격 비교</t>
    <phoneticPr fontId="6" type="noConversion"/>
  </si>
  <si>
    <t>제품코드</t>
    <phoneticPr fontId="6" type="noConversion"/>
  </si>
  <si>
    <t>수입가격</t>
    <phoneticPr fontId="6" type="noConversion"/>
  </si>
  <si>
    <t>판매가격</t>
    <phoneticPr fontId="6" type="noConversion"/>
  </si>
  <si>
    <t>영업비용</t>
    <phoneticPr fontId="6" type="noConversion"/>
  </si>
  <si>
    <t>이익</t>
    <phoneticPr fontId="6" type="noConversion"/>
  </si>
  <si>
    <t>K-001</t>
    <phoneticPr fontId="1" type="noConversion"/>
  </si>
  <si>
    <t>지점별 판매현황</t>
    <phoneticPr fontId="6" type="noConversion"/>
  </si>
  <si>
    <t>지점별 판매현황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</si>
</sst>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name val="맑은 고딕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/>
    <xf numFmtId="41" fontId="4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41" fontId="8" fillId="0" borderId="1" xfId="3" applyFont="1" applyFill="1" applyBorder="1" applyAlignment="1">
      <alignment horizontal="right" vertical="center"/>
    </xf>
    <xf numFmtId="41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5</xdr:col>
      <xdr:colOff>389933</xdr:colOff>
      <xdr:row>16</xdr:row>
      <xdr:rowOff>95107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2352675"/>
          <a:ext cx="4733333" cy="11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6</xdr:col>
      <xdr:colOff>637417</xdr:colOff>
      <xdr:row>17</xdr:row>
      <xdr:rowOff>199895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2771775"/>
          <a:ext cx="6066667" cy="10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7</xdr:col>
      <xdr:colOff>151644</xdr:colOff>
      <xdr:row>18</xdr:row>
      <xdr:rowOff>37964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85800" y="2847975"/>
          <a:ext cx="6047619" cy="1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sqref="A1:F1"/>
    </sheetView>
  </sheetViews>
  <sheetFormatPr defaultRowHeight="16.5"/>
  <cols>
    <col min="2" max="4" width="11.875" bestFit="1" customWidth="1"/>
    <col min="5" max="5" width="12.375" bestFit="1" customWidth="1"/>
    <col min="6" max="6" width="10.875" bestFit="1" customWidth="1"/>
  </cols>
  <sheetData>
    <row r="1" spans="1:6" ht="20.25">
      <c r="A1" s="12" t="s">
        <v>0</v>
      </c>
      <c r="B1" s="12"/>
      <c r="C1" s="12"/>
      <c r="D1" s="12"/>
      <c r="E1" s="12"/>
      <c r="F1" s="12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s="2" t="s">
        <v>7</v>
      </c>
      <c r="B4" s="3">
        <v>23760000</v>
      </c>
      <c r="C4" s="3">
        <f t="shared" ref="C4:C10" si="0">B4*50%</f>
        <v>11880000</v>
      </c>
      <c r="D4" s="3">
        <f t="shared" ref="D4:D10" si="1">B4-C4</f>
        <v>11880000</v>
      </c>
      <c r="E4" s="3">
        <v>18</v>
      </c>
      <c r="F4" s="3">
        <f t="shared" ref="F4:F10" si="2">D4/E4</f>
        <v>660000</v>
      </c>
    </row>
    <row r="5" spans="1:6">
      <c r="A5" s="2" t="s">
        <v>8</v>
      </c>
      <c r="B5" s="3">
        <v>25330000</v>
      </c>
      <c r="C5" s="3">
        <f t="shared" si="0"/>
        <v>12665000</v>
      </c>
      <c r="D5" s="3">
        <f t="shared" si="1"/>
        <v>12665000</v>
      </c>
      <c r="E5" s="3">
        <v>18</v>
      </c>
      <c r="F5" s="3">
        <f t="shared" si="2"/>
        <v>703611.11111111112</v>
      </c>
    </row>
    <row r="6" spans="1:6">
      <c r="A6" s="2" t="s">
        <v>9</v>
      </c>
      <c r="B6" s="3">
        <v>43980000</v>
      </c>
      <c r="C6" s="3">
        <f t="shared" si="0"/>
        <v>21990000</v>
      </c>
      <c r="D6" s="3">
        <f t="shared" si="1"/>
        <v>21990000</v>
      </c>
      <c r="E6" s="3">
        <v>24</v>
      </c>
      <c r="F6" s="3">
        <f t="shared" si="2"/>
        <v>916250</v>
      </c>
    </row>
    <row r="7" spans="1:6">
      <c r="A7" s="2" t="s">
        <v>10</v>
      </c>
      <c r="B7" s="3">
        <v>23710000</v>
      </c>
      <c r="C7" s="3">
        <f t="shared" si="0"/>
        <v>11855000</v>
      </c>
      <c r="D7" s="3">
        <f t="shared" si="1"/>
        <v>11855000</v>
      </c>
      <c r="E7" s="3">
        <v>24</v>
      </c>
      <c r="F7" s="3">
        <f t="shared" si="2"/>
        <v>493958.33333333331</v>
      </c>
    </row>
    <row r="8" spans="1:6">
      <c r="A8" s="2" t="s">
        <v>11</v>
      </c>
      <c r="B8" s="3">
        <v>27210000</v>
      </c>
      <c r="C8" s="3">
        <f t="shared" si="0"/>
        <v>13605000</v>
      </c>
      <c r="D8" s="3">
        <f t="shared" si="1"/>
        <v>13605000</v>
      </c>
      <c r="E8" s="3">
        <v>36</v>
      </c>
      <c r="F8" s="3">
        <f t="shared" si="2"/>
        <v>377916.66666666669</v>
      </c>
    </row>
    <row r="9" spans="1:6">
      <c r="A9" s="2" t="s">
        <v>12</v>
      </c>
      <c r="B9" s="3">
        <v>19620000</v>
      </c>
      <c r="C9" s="3">
        <f t="shared" si="0"/>
        <v>9810000</v>
      </c>
      <c r="D9" s="3">
        <f t="shared" si="1"/>
        <v>9810000</v>
      </c>
      <c r="E9" s="3">
        <v>36</v>
      </c>
      <c r="F9" s="3">
        <f t="shared" si="2"/>
        <v>272500</v>
      </c>
    </row>
    <row r="10" spans="1:6">
      <c r="A10" s="2" t="s">
        <v>13</v>
      </c>
      <c r="B10" s="3">
        <v>20570000</v>
      </c>
      <c r="C10" s="3">
        <f t="shared" si="0"/>
        <v>10285000</v>
      </c>
      <c r="D10" s="3">
        <f t="shared" si="1"/>
        <v>10285000</v>
      </c>
      <c r="E10" s="3">
        <v>36</v>
      </c>
      <c r="F10" s="3">
        <f t="shared" si="2"/>
        <v>285694.44444444444</v>
      </c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"/>
  <sheetViews>
    <sheetView workbookViewId="0">
      <selection sqref="A1:F1"/>
    </sheetView>
  </sheetViews>
  <sheetFormatPr defaultRowHeight="16.5"/>
  <cols>
    <col min="2" max="4" width="11.875" bestFit="1" customWidth="1"/>
    <col min="5" max="5" width="12.375" bestFit="1" customWidth="1"/>
    <col min="6" max="6" width="10.875" bestFit="1" customWidth="1"/>
  </cols>
  <sheetData>
    <row r="1" spans="1:6" ht="20.25">
      <c r="A1" s="12" t="s">
        <v>0</v>
      </c>
      <c r="B1" s="12"/>
      <c r="C1" s="12"/>
      <c r="D1" s="12"/>
      <c r="E1" s="12"/>
      <c r="F1" s="12"/>
    </row>
    <row r="3" spans="1:6">
      <c r="A3" s="1" t="s">
        <v>14</v>
      </c>
      <c r="B3" s="1" t="s">
        <v>2</v>
      </c>
      <c r="C3" s="1" t="s">
        <v>3</v>
      </c>
      <c r="D3" s="1" t="s">
        <v>15</v>
      </c>
      <c r="E3" s="1" t="s">
        <v>5</v>
      </c>
      <c r="F3" s="1" t="s">
        <v>6</v>
      </c>
    </row>
    <row r="4" spans="1:6">
      <c r="A4" s="2" t="s">
        <v>7</v>
      </c>
      <c r="B4" s="3">
        <v>23760000</v>
      </c>
      <c r="C4" s="3">
        <f t="shared" ref="C4:C10" si="0">B4*50%</f>
        <v>11880000</v>
      </c>
      <c r="D4" s="3">
        <f t="shared" ref="D4:D10" si="1">B4-C4</f>
        <v>11880000</v>
      </c>
      <c r="E4" s="3">
        <v>18</v>
      </c>
      <c r="F4" s="3">
        <f t="shared" ref="F4:F10" si="2">D4/E4</f>
        <v>660000</v>
      </c>
    </row>
    <row r="5" spans="1:6">
      <c r="A5" s="2" t="s">
        <v>8</v>
      </c>
      <c r="B5" s="3">
        <v>25330000</v>
      </c>
      <c r="C5" s="3">
        <f t="shared" si="0"/>
        <v>12665000</v>
      </c>
      <c r="D5" s="3">
        <f t="shared" si="1"/>
        <v>12665000</v>
      </c>
      <c r="E5" s="3">
        <v>18</v>
      </c>
      <c r="F5" s="3">
        <f t="shared" si="2"/>
        <v>703611.11111111112</v>
      </c>
    </row>
    <row r="6" spans="1:6">
      <c r="A6" s="2" t="s">
        <v>9</v>
      </c>
      <c r="B6" s="3">
        <v>43980000</v>
      </c>
      <c r="C6" s="3">
        <f t="shared" si="0"/>
        <v>21990000</v>
      </c>
      <c r="D6" s="3">
        <f t="shared" si="1"/>
        <v>21990000</v>
      </c>
      <c r="E6" s="3">
        <v>24</v>
      </c>
      <c r="F6" s="3">
        <f t="shared" si="2"/>
        <v>916250</v>
      </c>
    </row>
    <row r="7" spans="1:6">
      <c r="A7" s="2" t="s">
        <v>10</v>
      </c>
      <c r="B7" s="3">
        <v>23710000</v>
      </c>
      <c r="C7" s="3">
        <f t="shared" si="0"/>
        <v>11855000</v>
      </c>
      <c r="D7" s="3">
        <f t="shared" si="1"/>
        <v>11855000</v>
      </c>
      <c r="E7" s="3">
        <v>24</v>
      </c>
      <c r="F7" s="3">
        <f t="shared" si="2"/>
        <v>493958.33333333331</v>
      </c>
    </row>
    <row r="8" spans="1:6">
      <c r="A8" s="2" t="s">
        <v>11</v>
      </c>
      <c r="B8" s="3">
        <v>27210000</v>
      </c>
      <c r="C8" s="3">
        <f t="shared" si="0"/>
        <v>13605000</v>
      </c>
      <c r="D8" s="3">
        <f t="shared" si="1"/>
        <v>13605000</v>
      </c>
      <c r="E8" s="3">
        <v>34.012499998297621</v>
      </c>
      <c r="F8" s="3">
        <f t="shared" si="2"/>
        <v>400000.00002002064</v>
      </c>
    </row>
    <row r="9" spans="1:6">
      <c r="A9" s="2" t="s">
        <v>16</v>
      </c>
      <c r="B9" s="3">
        <v>19620000</v>
      </c>
      <c r="C9" s="3">
        <f t="shared" si="0"/>
        <v>9810000</v>
      </c>
      <c r="D9" s="3">
        <f t="shared" si="1"/>
        <v>9810000</v>
      </c>
      <c r="E9" s="3">
        <v>36</v>
      </c>
      <c r="F9" s="3">
        <f t="shared" si="2"/>
        <v>272500</v>
      </c>
    </row>
    <row r="10" spans="1:6">
      <c r="A10" s="2" t="s">
        <v>13</v>
      </c>
      <c r="B10" s="3">
        <v>20570000</v>
      </c>
      <c r="C10" s="3">
        <f t="shared" si="0"/>
        <v>10285000</v>
      </c>
      <c r="D10" s="3">
        <f t="shared" si="1"/>
        <v>10285000</v>
      </c>
      <c r="E10" s="3">
        <v>36</v>
      </c>
      <c r="F10" s="3">
        <f t="shared" si="2"/>
        <v>285694.44444444444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4" sqref="A14"/>
    </sheetView>
  </sheetViews>
  <sheetFormatPr defaultRowHeight="16.5"/>
  <cols>
    <col min="1" max="1" width="9.625" customWidth="1"/>
    <col min="2" max="4" width="12.375" customWidth="1"/>
    <col min="5" max="5" width="15.5" customWidth="1"/>
  </cols>
  <sheetData>
    <row r="1" spans="1:5" ht="20.25">
      <c r="A1" s="13" t="s">
        <v>60</v>
      </c>
      <c r="B1" s="13"/>
      <c r="C1" s="13"/>
      <c r="D1" s="13"/>
      <c r="E1" s="13"/>
    </row>
    <row r="2" spans="1:5">
      <c r="A2" s="4"/>
      <c r="B2" s="4"/>
      <c r="C2" s="4"/>
      <c r="D2" s="4"/>
      <c r="E2" s="5"/>
    </row>
    <row r="3" spans="1:5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</row>
    <row r="4" spans="1:5">
      <c r="A4" s="7" t="s">
        <v>22</v>
      </c>
      <c r="B4" s="7" t="s">
        <v>23</v>
      </c>
      <c r="C4" s="8">
        <v>700000</v>
      </c>
      <c r="D4" s="8">
        <v>10</v>
      </c>
      <c r="E4" s="8">
        <f t="shared" ref="E4:E11" si="0">C4*D4</f>
        <v>7000000</v>
      </c>
    </row>
    <row r="5" spans="1:5">
      <c r="A5" s="7" t="s">
        <v>22</v>
      </c>
      <c r="B5" s="7" t="s">
        <v>24</v>
      </c>
      <c r="C5" s="8">
        <v>450000</v>
      </c>
      <c r="D5" s="8">
        <v>5</v>
      </c>
      <c r="E5" s="8">
        <f t="shared" si="0"/>
        <v>2250000</v>
      </c>
    </row>
    <row r="6" spans="1:5">
      <c r="A6" s="7" t="s">
        <v>22</v>
      </c>
      <c r="B6" s="7" t="s">
        <v>25</v>
      </c>
      <c r="C6" s="8">
        <v>100000</v>
      </c>
      <c r="D6" s="8">
        <v>20</v>
      </c>
      <c r="E6" s="8">
        <f t="shared" si="0"/>
        <v>2000000</v>
      </c>
    </row>
    <row r="7" spans="1:5">
      <c r="A7" s="7" t="s">
        <v>26</v>
      </c>
      <c r="B7" s="7" t="s">
        <v>27</v>
      </c>
      <c r="C7" s="8">
        <v>350000</v>
      </c>
      <c r="D7" s="8">
        <v>10</v>
      </c>
      <c r="E7" s="8">
        <f t="shared" si="0"/>
        <v>3500000</v>
      </c>
    </row>
    <row r="8" spans="1:5">
      <c r="A8" s="7" t="s">
        <v>28</v>
      </c>
      <c r="B8" s="7" t="s">
        <v>23</v>
      </c>
      <c r="C8" s="8">
        <v>700000</v>
      </c>
      <c r="D8" s="8">
        <v>15</v>
      </c>
      <c r="E8" s="8">
        <f t="shared" si="0"/>
        <v>10500000</v>
      </c>
    </row>
    <row r="9" spans="1:5">
      <c r="A9" s="7" t="s">
        <v>28</v>
      </c>
      <c r="B9" s="7" t="s">
        <v>24</v>
      </c>
      <c r="C9" s="8">
        <v>450000</v>
      </c>
      <c r="D9" s="8">
        <v>6</v>
      </c>
      <c r="E9" s="8">
        <f t="shared" si="0"/>
        <v>2700000</v>
      </c>
    </row>
    <row r="10" spans="1:5">
      <c r="A10" s="7" t="s">
        <v>28</v>
      </c>
      <c r="B10" s="7" t="s">
        <v>25</v>
      </c>
      <c r="C10" s="8">
        <v>100000</v>
      </c>
      <c r="D10" s="8">
        <v>10</v>
      </c>
      <c r="E10" s="8">
        <f t="shared" si="0"/>
        <v>1000000</v>
      </c>
    </row>
    <row r="11" spans="1:5">
      <c r="A11" s="7" t="s">
        <v>28</v>
      </c>
      <c r="B11" s="7" t="s">
        <v>29</v>
      </c>
      <c r="C11" s="8">
        <v>350000</v>
      </c>
      <c r="D11" s="8">
        <v>15</v>
      </c>
      <c r="E11" s="8">
        <f t="shared" si="0"/>
        <v>5250000</v>
      </c>
    </row>
    <row r="12" spans="1:5">
      <c r="A12" s="14" t="s">
        <v>30</v>
      </c>
      <c r="B12" s="15"/>
      <c r="C12" s="15"/>
      <c r="D12" s="16"/>
      <c r="E12" s="9">
        <f>SUM(E4:E11)</f>
        <v>34200000</v>
      </c>
    </row>
  </sheetData>
  <mergeCells count="2">
    <mergeCell ref="A1:E1"/>
    <mergeCell ref="A12:D1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2"/>
  <sheetViews>
    <sheetView workbookViewId="0">
      <selection sqref="A1:F1"/>
    </sheetView>
  </sheetViews>
  <sheetFormatPr defaultRowHeight="16.5"/>
  <cols>
    <col min="1" max="1" width="9.625" customWidth="1"/>
    <col min="2" max="4" width="12.375" customWidth="1"/>
    <col min="5" max="5" width="15.5" customWidth="1"/>
  </cols>
  <sheetData>
    <row r="1" spans="1:5" ht="20.25">
      <c r="A1" s="13" t="s">
        <v>61</v>
      </c>
      <c r="B1" s="13"/>
      <c r="C1" s="13"/>
      <c r="D1" s="13"/>
      <c r="E1" s="13"/>
    </row>
    <row r="2" spans="1:5">
      <c r="A2" s="4"/>
      <c r="B2" s="4"/>
      <c r="C2" s="4"/>
      <c r="D2" s="4"/>
      <c r="E2" s="5"/>
    </row>
    <row r="3" spans="1:5">
      <c r="A3" s="6" t="s">
        <v>17</v>
      </c>
      <c r="B3" s="6" t="s">
        <v>18</v>
      </c>
      <c r="C3" s="6" t="s">
        <v>19</v>
      </c>
      <c r="D3" s="6" t="s">
        <v>31</v>
      </c>
      <c r="E3" s="6" t="s">
        <v>21</v>
      </c>
    </row>
    <row r="4" spans="1:5">
      <c r="A4" s="7" t="s">
        <v>22</v>
      </c>
      <c r="B4" s="7" t="s">
        <v>23</v>
      </c>
      <c r="C4" s="8">
        <v>700000</v>
      </c>
      <c r="D4" s="8">
        <v>10</v>
      </c>
      <c r="E4" s="8">
        <f t="shared" ref="E4:E11" si="0">C4*D4</f>
        <v>7000000</v>
      </c>
    </row>
    <row r="5" spans="1:5">
      <c r="A5" s="7" t="s">
        <v>22</v>
      </c>
      <c r="B5" s="7" t="s">
        <v>24</v>
      </c>
      <c r="C5" s="8">
        <v>450000</v>
      </c>
      <c r="D5" s="8">
        <v>5</v>
      </c>
      <c r="E5" s="8">
        <f t="shared" si="0"/>
        <v>2250000</v>
      </c>
    </row>
    <row r="6" spans="1:5">
      <c r="A6" s="7" t="s">
        <v>32</v>
      </c>
      <c r="B6" s="7" t="s">
        <v>33</v>
      </c>
      <c r="C6" s="8">
        <v>100000</v>
      </c>
      <c r="D6" s="8">
        <v>20</v>
      </c>
      <c r="E6" s="8">
        <f t="shared" si="0"/>
        <v>2000000</v>
      </c>
    </row>
    <row r="7" spans="1:5">
      <c r="A7" s="7" t="s">
        <v>26</v>
      </c>
      <c r="B7" s="7" t="s">
        <v>34</v>
      </c>
      <c r="C7" s="8">
        <v>350000</v>
      </c>
      <c r="D7" s="8">
        <v>10</v>
      </c>
      <c r="E7" s="8">
        <f t="shared" si="0"/>
        <v>3500000</v>
      </c>
    </row>
    <row r="8" spans="1:5">
      <c r="A8" s="7" t="s">
        <v>35</v>
      </c>
      <c r="B8" s="7" t="s">
        <v>23</v>
      </c>
      <c r="C8" s="8">
        <v>700000</v>
      </c>
      <c r="D8" s="8">
        <v>23.285714285714288</v>
      </c>
      <c r="E8" s="8">
        <f t="shared" si="0"/>
        <v>16300000.000000002</v>
      </c>
    </row>
    <row r="9" spans="1:5">
      <c r="A9" s="7" t="s">
        <v>28</v>
      </c>
      <c r="B9" s="7" t="s">
        <v>36</v>
      </c>
      <c r="C9" s="8">
        <v>450000</v>
      </c>
      <c r="D9" s="8">
        <v>6</v>
      </c>
      <c r="E9" s="8">
        <f t="shared" si="0"/>
        <v>2700000</v>
      </c>
    </row>
    <row r="10" spans="1:5">
      <c r="A10" s="7" t="s">
        <v>35</v>
      </c>
      <c r="B10" s="7" t="s">
        <v>25</v>
      </c>
      <c r="C10" s="8">
        <v>100000</v>
      </c>
      <c r="D10" s="8">
        <v>10</v>
      </c>
      <c r="E10" s="8">
        <f t="shared" si="0"/>
        <v>1000000</v>
      </c>
    </row>
    <row r="11" spans="1:5">
      <c r="A11" s="7" t="s">
        <v>28</v>
      </c>
      <c r="B11" s="7" t="s">
        <v>29</v>
      </c>
      <c r="C11" s="8">
        <v>350000</v>
      </c>
      <c r="D11" s="8">
        <v>15</v>
      </c>
      <c r="E11" s="8">
        <f t="shared" si="0"/>
        <v>5250000</v>
      </c>
    </row>
    <row r="12" spans="1:5">
      <c r="A12" s="14" t="s">
        <v>30</v>
      </c>
      <c r="B12" s="15"/>
      <c r="C12" s="15"/>
      <c r="D12" s="16"/>
      <c r="E12" s="9">
        <f>SUM(E4:E11)</f>
        <v>40000000</v>
      </c>
    </row>
  </sheetData>
  <mergeCells count="2">
    <mergeCell ref="A1:E1"/>
    <mergeCell ref="A12:D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B1" sqref="B1:G1"/>
    </sheetView>
  </sheetViews>
  <sheetFormatPr defaultRowHeight="16.5"/>
  <cols>
    <col min="2" max="2" width="11.125" customWidth="1"/>
    <col min="3" max="5" width="13.25" bestFit="1" customWidth="1"/>
    <col min="6" max="6" width="14.625" customWidth="1"/>
    <col min="7" max="7" width="11.875" customWidth="1"/>
  </cols>
  <sheetData>
    <row r="1" spans="2:7" ht="26.25">
      <c r="B1" s="17" t="s">
        <v>37</v>
      </c>
      <c r="C1" s="17"/>
      <c r="D1" s="17"/>
      <c r="E1" s="17"/>
      <c r="F1" s="17"/>
      <c r="G1" s="17"/>
    </row>
    <row r="3" spans="2:7"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</row>
    <row r="4" spans="2:7">
      <c r="B4" s="10" t="s">
        <v>44</v>
      </c>
      <c r="C4" s="3">
        <v>60000</v>
      </c>
      <c r="D4" s="3">
        <v>69500</v>
      </c>
      <c r="E4" s="3">
        <v>4500</v>
      </c>
      <c r="F4" s="3">
        <f>D4+ E4-C4</f>
        <v>14000</v>
      </c>
      <c r="G4" s="11">
        <f>F4/D4</f>
        <v>0.20143884892086331</v>
      </c>
    </row>
    <row r="5" spans="2:7">
      <c r="B5" s="10" t="s">
        <v>45</v>
      </c>
      <c r="C5" s="3">
        <v>230000</v>
      </c>
      <c r="D5" s="3">
        <v>340300</v>
      </c>
      <c r="E5" s="3">
        <v>68500</v>
      </c>
      <c r="F5" s="3">
        <f t="shared" ref="F5:F12" si="0">D5+ E5-C5</f>
        <v>178800</v>
      </c>
      <c r="G5" s="11">
        <f t="shared" ref="G5:G12" si="1">F5/D5</f>
        <v>0.5254187481633853</v>
      </c>
    </row>
    <row r="6" spans="2:7">
      <c r="B6" s="10" t="s">
        <v>46</v>
      </c>
      <c r="C6" s="3">
        <v>180000</v>
      </c>
      <c r="D6" s="3">
        <v>265000</v>
      </c>
      <c r="E6" s="3">
        <v>35000</v>
      </c>
      <c r="F6" s="3">
        <f t="shared" si="0"/>
        <v>120000</v>
      </c>
      <c r="G6" s="11">
        <f t="shared" si="1"/>
        <v>0.45283018867924529</v>
      </c>
    </row>
    <row r="7" spans="2:7">
      <c r="B7" s="10" t="s">
        <v>47</v>
      </c>
      <c r="C7" s="3">
        <v>341200</v>
      </c>
      <c r="D7" s="3">
        <v>498500</v>
      </c>
      <c r="E7" s="3">
        <v>89500</v>
      </c>
      <c r="F7" s="3">
        <f t="shared" si="0"/>
        <v>246800</v>
      </c>
      <c r="G7" s="11">
        <f t="shared" si="1"/>
        <v>0.49508525576730189</v>
      </c>
    </row>
    <row r="8" spans="2:7">
      <c r="B8" s="10" t="s">
        <v>48</v>
      </c>
      <c r="C8" s="3">
        <v>512200</v>
      </c>
      <c r="D8" s="3">
        <v>767500</v>
      </c>
      <c r="E8" s="3">
        <v>125300</v>
      </c>
      <c r="F8" s="3">
        <f t="shared" si="0"/>
        <v>380600</v>
      </c>
      <c r="G8" s="11">
        <f t="shared" si="1"/>
        <v>0.49589576547231268</v>
      </c>
    </row>
    <row r="9" spans="2:7">
      <c r="B9" s="10" t="s">
        <v>49</v>
      </c>
      <c r="C9" s="3">
        <v>150350</v>
      </c>
      <c r="D9" s="3">
        <v>215000</v>
      </c>
      <c r="E9" s="3">
        <v>28000</v>
      </c>
      <c r="F9" s="3">
        <f t="shared" si="0"/>
        <v>92650</v>
      </c>
      <c r="G9" s="11">
        <f t="shared" si="1"/>
        <v>0.43093023255813956</v>
      </c>
    </row>
    <row r="10" spans="2:7">
      <c r="B10" s="10" t="s">
        <v>50</v>
      </c>
      <c r="C10" s="3">
        <v>293500</v>
      </c>
      <c r="D10" s="3">
        <v>360300</v>
      </c>
      <c r="E10" s="3">
        <v>32500</v>
      </c>
      <c r="F10" s="3">
        <f t="shared" si="0"/>
        <v>99300</v>
      </c>
      <c r="G10" s="11">
        <f t="shared" si="1"/>
        <v>0.27560366361365529</v>
      </c>
    </row>
    <row r="11" spans="2:7">
      <c r="B11" s="10" t="s">
        <v>51</v>
      </c>
      <c r="C11" s="3">
        <v>104300</v>
      </c>
      <c r="D11" s="3">
        <v>190000</v>
      </c>
      <c r="E11" s="3">
        <v>28000</v>
      </c>
      <c r="F11" s="3">
        <f t="shared" si="0"/>
        <v>113700</v>
      </c>
      <c r="G11" s="11">
        <f t="shared" si="1"/>
        <v>0.59842105263157896</v>
      </c>
    </row>
    <row r="12" spans="2:7">
      <c r="B12" s="10" t="s">
        <v>52</v>
      </c>
      <c r="C12" s="3">
        <v>330400</v>
      </c>
      <c r="D12" s="3">
        <v>530000</v>
      </c>
      <c r="E12" s="3">
        <v>98500</v>
      </c>
      <c r="F12" s="3">
        <f t="shared" si="0"/>
        <v>298100</v>
      </c>
      <c r="G12" s="11">
        <f t="shared" si="1"/>
        <v>0.5624528301886792</v>
      </c>
    </row>
  </sheetData>
  <mergeCells count="1">
    <mergeCell ref="B1:G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12"/>
  <sheetViews>
    <sheetView workbookViewId="0">
      <selection sqref="A1:F1"/>
    </sheetView>
  </sheetViews>
  <sheetFormatPr defaultRowHeight="16.5"/>
  <cols>
    <col min="2" max="2" width="11.125" customWidth="1"/>
    <col min="3" max="5" width="13.25" bestFit="1" customWidth="1"/>
    <col min="6" max="6" width="14.625" customWidth="1"/>
    <col min="7" max="7" width="11.875" customWidth="1"/>
  </cols>
  <sheetData>
    <row r="1" spans="2:7" ht="26.25">
      <c r="B1" s="17" t="s">
        <v>53</v>
      </c>
      <c r="C1" s="17"/>
      <c r="D1" s="17"/>
      <c r="E1" s="17"/>
      <c r="F1" s="17"/>
      <c r="G1" s="17"/>
    </row>
    <row r="3" spans="2:7">
      <c r="B3" s="1" t="s">
        <v>54</v>
      </c>
      <c r="C3" s="1" t="s">
        <v>55</v>
      </c>
      <c r="D3" s="1" t="s">
        <v>56</v>
      </c>
      <c r="E3" s="1" t="s">
        <v>57</v>
      </c>
      <c r="F3" s="1" t="s">
        <v>58</v>
      </c>
      <c r="G3" s="1" t="s">
        <v>43</v>
      </c>
    </row>
    <row r="4" spans="2:7">
      <c r="B4" s="10" t="s">
        <v>59</v>
      </c>
      <c r="C4" s="3">
        <v>60000</v>
      </c>
      <c r="D4" s="3">
        <v>69500</v>
      </c>
      <c r="E4" s="3">
        <v>4500</v>
      </c>
      <c r="F4" s="3">
        <f>D4+ E4-C4</f>
        <v>14000</v>
      </c>
      <c r="G4" s="11">
        <f>F4/D4</f>
        <v>0.20143884892086331</v>
      </c>
    </row>
    <row r="5" spans="2:7">
      <c r="B5" s="10" t="s">
        <v>45</v>
      </c>
      <c r="C5" s="3">
        <v>230000</v>
      </c>
      <c r="D5" s="3">
        <v>340300</v>
      </c>
      <c r="E5" s="3">
        <v>68500</v>
      </c>
      <c r="F5" s="3">
        <f t="shared" ref="F5:F12" si="0">D5+ E5-C5</f>
        <v>178800</v>
      </c>
      <c r="G5" s="11">
        <f t="shared" ref="G5:G12" si="1">F5/D5</f>
        <v>0.5254187481633853</v>
      </c>
    </row>
    <row r="6" spans="2:7">
      <c r="B6" s="10" t="s">
        <v>46</v>
      </c>
      <c r="C6" s="3">
        <v>180000</v>
      </c>
      <c r="D6" s="3">
        <v>265000</v>
      </c>
      <c r="E6" s="3">
        <v>35000</v>
      </c>
      <c r="F6" s="3">
        <f t="shared" si="0"/>
        <v>120000</v>
      </c>
      <c r="G6" s="11">
        <f t="shared" si="1"/>
        <v>0.45283018867924529</v>
      </c>
    </row>
    <row r="7" spans="2:7">
      <c r="B7" s="10" t="s">
        <v>47</v>
      </c>
      <c r="C7" s="3">
        <v>341200</v>
      </c>
      <c r="D7" s="3">
        <v>498500</v>
      </c>
      <c r="E7" s="3">
        <v>89500</v>
      </c>
      <c r="F7" s="3">
        <f t="shared" si="0"/>
        <v>246800</v>
      </c>
      <c r="G7" s="11">
        <f t="shared" si="1"/>
        <v>0.49508525576730189</v>
      </c>
    </row>
    <row r="8" spans="2:7">
      <c r="B8" s="10" t="s">
        <v>48</v>
      </c>
      <c r="C8" s="3">
        <v>512200</v>
      </c>
      <c r="D8" s="3">
        <v>767500</v>
      </c>
      <c r="E8" s="3">
        <v>125300</v>
      </c>
      <c r="F8" s="3">
        <f t="shared" si="0"/>
        <v>380600</v>
      </c>
      <c r="G8" s="11">
        <f t="shared" si="1"/>
        <v>0.49589576547231268</v>
      </c>
    </row>
    <row r="9" spans="2:7">
      <c r="B9" s="10" t="s">
        <v>49</v>
      </c>
      <c r="C9" s="3">
        <v>150350</v>
      </c>
      <c r="D9" s="3">
        <v>215000</v>
      </c>
      <c r="E9" s="3">
        <v>28000</v>
      </c>
      <c r="F9" s="3">
        <f t="shared" si="0"/>
        <v>92650</v>
      </c>
      <c r="G9" s="11">
        <f t="shared" si="1"/>
        <v>0.43093023255813956</v>
      </c>
    </row>
    <row r="10" spans="2:7">
      <c r="B10" s="10" t="s">
        <v>50</v>
      </c>
      <c r="C10" s="3">
        <v>293500</v>
      </c>
      <c r="D10" s="3">
        <v>401176.18296731758</v>
      </c>
      <c r="E10" s="3">
        <v>32500</v>
      </c>
      <c r="F10" s="3">
        <f t="shared" si="0"/>
        <v>140176.18296731758</v>
      </c>
      <c r="G10" s="11">
        <f t="shared" si="1"/>
        <v>0.34941302330187746</v>
      </c>
    </row>
    <row r="11" spans="2:7">
      <c r="B11" s="10" t="s">
        <v>51</v>
      </c>
      <c r="C11" s="3">
        <v>104300</v>
      </c>
      <c r="D11" s="3">
        <v>190000</v>
      </c>
      <c r="E11" s="3">
        <v>28000</v>
      </c>
      <c r="F11" s="3">
        <f t="shared" si="0"/>
        <v>113700</v>
      </c>
      <c r="G11" s="11">
        <f t="shared" si="1"/>
        <v>0.59842105263157896</v>
      </c>
    </row>
    <row r="12" spans="2:7">
      <c r="B12" s="10" t="s">
        <v>52</v>
      </c>
      <c r="C12" s="3">
        <v>330400</v>
      </c>
      <c r="D12" s="3">
        <v>530000</v>
      </c>
      <c r="E12" s="3">
        <v>98500</v>
      </c>
      <c r="F12" s="3">
        <f t="shared" si="0"/>
        <v>298100</v>
      </c>
      <c r="G12" s="11">
        <f t="shared" si="1"/>
        <v>0.5624528301886792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목표값찾기1</vt:lpstr>
      <vt:lpstr>목표값찾기1(답)</vt:lpstr>
      <vt:lpstr>목표값찾기2</vt:lpstr>
      <vt:lpstr>목표값찾기2(답)</vt:lpstr>
      <vt:lpstr>목표값찾기3</vt:lpstr>
      <vt:lpstr>목표값찾기3(답)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2021-05-17T12:18:34Z</dcterms:modified>
</cp:coreProperties>
</file>