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mede\Documents\webscrapping\"/>
    </mc:Choice>
  </mc:AlternateContent>
  <xr:revisionPtr revIDLastSave="0" documentId="13_ncr:1_{E10A38C1-9D82-4102-A09A-AECA5190FB1D}" xr6:coauthVersionLast="47" xr6:coauthVersionMax="47" xr10:uidLastSave="{00000000-0000-0000-0000-000000000000}"/>
  <bookViews>
    <workbookView xWindow="34515" yWindow="1080" windowWidth="28800" windowHeight="15210" xr2:uid="{00000000-000D-0000-FFFF-FFFF00000000}"/>
  </bookViews>
  <sheets>
    <sheet name="2023-24" sheetId="1" r:id="rId1"/>
    <sheet name="2022-23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tILsPcpckFvfYdzHrPE1NAZa4vQ=="/>
    </ext>
  </extLst>
</workbook>
</file>

<file path=xl/calcChain.xml><?xml version="1.0" encoding="utf-8"?>
<calcChain xmlns="http://schemas.openxmlformats.org/spreadsheetml/2006/main">
  <c r="F45" i="2" l="1"/>
  <c r="F44" i="2"/>
  <c r="F43" i="2"/>
  <c r="F41" i="2"/>
  <c r="F40" i="2"/>
  <c r="F38" i="2"/>
  <c r="F37" i="2"/>
  <c r="F36" i="2"/>
  <c r="CC16" i="2"/>
  <c r="BY16" i="2"/>
  <c r="BW16" i="2"/>
  <c r="BU16" i="2"/>
  <c r="BQ16" i="2"/>
  <c r="BO16" i="2"/>
  <c r="BM16" i="2"/>
  <c r="BK16" i="2"/>
  <c r="BI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S16" i="2"/>
  <c r="Q16" i="2"/>
  <c r="O16" i="2"/>
  <c r="M16" i="2"/>
  <c r="K16" i="2"/>
  <c r="E16" i="2" s="1"/>
  <c r="I16" i="2"/>
  <c r="G16" i="2"/>
  <c r="CC15" i="2"/>
  <c r="CA15" i="2"/>
  <c r="BY15" i="2"/>
  <c r="BW15" i="2"/>
  <c r="BU15" i="2"/>
  <c r="BS15" i="2"/>
  <c r="BQ15" i="2"/>
  <c r="BO15" i="2"/>
  <c r="BM15" i="2"/>
  <c r="BK15" i="2"/>
  <c r="BI15" i="2"/>
  <c r="BG15" i="2"/>
  <c r="BE15" i="2"/>
  <c r="BC15" i="2"/>
  <c r="BA15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E15" i="2" s="1"/>
  <c r="O15" i="2"/>
  <c r="M15" i="2"/>
  <c r="K15" i="2"/>
  <c r="I15" i="2"/>
  <c r="G15" i="2"/>
  <c r="CC14" i="2"/>
  <c r="CA14" i="2"/>
  <c r="BY14" i="2"/>
  <c r="BU14" i="2"/>
  <c r="BS14" i="2"/>
  <c r="BQ14" i="2"/>
  <c r="BO14" i="2"/>
  <c r="BM14" i="2"/>
  <c r="BK14" i="2"/>
  <c r="BG14" i="2"/>
  <c r="BE14" i="2"/>
  <c r="BC14" i="2"/>
  <c r="BA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U14" i="2"/>
  <c r="S14" i="2"/>
  <c r="Q14" i="2"/>
  <c r="O14" i="2"/>
  <c r="M14" i="2"/>
  <c r="K14" i="2"/>
  <c r="I14" i="2"/>
  <c r="E14" i="2" s="1"/>
  <c r="G14" i="2"/>
  <c r="CC13" i="2"/>
  <c r="BY13" i="2"/>
  <c r="BW13" i="2"/>
  <c r="BS13" i="2"/>
  <c r="BQ13" i="2"/>
  <c r="BO13" i="2"/>
  <c r="BM13" i="2"/>
  <c r="BK13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U13" i="2"/>
  <c r="S13" i="2"/>
  <c r="E13" i="2" s="1"/>
  <c r="Q13" i="2"/>
  <c r="O13" i="2"/>
  <c r="M13" i="2"/>
  <c r="I13" i="2"/>
  <c r="G13" i="2"/>
  <c r="CC12" i="2"/>
  <c r="CA12" i="2"/>
  <c r="BY12" i="2"/>
  <c r="BW12" i="2"/>
  <c r="BU12" i="2"/>
  <c r="BQ12" i="2"/>
  <c r="BO12" i="2"/>
  <c r="BM12" i="2"/>
  <c r="BK12" i="2"/>
  <c r="BG12" i="2"/>
  <c r="BE12" i="2"/>
  <c r="BC12" i="2"/>
  <c r="BA12" i="2"/>
  <c r="AY12" i="2"/>
  <c r="AW12" i="2"/>
  <c r="AU12" i="2"/>
  <c r="AS12" i="2"/>
  <c r="AQ12" i="2"/>
  <c r="AM12" i="2"/>
  <c r="AK12" i="2"/>
  <c r="AI12" i="2"/>
  <c r="AG12" i="2"/>
  <c r="AE12" i="2"/>
  <c r="AA12" i="2"/>
  <c r="Y12" i="2"/>
  <c r="W12" i="2"/>
  <c r="E12" i="2" s="1"/>
  <c r="U12" i="2"/>
  <c r="S12" i="2"/>
  <c r="Q12" i="2"/>
  <c r="O12" i="2"/>
  <c r="M12" i="2"/>
  <c r="K12" i="2"/>
  <c r="I12" i="2"/>
  <c r="G12" i="2"/>
  <c r="CC11" i="2"/>
  <c r="CA11" i="2"/>
  <c r="BW11" i="2"/>
  <c r="BU11" i="2"/>
  <c r="BS11" i="2"/>
  <c r="BQ11" i="2"/>
  <c r="BO11" i="2"/>
  <c r="BM11" i="2"/>
  <c r="BK11" i="2"/>
  <c r="BI11" i="2"/>
  <c r="BG11" i="2"/>
  <c r="BE11" i="2"/>
  <c r="BC11" i="2"/>
  <c r="BA11" i="2"/>
  <c r="AY11" i="2"/>
  <c r="AW11" i="2"/>
  <c r="AU11" i="2"/>
  <c r="AS11" i="2"/>
  <c r="AQ11" i="2"/>
  <c r="AM11" i="2"/>
  <c r="AK11" i="2"/>
  <c r="AI11" i="2"/>
  <c r="AG11" i="2"/>
  <c r="AE11" i="2"/>
  <c r="AC11" i="2"/>
  <c r="AA11" i="2"/>
  <c r="Y11" i="2"/>
  <c r="W11" i="2"/>
  <c r="U11" i="2"/>
  <c r="S11" i="2"/>
  <c r="Q11" i="2"/>
  <c r="O11" i="2"/>
  <c r="M11" i="2"/>
  <c r="K11" i="2"/>
  <c r="I11" i="2"/>
  <c r="G11" i="2"/>
  <c r="E11" i="2" s="1"/>
  <c r="CC10" i="2"/>
  <c r="CA10" i="2"/>
  <c r="BY10" i="2"/>
  <c r="BW10" i="2"/>
  <c r="BU10" i="2"/>
  <c r="BQ10" i="2"/>
  <c r="BO10" i="2"/>
  <c r="BM10" i="2"/>
  <c r="BK10" i="2"/>
  <c r="BI10" i="2"/>
  <c r="BG10" i="2"/>
  <c r="BE10" i="2"/>
  <c r="BC10" i="2"/>
  <c r="BA10" i="2"/>
  <c r="AY10" i="2"/>
  <c r="AW10" i="2"/>
  <c r="AU10" i="2"/>
  <c r="AS10" i="2"/>
  <c r="AQ10" i="2"/>
  <c r="AO10" i="2"/>
  <c r="AM10" i="2"/>
  <c r="AK10" i="2"/>
  <c r="AI10" i="2"/>
  <c r="AG10" i="2"/>
  <c r="AE10" i="2"/>
  <c r="AC10" i="2"/>
  <c r="AA10" i="2"/>
  <c r="Y10" i="2"/>
  <c r="W10" i="2"/>
  <c r="S10" i="2"/>
  <c r="Q10" i="2"/>
  <c r="O10" i="2"/>
  <c r="K10" i="2"/>
  <c r="I10" i="2"/>
  <c r="G10" i="2"/>
  <c r="E10" i="2" s="1"/>
  <c r="CC9" i="2"/>
  <c r="BY9" i="2"/>
  <c r="BW9" i="2"/>
  <c r="BU9" i="2"/>
  <c r="BS9" i="2"/>
  <c r="BQ9" i="2"/>
  <c r="BO9" i="2"/>
  <c r="BM9" i="2"/>
  <c r="BK9" i="2"/>
  <c r="BI9" i="2"/>
  <c r="BG9" i="2"/>
  <c r="BE9" i="2"/>
  <c r="BC9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E9" i="2" s="1"/>
  <c r="S9" i="2"/>
  <c r="O9" i="2"/>
  <c r="K9" i="2"/>
  <c r="I9" i="2"/>
  <c r="G9" i="2"/>
  <c r="CC8" i="2"/>
  <c r="CA8" i="2"/>
  <c r="BY8" i="2"/>
  <c r="BS8" i="2"/>
  <c r="BQ8" i="2"/>
  <c r="BO8" i="2"/>
  <c r="BM8" i="2"/>
  <c r="BK8" i="2"/>
  <c r="BI8" i="2"/>
  <c r="BG8" i="2"/>
  <c r="BE8" i="2"/>
  <c r="BC8" i="2"/>
  <c r="BA8" i="2"/>
  <c r="AW8" i="2"/>
  <c r="AU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Q8" i="2"/>
  <c r="O8" i="2"/>
  <c r="M8" i="2"/>
  <c r="I8" i="2"/>
  <c r="G8" i="2"/>
  <c r="E8" i="2" s="1"/>
  <c r="CC7" i="2"/>
  <c r="BY7" i="2"/>
  <c r="BW7" i="2"/>
  <c r="BU7" i="2"/>
  <c r="BS7" i="2"/>
  <c r="BQ7" i="2"/>
  <c r="BO7" i="2"/>
  <c r="BM7" i="2"/>
  <c r="BK7" i="2"/>
  <c r="BI7" i="2"/>
  <c r="BG7" i="2"/>
  <c r="BE7" i="2"/>
  <c r="BC7" i="2"/>
  <c r="BA7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E7" i="2" s="1"/>
  <c r="CC6" i="2"/>
  <c r="CA6" i="2"/>
  <c r="BY6" i="2"/>
  <c r="BW6" i="2"/>
  <c r="BU6" i="2"/>
  <c r="BQ6" i="2"/>
  <c r="BO6" i="2"/>
  <c r="BM6" i="2"/>
  <c r="BK6" i="2"/>
  <c r="BI6" i="2"/>
  <c r="BE6" i="2"/>
  <c r="BC6" i="2"/>
  <c r="BA6" i="2"/>
  <c r="AY6" i="2"/>
  <c r="AW6" i="2"/>
  <c r="AU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O6" i="2"/>
  <c r="M6" i="2"/>
  <c r="K6" i="2"/>
  <c r="I6" i="2"/>
  <c r="E6" i="2" s="1"/>
  <c r="CC5" i="2"/>
  <c r="CA5" i="2"/>
  <c r="BW5" i="2"/>
  <c r="BU5" i="2"/>
  <c r="BS5" i="2"/>
  <c r="BQ5" i="2"/>
  <c r="BO5" i="2"/>
  <c r="BM5" i="2"/>
  <c r="BK5" i="2"/>
  <c r="BI5" i="2"/>
  <c r="BG5" i="2"/>
  <c r="BE5" i="2"/>
  <c r="BC5" i="2"/>
  <c r="BA5" i="2"/>
  <c r="AY5" i="2"/>
  <c r="AW5" i="2"/>
  <c r="AU5" i="2"/>
  <c r="AS5" i="2"/>
  <c r="AQ5" i="2"/>
  <c r="AO5" i="2"/>
  <c r="AM5" i="2"/>
  <c r="AK5" i="2"/>
  <c r="AI5" i="2"/>
  <c r="AG5" i="2"/>
  <c r="AE5" i="2"/>
  <c r="AA5" i="2"/>
  <c r="Y5" i="2"/>
  <c r="W5" i="2"/>
  <c r="U5" i="2"/>
  <c r="S5" i="2"/>
  <c r="Q5" i="2"/>
  <c r="O5" i="2"/>
  <c r="M5" i="2"/>
  <c r="K5" i="2"/>
  <c r="I5" i="2"/>
  <c r="G5" i="2"/>
  <c r="E5" i="2" s="1"/>
  <c r="CC15" i="1"/>
  <c r="CA15" i="1"/>
  <c r="BY15" i="1"/>
  <c r="BW15" i="1"/>
  <c r="BU15" i="1"/>
  <c r="BS15" i="1"/>
  <c r="BQ15" i="1"/>
  <c r="BO15" i="1"/>
  <c r="BM15" i="1"/>
  <c r="BK15" i="1"/>
  <c r="BI15" i="1"/>
  <c r="BG15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Y15" i="1"/>
  <c r="W15" i="1"/>
  <c r="U15" i="1"/>
  <c r="S15" i="1"/>
  <c r="Q15" i="1"/>
  <c r="O15" i="1"/>
  <c r="M15" i="1"/>
  <c r="K15" i="1"/>
  <c r="I15" i="1"/>
  <c r="G15" i="1"/>
  <c r="E15" i="1"/>
  <c r="CC14" i="1"/>
  <c r="CA14" i="1"/>
  <c r="BY14" i="1"/>
  <c r="BW14" i="1"/>
  <c r="BU14" i="1"/>
  <c r="BS14" i="1"/>
  <c r="BQ14" i="1"/>
  <c r="BO14" i="1"/>
  <c r="BM14" i="1"/>
  <c r="BK14" i="1"/>
  <c r="BI14" i="1"/>
  <c r="BG14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A14" i="1"/>
  <c r="Y14" i="1"/>
  <c r="W14" i="1"/>
  <c r="U14" i="1"/>
  <c r="S14" i="1"/>
  <c r="Q14" i="1"/>
  <c r="O14" i="1"/>
  <c r="E14" i="1" s="1"/>
  <c r="M14" i="1"/>
  <c r="K14" i="1"/>
  <c r="I14" i="1"/>
  <c r="G14" i="1"/>
  <c r="CC13" i="1"/>
  <c r="CA13" i="1"/>
  <c r="BY13" i="1"/>
  <c r="BW13" i="1"/>
  <c r="BU13" i="1"/>
  <c r="BS13" i="1"/>
  <c r="BQ13" i="1"/>
  <c r="BO13" i="1"/>
  <c r="BM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 s="1"/>
  <c r="CC12" i="1"/>
  <c r="CA12" i="1"/>
  <c r="BY12" i="1"/>
  <c r="BW12" i="1"/>
  <c r="BU12" i="1"/>
  <c r="BS12" i="1"/>
  <c r="BQ12" i="1"/>
  <c r="BO12" i="1"/>
  <c r="BM12" i="1"/>
  <c r="BK12" i="1"/>
  <c r="BI12" i="1"/>
  <c r="BG12" i="1"/>
  <c r="BE12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O12" i="1"/>
  <c r="M12" i="1"/>
  <c r="K12" i="1"/>
  <c r="I12" i="1"/>
  <c r="G12" i="1"/>
  <c r="E12" i="1" s="1"/>
  <c r="CC11" i="1"/>
  <c r="CA11" i="1"/>
  <c r="BY11" i="1"/>
  <c r="BW11" i="1"/>
  <c r="BU11" i="1"/>
  <c r="BS11" i="1"/>
  <c r="BQ11" i="1"/>
  <c r="BO11" i="1"/>
  <c r="BM11" i="1"/>
  <c r="BK11" i="1"/>
  <c r="BI11" i="1"/>
  <c r="BG11" i="1"/>
  <c r="BE11" i="1"/>
  <c r="BC11" i="1"/>
  <c r="BA11" i="1"/>
  <c r="AY11" i="1"/>
  <c r="AW11" i="1"/>
  <c r="AU11" i="1"/>
  <c r="AS11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 s="1"/>
  <c r="CC10" i="1"/>
  <c r="CA10" i="1"/>
  <c r="BY10" i="1"/>
  <c r="BW10" i="1"/>
  <c r="BU10" i="1"/>
  <c r="BS10" i="1"/>
  <c r="BQ10" i="1"/>
  <c r="BO10" i="1"/>
  <c r="BM10" i="1"/>
  <c r="BK10" i="1"/>
  <c r="BI10" i="1"/>
  <c r="BG10" i="1"/>
  <c r="BE10" i="1"/>
  <c r="BC10" i="1"/>
  <c r="BA10" i="1"/>
  <c r="AY10" i="1"/>
  <c r="AW10" i="1"/>
  <c r="AU10" i="1"/>
  <c r="AS10" i="1"/>
  <c r="AQ10" i="1"/>
  <c r="AO10" i="1"/>
  <c r="AM10" i="1"/>
  <c r="AK10" i="1"/>
  <c r="E10" i="1" s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CC9" i="1"/>
  <c r="CA9" i="1"/>
  <c r="BY9" i="1"/>
  <c r="BW9" i="1"/>
  <c r="BU9" i="1"/>
  <c r="BS9" i="1"/>
  <c r="BQ9" i="1"/>
  <c r="BO9" i="1"/>
  <c r="BM9" i="1"/>
  <c r="BK9" i="1"/>
  <c r="BI9" i="1"/>
  <c r="BG9" i="1"/>
  <c r="BE9" i="1"/>
  <c r="BC9" i="1"/>
  <c r="BA9" i="1"/>
  <c r="AY9" i="1"/>
  <c r="AW9" i="1"/>
  <c r="AU9" i="1"/>
  <c r="AS9" i="1"/>
  <c r="AQ9" i="1"/>
  <c r="AO9" i="1"/>
  <c r="AM9" i="1"/>
  <c r="AK9" i="1"/>
  <c r="AI9" i="1"/>
  <c r="AG9" i="1"/>
  <c r="AE9" i="1"/>
  <c r="Y9" i="1"/>
  <c r="W9" i="1"/>
  <c r="U9" i="1"/>
  <c r="S9" i="1"/>
  <c r="O9" i="1"/>
  <c r="M9" i="1"/>
  <c r="K9" i="1"/>
  <c r="I9" i="1"/>
  <c r="G9" i="1"/>
  <c r="E9" i="1" s="1"/>
  <c r="CC8" i="1"/>
  <c r="CA8" i="1"/>
  <c r="BY8" i="1"/>
  <c r="BW8" i="1"/>
  <c r="BU8" i="1"/>
  <c r="BS8" i="1"/>
  <c r="BQ8" i="1"/>
  <c r="BO8" i="1"/>
  <c r="BM8" i="1"/>
  <c r="BK8" i="1"/>
  <c r="BI8" i="1"/>
  <c r="BG8" i="1"/>
  <c r="BE8" i="1"/>
  <c r="BC8" i="1"/>
  <c r="BA8" i="1"/>
  <c r="AY8" i="1"/>
  <c r="AW8" i="1"/>
  <c r="AU8" i="1"/>
  <c r="AS8" i="1"/>
  <c r="AQ8" i="1"/>
  <c r="AO8" i="1"/>
  <c r="AM8" i="1"/>
  <c r="AK8" i="1"/>
  <c r="AI8" i="1"/>
  <c r="AG8" i="1"/>
  <c r="AE8" i="1"/>
  <c r="Y8" i="1"/>
  <c r="W8" i="1"/>
  <c r="U8" i="1"/>
  <c r="S8" i="1"/>
  <c r="Q8" i="1"/>
  <c r="O8" i="1"/>
  <c r="M8" i="1"/>
  <c r="E8" i="1" s="1"/>
  <c r="K8" i="1"/>
  <c r="I8" i="1"/>
  <c r="G8" i="1"/>
  <c r="CC7" i="1"/>
  <c r="CA7" i="1"/>
  <c r="BY7" i="1"/>
  <c r="BW7" i="1"/>
  <c r="BU7" i="1"/>
  <c r="BS7" i="1"/>
  <c r="BQ7" i="1"/>
  <c r="BO7" i="1"/>
  <c r="BM7" i="1"/>
  <c r="BK7" i="1"/>
  <c r="BI7" i="1"/>
  <c r="BG7" i="1"/>
  <c r="BE7" i="1"/>
  <c r="BC7" i="1"/>
  <c r="BA7" i="1"/>
  <c r="AY7" i="1"/>
  <c r="AW7" i="1"/>
  <c r="AU7" i="1"/>
  <c r="AS7" i="1"/>
  <c r="AQ7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C6" i="1"/>
  <c r="CA6" i="1"/>
  <c r="BY6" i="1"/>
  <c r="BW6" i="1"/>
  <c r="BU6" i="1"/>
  <c r="BS6" i="1"/>
  <c r="BQ6" i="1"/>
  <c r="BO6" i="1"/>
  <c r="BM6" i="1"/>
  <c r="BK6" i="1"/>
  <c r="BI6" i="1"/>
  <c r="BG6" i="1"/>
  <c r="BE6" i="1"/>
  <c r="BC6" i="1"/>
  <c r="BA6" i="1"/>
  <c r="AY6" i="1"/>
  <c r="AW6" i="1"/>
  <c r="AU6" i="1"/>
  <c r="AS6" i="1"/>
  <c r="AQ6" i="1"/>
  <c r="AO6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E6" i="1" s="1"/>
  <c r="G6" i="1"/>
  <c r="CC5" i="1"/>
  <c r="CA5" i="1"/>
  <c r="BY5" i="1"/>
  <c r="BW5" i="1"/>
  <c r="BU5" i="1"/>
  <c r="BS5" i="1"/>
  <c r="BQ5" i="1"/>
  <c r="BO5" i="1"/>
  <c r="BM5" i="1"/>
  <c r="BK5" i="1"/>
  <c r="BI5" i="1"/>
  <c r="BG5" i="1"/>
  <c r="BE5" i="1"/>
  <c r="BC5" i="1"/>
  <c r="BA5" i="1"/>
  <c r="AY5" i="1"/>
  <c r="AW5" i="1"/>
  <c r="AU5" i="1"/>
  <c r="AS5" i="1"/>
  <c r="AQ5" i="1"/>
  <c r="AO5" i="1"/>
  <c r="AM5" i="1"/>
  <c r="AK5" i="1"/>
  <c r="AI5" i="1"/>
  <c r="AG5" i="1"/>
  <c r="AE5" i="1"/>
  <c r="Y5" i="1"/>
  <c r="W5" i="1"/>
  <c r="U5" i="1"/>
  <c r="S5" i="1"/>
  <c r="Q5" i="1"/>
  <c r="O5" i="1"/>
  <c r="M5" i="1"/>
  <c r="K5" i="1"/>
  <c r="I5" i="1"/>
  <c r="G5" i="1"/>
  <c r="E5" i="1" s="1"/>
  <c r="CC4" i="1"/>
  <c r="CA4" i="1"/>
  <c r="BY4" i="1"/>
  <c r="BW4" i="1"/>
  <c r="BU4" i="1"/>
  <c r="BS4" i="1"/>
  <c r="BQ4" i="1"/>
  <c r="BO4" i="1"/>
  <c r="BM4" i="1"/>
  <c r="BK4" i="1"/>
  <c r="BI4" i="1"/>
  <c r="BG4" i="1"/>
  <c r="BE4" i="1"/>
  <c r="BC4" i="1"/>
  <c r="BA4" i="1"/>
  <c r="AY4" i="1"/>
  <c r="AW4" i="1"/>
  <c r="AU4" i="1"/>
  <c r="AS4" i="1"/>
  <c r="AQ4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E4" i="1" s="1"/>
  <c r="G4" i="1"/>
  <c r="E17" i="2" l="1"/>
  <c r="F46" i="2" l="1"/>
  <c r="F42" i="2"/>
  <c r="F49" i="2" s="1"/>
  <c r="F50" i="2" s="1"/>
</calcChain>
</file>

<file path=xl/sharedStrings.xml><?xml version="1.0" encoding="utf-8"?>
<sst xmlns="http://schemas.openxmlformats.org/spreadsheetml/2006/main" count="271" uniqueCount="70">
  <si>
    <t>PARTAIDEAK</t>
  </si>
  <si>
    <t>TOTALA</t>
  </si>
  <si>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</si>
  <si>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</si>
  <si>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</si>
  <si>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</si>
  <si>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</si>
  <si>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</si>
  <si>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</si>
  <si>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</si>
  <si>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JORNADA 9</t>
  </si>
  <si>
    <t>JORNADA 10</t>
  </si>
  <si>
    <t>JORNADA 11</t>
  </si>
  <si>
    <t>JORNADA 12</t>
  </si>
  <si>
    <t>JORNADA 13</t>
  </si>
  <si>
    <t xml:space="preserve">JORNADA 14 </t>
  </si>
  <si>
    <t>JORNADA 15</t>
  </si>
  <si>
    <t>JORNADA 16</t>
  </si>
  <si>
    <t>JORNADA 17</t>
  </si>
  <si>
    <t>JORNADA 18</t>
  </si>
  <si>
    <t>JORNADA 19</t>
  </si>
  <si>
    <t>JORNADA 20</t>
  </si>
  <si>
    <t>JORNADA 21</t>
  </si>
  <si>
    <t>JORNADA 22</t>
  </si>
  <si>
    <t>JORNADA 23</t>
  </si>
  <si>
    <t>JORNADA 24</t>
  </si>
  <si>
    <t>JORNADA 25</t>
  </si>
  <si>
    <t>JORNADA 26</t>
  </si>
  <si>
    <t>JORNADA 27</t>
  </si>
  <si>
    <t>JORNADA 28</t>
  </si>
  <si>
    <t>JORNADA 29</t>
  </si>
  <si>
    <t>JORNADA 30</t>
  </si>
  <si>
    <t>JORNADA 31</t>
  </si>
  <si>
    <t>JORNADA 32</t>
  </si>
  <si>
    <t>JORNADA 33</t>
  </si>
  <si>
    <t>JORNADA 34</t>
  </si>
  <si>
    <t>JORNADA 35</t>
  </si>
  <si>
    <t>JORNADA 36</t>
  </si>
  <si>
    <t>JORNADA 37</t>
  </si>
  <si>
    <t>JORNADA 38</t>
  </si>
  <si>
    <t>POSIZIOA</t>
  </si>
  <si>
    <t>MULTA</t>
  </si>
  <si>
    <t>ARITZ APAOLAZA</t>
  </si>
  <si>
    <t>ALBERTO DOMINGUEZ</t>
  </si>
  <si>
    <t>IKER CRISTOBAL</t>
  </si>
  <si>
    <t>IBON CELORRIO</t>
  </si>
  <si>
    <t>HARITZ MUJIKA</t>
  </si>
  <si>
    <t>MIKEL AZKETA</t>
  </si>
  <si>
    <t>ASIER NIETO</t>
  </si>
  <si>
    <t>RAUL MEDEIROS</t>
  </si>
  <si>
    <t>GORKA ETXEBERRIA</t>
  </si>
  <si>
    <t>OCTA MIHAIL</t>
  </si>
  <si>
    <t>ANDER REBELLADO</t>
  </si>
  <si>
    <t>JOSEBA DE JUAN</t>
  </si>
  <si>
    <t>Por persona</t>
  </si>
  <si>
    <t>Eriko</t>
  </si>
  <si>
    <t>Total</t>
  </si>
  <si>
    <t>Total sin lo de ibens</t>
  </si>
  <si>
    <t>John Doe</t>
  </si>
  <si>
    <t>Myke Was</t>
  </si>
  <si>
    <t>Pepe Botella</t>
  </si>
  <si>
    <t xml:space="preserve">Alice </t>
  </si>
  <si>
    <t>Bob</t>
  </si>
  <si>
    <t>Josh</t>
  </si>
  <si>
    <t>Toni Catani</t>
  </si>
  <si>
    <t>Joe Toden</t>
  </si>
  <si>
    <t>Marcus Foster</t>
  </si>
  <si>
    <t>Octavien Mituil</t>
  </si>
  <si>
    <t>Mashid Hakimi</t>
  </si>
  <si>
    <t>Joseph of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</si>
</sst>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"/>
    <numFmt numFmtId="165" formatCode="#,##0.00\ &quot;€&quot;"/>
  </numFmts>
  <fonts count="5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FFFFE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9" fontId="4" fillId="10" borderId="31" applyAlignment="0" applyProtection="0"/>
  </cellStyleXfs>
  <cellXfs count="14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5" fontId="1" fillId="4" borderId="13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5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165" fontId="1" fillId="7" borderId="13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5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5" fontId="1" fillId="9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165" fontId="1" fillId="4" borderId="16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165" fontId="1" fillId="5" borderId="16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165" fontId="1" fillId="6" borderId="16" xfId="0" applyNumberFormat="1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165" fontId="1" fillId="7" borderId="16" xfId="0" applyNumberFormat="1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165" fontId="1" fillId="8" borderId="16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165" fontId="1" fillId="9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5" fontId="1" fillId="2" borderId="21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65" fontId="1" fillId="3" borderId="21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165" fontId="1" fillId="4" borderId="21" xfId="0" applyNumberFormat="1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65" fontId="1" fillId="5" borderId="21" xfId="0" applyNumberFormat="1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165" fontId="1" fillId="6" borderId="21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165" fontId="1" fillId="8" borderId="21" xfId="0" applyNumberFormat="1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165" fontId="1" fillId="9" borderId="21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/>
  </cellXfs>
  <cellStyles count="2">
    <cellStyle name="Normal" xfId="0" builtinId="0"/>
    <cellStyle name="p::v Condition Cells" xfId="1" xr:uid="{801B410D-924B-4F27-B251-0967B7960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D1000"/>
  <sheetViews>
    <sheetView tabSelected="1" workbookViewId="0">
      <pane xSplit="5" topLeftCell="F1" activePane="topRight" state="frozen"/>
      <selection pane="topRight" activeCell="D15" sqref="D15"/>
    </sheetView>
  </sheetViews>
  <sheetFormatPr baseColWidth="10" defaultColWidth="14.42578125" defaultRowHeight="15" customHeight="1" x14ac:dyDescent="0.25"/>
  <cols>
    <col min="1" max="1" width="27.5703125" hidden="1" customWidth="1"/>
    <col min="2" max="3" width="10.7109375" hidden="1" customWidth="1"/>
    <col min="4" max="4" width="27.5703125" customWidth="1"/>
    <col min="5" max="82" width="10.7109375" customWidth="1"/>
  </cols>
  <sheetData>
    <row r="2" spans="1:82" ht="15.75" x14ac:dyDescent="0.25">
      <c r="A2" s="1">
        <v>7</v>
      </c>
      <c r="B2" s="2">
        <v>0.5</v>
      </c>
      <c r="D2" s="143" t="s">
        <v>0</v>
      </c>
      <c r="E2" s="145" t="s">
        <v>1</v>
      </c>
      <c r="F2" s="141" t="s">
        <v>2</v>
      </c>
      <c r="G2" s="135"/>
      <c r="H2" s="142" t="s">
        <v>3</v>
      </c>
      <c r="I2" s="135"/>
      <c r="J2" s="138" t="s">
        <v>4</v>
      </c>
      <c r="K2" s="135"/>
      <c r="L2" s="134" t="s">
        <v>5</v>
      </c>
      <c r="M2" s="135"/>
      <c r="N2" s="136" t="s">
        <v>6</v>
      </c>
      <c r="O2" s="135"/>
      <c r="P2" s="137" t="s">
        <v>7</v>
      </c>
      <c r="Q2" s="135"/>
      <c r="R2" s="139" t="s">
        <v>8</v>
      </c>
      <c r="S2" s="135"/>
      <c r="T2" s="140" t="s">
        <v>9</v>
      </c>
      <c r="U2" s="135"/>
      <c r="V2" s="141" t="s">
        <v>10</v>
      </c>
      <c r="W2" s="135"/>
      <c r="X2" s="142" t="s">
        <v>11</v>
      </c>
      <c r="Y2" s="135"/>
      <c r="Z2" s="138" t="s">
        <v>12</v>
      </c>
      <c r="AA2" s="135"/>
      <c r="AB2" s="134" t="s">
        <v>13</v>
      </c>
      <c r="AC2" s="135"/>
      <c r="AD2" s="136" t="s">
        <v>14</v>
      </c>
      <c r="AE2" s="135"/>
      <c r="AF2" s="137" t="s">
        <v>15</v>
      </c>
      <c r="AG2" s="135"/>
      <c r="AH2" s="139" t="s">
        <v>16</v>
      </c>
      <c r="AI2" s="135"/>
      <c r="AJ2" s="140" t="s">
        <v>17</v>
      </c>
      <c r="AK2" s="135"/>
      <c r="AL2" s="141" t="s">
        <v>18</v>
      </c>
      <c r="AM2" s="135"/>
      <c r="AN2" s="142" t="s">
        <v>19</v>
      </c>
      <c r="AO2" s="135"/>
      <c r="AP2" s="138" t="s">
        <v>20</v>
      </c>
      <c r="AQ2" s="135"/>
      <c r="AR2" s="134" t="s">
        <v>21</v>
      </c>
      <c r="AS2" s="135"/>
      <c r="AT2" s="136" t="s">
        <v>22</v>
      </c>
      <c r="AU2" s="135"/>
      <c r="AV2" s="137" t="s">
        <v>23</v>
      </c>
      <c r="AW2" s="135"/>
      <c r="AX2" s="139" t="s">
        <v>24</v>
      </c>
      <c r="AY2" s="135"/>
      <c r="AZ2" s="140" t="s">
        <v>25</v>
      </c>
      <c r="BA2" s="135"/>
      <c r="BB2" s="141" t="s">
        <v>26</v>
      </c>
      <c r="BC2" s="135"/>
      <c r="BD2" s="142" t="s">
        <v>27</v>
      </c>
      <c r="BE2" s="135"/>
      <c r="BF2" s="138" t="s">
        <v>28</v>
      </c>
      <c r="BG2" s="135"/>
      <c r="BH2" s="134" t="s">
        <v>29</v>
      </c>
      <c r="BI2" s="135"/>
      <c r="BJ2" s="136" t="s">
        <v>30</v>
      </c>
      <c r="BK2" s="135"/>
      <c r="BL2" s="137" t="s">
        <v>31</v>
      </c>
      <c r="BM2" s="135"/>
      <c r="BN2" s="139" t="s">
        <v>32</v>
      </c>
      <c r="BO2" s="135"/>
      <c r="BP2" s="140" t="s">
        <v>33</v>
      </c>
      <c r="BQ2" s="135"/>
      <c r="BR2" s="141" t="s">
        <v>34</v>
      </c>
      <c r="BS2" s="135"/>
      <c r="BT2" s="142" t="s">
        <v>35</v>
      </c>
      <c r="BU2" s="135"/>
      <c r="BV2" s="138" t="s">
        <v>36</v>
      </c>
      <c r="BW2" s="135"/>
      <c r="BX2" s="134" t="s">
        <v>37</v>
      </c>
      <c r="BY2" s="135"/>
      <c r="BZ2" s="136" t="s">
        <v>38</v>
      </c>
      <c r="CA2" s="135"/>
      <c r="CB2" s="137" t="s">
        <v>39</v>
      </c>
      <c r="CC2" s="135"/>
      <c r="CD2" s="3"/>
    </row>
    <row r="3" spans="1:82" ht="15.75" x14ac:dyDescent="0.25">
      <c r="A3" s="1">
        <v>8</v>
      </c>
      <c r="B3" s="2">
        <v>1</v>
      </c>
      <c r="D3" s="144"/>
      <c r="E3" s="146"/>
      <c r="F3" s="4" t="s">
        <v>40</v>
      </c>
      <c r="G3" s="5" t="s">
        <v>41</v>
      </c>
      <c r="H3" s="6" t="s">
        <v>40</v>
      </c>
      <c r="I3" s="7" t="s">
        <v>41</v>
      </c>
      <c r="J3" s="8" t="s">
        <v>40</v>
      </c>
      <c r="K3" s="9" t="s">
        <v>41</v>
      </c>
      <c r="L3" s="10" t="s">
        <v>40</v>
      </c>
      <c r="M3" s="11" t="s">
        <v>41</v>
      </c>
      <c r="N3" s="12" t="s">
        <v>40</v>
      </c>
      <c r="O3" s="13" t="s">
        <v>41</v>
      </c>
      <c r="P3" s="14" t="s">
        <v>40</v>
      </c>
      <c r="Q3" s="15" t="s">
        <v>41</v>
      </c>
      <c r="R3" s="16" t="s">
        <v>40</v>
      </c>
      <c r="S3" s="17" t="s">
        <v>41</v>
      </c>
      <c r="T3" s="18" t="s">
        <v>40</v>
      </c>
      <c r="U3" s="19" t="s">
        <v>41</v>
      </c>
      <c r="V3" s="4" t="s">
        <v>40</v>
      </c>
      <c r="W3" s="5" t="s">
        <v>41</v>
      </c>
      <c r="X3" s="6" t="s">
        <v>40</v>
      </c>
      <c r="Y3" s="7" t="s">
        <v>41</v>
      </c>
      <c r="Z3" s="8" t="s">
        <v>40</v>
      </c>
      <c r="AA3" s="9" t="s">
        <v>41</v>
      </c>
      <c r="AB3" s="10" t="s">
        <v>40</v>
      </c>
      <c r="AC3" s="11" t="s">
        <v>41</v>
      </c>
      <c r="AD3" s="12" t="s">
        <v>40</v>
      </c>
      <c r="AE3" s="13" t="s">
        <v>41</v>
      </c>
      <c r="AF3" s="14" t="s">
        <v>40</v>
      </c>
      <c r="AG3" s="15" t="s">
        <v>41</v>
      </c>
      <c r="AH3" s="16" t="s">
        <v>40</v>
      </c>
      <c r="AI3" s="17" t="s">
        <v>41</v>
      </c>
      <c r="AJ3" s="18" t="s">
        <v>40</v>
      </c>
      <c r="AK3" s="19" t="s">
        <v>41</v>
      </c>
      <c r="AL3" s="4" t="s">
        <v>40</v>
      </c>
      <c r="AM3" s="20" t="s">
        <v>41</v>
      </c>
      <c r="AN3" s="6" t="s">
        <v>40</v>
      </c>
      <c r="AO3" s="21" t="s">
        <v>41</v>
      </c>
      <c r="AP3" s="8" t="s">
        <v>40</v>
      </c>
      <c r="AQ3" s="22" t="s">
        <v>41</v>
      </c>
      <c r="AR3" s="10" t="s">
        <v>40</v>
      </c>
      <c r="AS3" s="23" t="s">
        <v>41</v>
      </c>
      <c r="AT3" s="12" t="s">
        <v>40</v>
      </c>
      <c r="AU3" s="24" t="s">
        <v>41</v>
      </c>
      <c r="AV3" s="14" t="s">
        <v>40</v>
      </c>
      <c r="AW3" s="25" t="s">
        <v>41</v>
      </c>
      <c r="AX3" s="16" t="s">
        <v>40</v>
      </c>
      <c r="AY3" s="26" t="s">
        <v>41</v>
      </c>
      <c r="AZ3" s="18" t="s">
        <v>40</v>
      </c>
      <c r="BA3" s="27" t="s">
        <v>41</v>
      </c>
      <c r="BB3" s="4" t="s">
        <v>40</v>
      </c>
      <c r="BC3" s="20" t="s">
        <v>41</v>
      </c>
      <c r="BD3" s="6" t="s">
        <v>40</v>
      </c>
      <c r="BE3" s="21" t="s">
        <v>41</v>
      </c>
      <c r="BF3" s="8" t="s">
        <v>40</v>
      </c>
      <c r="BG3" s="22" t="s">
        <v>41</v>
      </c>
      <c r="BH3" s="10" t="s">
        <v>40</v>
      </c>
      <c r="BI3" s="23" t="s">
        <v>41</v>
      </c>
      <c r="BJ3" s="12" t="s">
        <v>40</v>
      </c>
      <c r="BK3" s="24" t="s">
        <v>41</v>
      </c>
      <c r="BL3" s="14" t="s">
        <v>40</v>
      </c>
      <c r="BM3" s="25" t="s">
        <v>41</v>
      </c>
      <c r="BN3" s="16" t="s">
        <v>40</v>
      </c>
      <c r="BO3" s="26" t="s">
        <v>41</v>
      </c>
      <c r="BP3" s="18" t="s">
        <v>40</v>
      </c>
      <c r="BQ3" s="27" t="s">
        <v>41</v>
      </c>
      <c r="BR3" s="4" t="s">
        <v>40</v>
      </c>
      <c r="BS3" s="20" t="s">
        <v>41</v>
      </c>
      <c r="BT3" s="6" t="s">
        <v>40</v>
      </c>
      <c r="BU3" s="21" t="s">
        <v>41</v>
      </c>
      <c r="BV3" s="8" t="s">
        <v>40</v>
      </c>
      <c r="BW3" s="22" t="s">
        <v>41</v>
      </c>
      <c r="BX3" s="10" t="s">
        <v>40</v>
      </c>
      <c r="BY3" s="23" t="s">
        <v>41</v>
      </c>
      <c r="BZ3" s="12" t="s">
        <v>40</v>
      </c>
      <c r="CA3" s="24" t="s">
        <v>41</v>
      </c>
      <c r="CB3" s="14" t="s">
        <v>40</v>
      </c>
      <c r="CC3" s="25" t="s">
        <v>41</v>
      </c>
      <c r="CD3" s="1"/>
    </row>
    <row r="4" spans="1:82" ht="15.75" x14ac:dyDescent="0.25">
      <c r="A4" s="1">
        <v>9</v>
      </c>
      <c r="B4" s="2">
        <v>1.5</v>
      </c>
      <c r="D4" s="28" t="s">
        <v>58</v>
      </c>
      <c r="E4" s="29">
        <f t="shared" ref="E4:E15" si="0">SUM(G4,I4,K4,M4,O4,Q4,S4,U4,W4,Y4,AA4,AC4,AE4,AG4,AI4,AK4,AM4,AO4,AQ4,AS4,AU4,AW4,AY4,BA4,BC4,BE4,BG4,BI4,BK4,BM4,BO4,BQ4,BS4,BU4,BW4,BY4,CA4,CC4)</f>
        <v>7.5</v>
      </c>
      <c r="F4" s="30">
        <v>7</v>
      </c>
      <c r="G4" s="31">
        <f t="shared" ref="G4:G15" si="1">IF(F4=1,0,IF(F4=2,0,IF(F4=3,0,IF(F4=4,0,IF(F4=5,0,IF(F4=6,0,IF(F4=$A$2,$B$2,IF(F4=$A$3,$B$3,IF(F4=$A$4,$B$4,IF(F4=$A$5,$B$5,IF(F4=$A$6,$B$6,IF(F4=$A$7,$B$7,0))))))))))))</f>
        <v>0.5</v>
      </c>
      <c r="H4" s="32">
        <v>4</v>
      </c>
      <c r="I4" s="33">
        <f t="shared" ref="I4:I15" si="2">IF(H4=1,0,IF(H4=2,0,IF(H4=3,0,IF(H4=4,0,IF(H4=5,0,IF(H4=6,0,IF(H4=$A$2,$B$2,IF(H4=$A$3,$B$3,IF(H4=$A$4,$B$4,IF(H4=$A$5,$B$5,IF(H4=$A$6,$B$6,IF(H4=$A$7,$B$7,0))))))))))))</f>
        <v>0</v>
      </c>
      <c r="J4" s="34">
        <v>9</v>
      </c>
      <c r="K4" s="35">
        <f t="shared" ref="K4:K15" si="3">IF(J4=1,0,IF(J4=2,0,IF(J4=3,0,IF(J4=4,0,IF(J4=5,0,IF(J4=6,0,IF(J4=$A$2,$B$2,IF(J4=$A$3,$B$3,IF(J4=$A$4,$B$4,IF(J4=$A$5,$B$5,IF(J4=$A$6,$B$6,IF(J4=$A$7,$B$7,0))))))))))))</f>
        <v>1.5</v>
      </c>
      <c r="L4" s="36">
        <v>0</v>
      </c>
      <c r="M4" s="37">
        <f t="shared" ref="M4:M15" si="4">IF(L4=1,0,IF(L4=2,0,IF(L4=3,0,IF(L4=4,0,IF(L4=5,0,IF(L4=6,0,IF(L4=$A$2,$B$2,IF(L4=$A$3,$B$3,IF(L4=$A$4,$B$4,IF(L4=$A$5,$B$5,IF(L4=$A$6,$B$6,IF(L4=$A$7,$B$7,0))))))))))))</f>
        <v>0</v>
      </c>
      <c r="N4" s="38">
        <v>9</v>
      </c>
      <c r="O4" s="39">
        <f t="shared" ref="O4:O15" si="5">IF(N4=1,0,IF(N4=2,0,IF(N4=3,0,IF(N4=4,0,IF(N4=5,0,IF(N4=6,0,IF(N4=$A$2,$B$2,IF(N4=$A$3,$B$3,IF(N4=$A$4,$B$4,IF(N4=$A$5,$B$5,IF(N4=$A$6,$B$6,IF(N4=$A$7,$B$7,0))))))))))))</f>
        <v>1.5</v>
      </c>
      <c r="P4" s="40">
        <v>3</v>
      </c>
      <c r="Q4" s="41">
        <f t="shared" ref="Q4:Q8" si="6">IF(P4=1,0,IF(P4=2,0,IF(P4=3,0,IF(P4=4,0,IF(P4=5,0,IF(P4=6,0,IF(P4=$A$2,$B$2,IF(P4=$A$3,$B$3,IF(P4=$A$4,$B$4,IF(P4=$A$5,$B$5,IF(P4=$A$6,$B$6,IF(P4=$A$7,$B$7,0))))))))))))</f>
        <v>0</v>
      </c>
      <c r="R4" s="42">
        <v>9</v>
      </c>
      <c r="S4" s="43">
        <f t="shared" ref="S4:S15" si="7">IF(R4=1,0,IF(R4=2,0,IF(R4=3,0,IF(R4=4,0,IF(R4=5,0,IF(R4=6,0,IF(R4=$A$2,$B$2,IF(R4=$A$3,$B$3,IF(R4=$A$4,$B$4,IF(R4=$A$5,$B$5,IF(R4=$A$6,$B$6,IF(R4=$A$7,$B$7,0))))))))))))</f>
        <v>1.5</v>
      </c>
      <c r="T4" s="44">
        <v>11</v>
      </c>
      <c r="U4" s="45">
        <f t="shared" ref="U4:U15" si="8">IF(T4=1,0,IF(T4=2,0,IF(T4=3,0,IF(T4=4,0,IF(T4=5,0,IF(T4=6,0,IF(T4=$A$2,$B$2,IF(T4=$A$3,$B$3,IF(T4=$A$4,$B$4,IF(T4=$A$5,$B$5,IF(T4=$A$6,$B$6,IF(T4=$A$7,$B$7,0))))))))))))</f>
        <v>2.5</v>
      </c>
      <c r="V4" s="30">
        <v>6</v>
      </c>
      <c r="W4" s="31">
        <f t="shared" ref="W4:W15" si="9">IF(V4=1,0,IF(V4=2,0,IF(V4=3,0,IF(V4=4,0,IF(V4=5,0,IF(V4=6,0,IF(V4=$A$2,$B$2,IF(V4=$A$3,$B$3,IF(V4=$A$4,$B$4,IF(V4=$A$5,$B$5,IF(V4=$A$6,$B$6,IF(V4=$A$7,$B$7,0))))))))))))</f>
        <v>0</v>
      </c>
      <c r="X4" s="32">
        <v>4</v>
      </c>
      <c r="Y4" s="33">
        <f t="shared" ref="Y4:Y15" si="10">IF(X4=1,0,IF(X4=2,0,IF(X4=3,0,IF(X4=4,0,IF(X4=5,0,IF(X4=6,0,IF(X4=$A$2,$B$2,IF(X4=$A$3,$B$3,IF(X4=$A$4,$B$4,IF(X4=$A$5,$B$5,IF(X4=$A$6,$B$6,IF(X4=$A$7,$B$7,0))))))))))))</f>
        <v>0</v>
      </c>
      <c r="Z4" s="34">
        <v>1</v>
      </c>
      <c r="AA4" s="35">
        <f>IF(Z4=1,0,IF(Z4=2,0,IF(Z4=3,0,IF(Z4=4,0,IF(Z4=5,0,IF(Z4=6,0,IF(Z4=$A$2,$B$2,IF(Z4=$A$3,$B$3,IF(Z4=$A$4,$B$4,IF(Z4=$A$5,$B$5,IF(Z4=$A$6,$B$6,IF(Z4=$A$7,$B$7,0))))))))))))</f>
        <v>0</v>
      </c>
      <c r="AB4" s="36">
        <v>3</v>
      </c>
      <c r="AC4" s="37">
        <f>IF(AB4=1,0,IF(AB4=2,0,IF(AB4=3,0,IF(AB4=4,0,IF(AB4=5,0,IF(AB4=6,0,IF(AB4=$A$2,$B$2,IF(AB4=$A$3,$B$3,IF(AB4=$A$4,$B$4,IF(AB4=$A$5,$B$5,IF(AB4=$A$6,$B$6,IF(AB4=$A$7,$B$7,0))))))))))))</f>
        <v>0</v>
      </c>
      <c r="AD4" s="38">
        <v>0</v>
      </c>
      <c r="AE4" s="39">
        <f t="shared" ref="AE4:AE15" si="11">IF(AD4=1,0,IF(AD4=2,0,IF(AD4=3,0,IF(AD4=4,0,IF(AD4=5,0,IF(AD4=6,0,IF(AD4=$A$2,$B$2,IF(AD4=$A$3,$B$3,IF(AD4=$A$4,$B$4,IF(AD4=$A$5,$B$5,IF(AD4=$A$6,$B$6,IF(AD4=$A$7,$B$7,0))))))))))))</f>
        <v>0</v>
      </c>
      <c r="AF4" s="40">
        <v>0</v>
      </c>
      <c r="AG4" s="41">
        <f t="shared" ref="AG4:AG15" si="12">IF(AF4=1,0,IF(AF4=2,0,IF(AF4=3,0,IF(AF4=4,0,IF(AF4=5,0,IF(AF4=6,0,IF(AF4=$A$2,$B$2,IF(AF4=$A$3,$B$3,IF(AF4=$A$4,$B$4,IF(AF4=$A$5,$B$5,IF(AF4=$A$6,$B$6,IF(AF4=$A$7,$B$7,0))))))))))))</f>
        <v>0</v>
      </c>
      <c r="AH4" s="42">
        <v>0</v>
      </c>
      <c r="AI4" s="43">
        <f t="shared" ref="AI4:AI15" si="13">IF(AH4=1,0,IF(AH4=2,0,IF(AH4=3,0,IF(AH4=4,0,IF(AH4=5,0,IF(AH4=6,0,IF(AH4=$A$2,$B$2,IF(AH4=$A$3,$B$3,IF(AH4=$A$4,$B$4,IF(AH4=$A$5,$B$5,IF(AH4=$A$6,$B$6,IF(AH4=$A$7,$B$7,0))))))))))))</f>
        <v>0</v>
      </c>
      <c r="AJ4" s="44">
        <v>0</v>
      </c>
      <c r="AK4" s="45">
        <f t="shared" ref="AK4:AK15" si="14">IF(AJ4=1,0,IF(AJ4=2,0,IF(AJ4=3,0,IF(AJ4=4,0,IF(AJ4=5,0,IF(AJ4=6,0,IF(AJ4=$A$2,$B$2,IF(AJ4=$A$3,$B$3,IF(AJ4=$A$4,$B$4,IF(AJ4=$A$5,$B$5,IF(AJ4=$A$6,$B$6,IF(AJ4=$A$7,$B$7,0))))))))))))</f>
        <v>0</v>
      </c>
      <c r="AL4" s="30">
        <v>0</v>
      </c>
      <c r="AM4" s="31">
        <f t="shared" ref="AM4:AM15" si="15">IF(AL4=1,0,IF(AL4=2,0,IF(AL4=3,0,IF(AL4=4,0,IF(AL4=5,0,IF(AL4=6,0,IF(AL4=$A$2,$B$2,IF(AL4=$A$3,$B$3,IF(AL4=$A$4,$B$4,IF(AL4=$A$5,$B$5,IF(AL4=$A$6,$B$6,IF(AL4=$A$7,$B$7,0))))))))))))</f>
        <v>0</v>
      </c>
      <c r="AN4" s="32">
        <v>0</v>
      </c>
      <c r="AO4" s="33">
        <f t="shared" ref="AO4:AO15" si="16">IF(AN4=1,0,IF(AN4=2,0,IF(AN4=3,0,IF(AN4=4,0,IF(AN4=5,0,IF(AN4=6,0,IF(AN4=$A$2,$B$2,IF(AN4=$A$3,$B$3,IF(AN4=$A$4,$B$4,IF(AN4=$A$5,$B$5,IF(AN4=$A$6,$B$6,IF(AN4=$A$7,$B$7,0))))))))))))</f>
        <v>0</v>
      </c>
      <c r="AP4" s="34">
        <v>0</v>
      </c>
      <c r="AQ4" s="35">
        <f t="shared" ref="AQ4:AQ15" si="17">IF(AP4=1,0,IF(AP4=2,0,IF(AP4=3,0,IF(AP4=4,0,IF(AP4=5,0,IF(AP4=6,0,IF(AP4=$A$2,$B$2,IF(AP4=$A$3,$B$3,IF(AP4=$A$4,$B$4,IF(AP4=$A$5,$B$5,IF(AP4=$A$6,$B$6,IF(AP4=$A$7,$B$7,0))))))))))))</f>
        <v>0</v>
      </c>
      <c r="AR4" s="36">
        <v>0</v>
      </c>
      <c r="AS4" s="37">
        <f t="shared" ref="AS4:AS15" si="18">IF(AR4=1,0,IF(AR4=2,0,IF(AR4=3,0,IF(AR4=4,0,IF(AR4=5,0,IF(AR4=6,0,IF(AR4=$A$2,$B$2,IF(AR4=$A$3,$B$3,IF(AR4=$A$4,$B$4,IF(AR4=$A$5,$B$5,IF(AR4=$A$6,$B$6,IF(AR4=$A$7,$B$7,0))))))))))))</f>
        <v>0</v>
      </c>
      <c r="AT4" s="38">
        <v>0</v>
      </c>
      <c r="AU4" s="39">
        <f t="shared" ref="AU4:AU15" si="19">IF(AT4=1,0,IF(AT4=2,0,IF(AT4=3,0,IF(AT4=4,0,IF(AT4=5,0,IF(AT4=6,0,IF(AT4=$A$2,$B$2,IF(AT4=$A$3,$B$3,IF(AT4=$A$4,$B$4,IF(AT4=$A$5,$B$5,IF(AT4=$A$6,$B$6,IF(AT4=$A$7,$B$7,0))))))))))))</f>
        <v>0</v>
      </c>
      <c r="AV4" s="40">
        <v>0</v>
      </c>
      <c r="AW4" s="41">
        <f t="shared" ref="AW4:AW15" si="20">IF(AV4=1,0,IF(AV4=2,0,IF(AV4=3,0,IF(AV4=4,0,IF(AV4=5,0,IF(AV4=6,0,IF(AV4=$A$2,$B$2,IF(AV4=$A$3,$B$3,IF(AV4=$A$4,$B$4,IF(AV4=$A$5,$B$5,IF(AV4=$A$6,$B$6,IF(AV4=$A$7,$B$7,0))))))))))))</f>
        <v>0</v>
      </c>
      <c r="AX4" s="42">
        <v>0</v>
      </c>
      <c r="AY4" s="43">
        <f t="shared" ref="AY4:AY15" si="21">IF(AX4=1,0,IF(AX4=2,0,IF(AX4=3,0,IF(AX4=4,0,IF(AX4=5,0,IF(AX4=6,0,IF(AX4=$A$2,$B$2,IF(AX4=$A$3,$B$3,IF(AX4=$A$4,$B$4,IF(AX4=$A$5,$B$5,IF(AX4=$A$6,$B$6,IF(AX4=$A$7,$B$7,0))))))))))))</f>
        <v>0</v>
      </c>
      <c r="AZ4" s="44">
        <v>0</v>
      </c>
      <c r="BA4" s="45">
        <f t="shared" ref="BA4:BA15" si="22">IF(AZ4=1,0,IF(AZ4=2,0,IF(AZ4=3,0,IF(AZ4=4,0,IF(AZ4=5,0,IF(AZ4=6,0,IF(AZ4=$A$2,$B$2,IF(AZ4=$A$3,$B$3,IF(AZ4=$A$4,$B$4,IF(AZ4=$A$5,$B$5,IF(AZ4=$A$6,$B$6,IF(AZ4=$A$7,$B$7,0))))))))))))</f>
        <v>0</v>
      </c>
      <c r="BB4" s="30">
        <v>0</v>
      </c>
      <c r="BC4" s="31">
        <f t="shared" ref="BC4:BC15" si="23">IF(BB4=1,0,IF(BB4=2,0,IF(BB4=3,0,IF(BB4=4,0,IF(BB4=5,0,IF(BB4=6,0,IF(BB4=$A$2,$B$2,IF(BB4=$A$3,$B$3,IF(BB4=$A$4,$B$4,IF(BB4=$A$5,$B$5,IF(BB4=$A$6,$B$6,IF(BB4=$A$7,$B$7,0))))))))))))</f>
        <v>0</v>
      </c>
      <c r="BD4" s="32">
        <v>0</v>
      </c>
      <c r="BE4" s="33">
        <f t="shared" ref="BE4:BE15" si="24">IF(BD4=1,0,IF(BD4=2,0,IF(BD4=3,0,IF(BD4=4,0,IF(BD4=5,0,IF(BD4=6,0,IF(BD4=$A$2,$B$2,IF(BD4=$A$3,$B$3,IF(BD4=$A$4,$B$4,IF(BD4=$A$5,$B$5,IF(BD4=$A$6,$B$6,IF(BD4=$A$7,$B$7,0))))))))))))</f>
        <v>0</v>
      </c>
      <c r="BF4" s="34">
        <v>0</v>
      </c>
      <c r="BG4" s="35">
        <f t="shared" ref="BG4:BG15" si="25">IF(BF4=1,0,IF(BF4=2,0,IF(BF4=3,0,IF(BF4=4,0,IF(BF4=5,0,IF(BF4=6,0,IF(BF4=$A$2,$B$2,IF(BF4=$A$3,$B$3,IF(BF4=$A$4,$B$4,IF(BF4=$A$5,$B$5,IF(BF4=$A$6,$B$6,IF(BF4=$A$7,$B$7,0))))))))))))</f>
        <v>0</v>
      </c>
      <c r="BH4" s="36">
        <v>0</v>
      </c>
      <c r="BI4" s="37">
        <f t="shared" ref="BI4:BI15" si="26">IF(BH4=1,0,IF(BH4=2,0,IF(BH4=3,0,IF(BH4=4,0,IF(BH4=5,0,IF(BH4=6,0,IF(BH4=$A$2,$B$2,IF(BH4=$A$3,$B$3,IF(BH4=$A$4,$B$4,IF(BH4=$A$5,$B$5,IF(BH4=$A$6,$B$6,IF(BH4=$A$7,$B$7,0))))))))))))</f>
        <v>0</v>
      </c>
      <c r="BJ4" s="38">
        <v>0</v>
      </c>
      <c r="BK4" s="39">
        <f t="shared" ref="BK4:BK15" si="27">IF(BJ4=1,0,IF(BJ4=2,0,IF(BJ4=3,0,IF(BJ4=4,0,IF(BJ4=5,0,IF(BJ4=6,0,IF(BJ4=$A$2,$B$2,IF(BJ4=$A$3,$B$3,IF(BJ4=$A$4,$B$4,IF(BJ4=$A$5,$B$5,IF(BJ4=$A$6,$B$6,IF(BJ4=$A$7,$B$7,0))))))))))))</f>
        <v>0</v>
      </c>
      <c r="BL4" s="40">
        <v>0</v>
      </c>
      <c r="BM4" s="41">
        <f t="shared" ref="BM4:BM15" si="28">IF(BL4=1,0,IF(BL4=2,0,IF(BL4=3,0,IF(BL4=4,0,IF(BL4=5,0,IF(BL4=6,0,IF(BL4=$A$2,$B$2,IF(BL4=$A$3,$B$3,IF(BL4=$A$4,$B$4,IF(BL4=$A$5,$B$5,IF(BL4=$A$6,$B$6,IF(BL4=$A$7,$B$7,0))))))))))))</f>
        <v>0</v>
      </c>
      <c r="BN4" s="42">
        <v>0</v>
      </c>
      <c r="BO4" s="43">
        <f t="shared" ref="BO4:BO15" si="29">IF(BN4=1,0,IF(BN4=2,0,IF(BN4=3,0,IF(BN4=4,0,IF(BN4=5,0,IF(BN4=6,0,IF(BN4=$A$2,$B$2,IF(BN4=$A$3,$B$3,IF(BN4=$A$4,$B$4,IF(BN4=$A$5,$B$5,IF(BN4=$A$6,$B$6,IF(BN4=$A$7,$B$7,0))))))))))))</f>
        <v>0</v>
      </c>
      <c r="BP4" s="44">
        <v>0</v>
      </c>
      <c r="BQ4" s="45">
        <f t="shared" ref="BQ4:BQ15" si="30">IF(BP4=1,0,IF(BP4=2,0,IF(BP4=3,0,IF(BP4=4,0,IF(BP4=5,0,IF(BP4=6,0,IF(BP4=$A$2,$B$2,IF(BP4=$A$3,$B$3,IF(BP4=$A$4,$B$4,IF(BP4=$A$5,$B$5,IF(BP4=$A$6,$B$6,IF(BP4=$A$7,$B$7,0))))))))))))</f>
        <v>0</v>
      </c>
      <c r="BR4" s="30">
        <v>0</v>
      </c>
      <c r="BS4" s="31">
        <f t="shared" ref="BS4:BS15" si="31">IF(BR4=1,0,IF(BR4=2,0,IF(BR4=3,0,IF(BR4=4,0,IF(BR4=5,0,IF(BR4=6,0,IF(BR4=$A$2,$B$2,IF(BR4=$A$3,$B$3,IF(BR4=$A$4,$B$4,IF(BR4=$A$5,$B$5,IF(BR4=$A$6,$B$6,IF(BR4=$A$7,$B$7,0))))))))))))</f>
        <v>0</v>
      </c>
      <c r="BT4" s="32">
        <v>0</v>
      </c>
      <c r="BU4" s="33">
        <f t="shared" ref="BU4:BU15" si="32">IF(BT4=1,0,IF(BT4=2,0,IF(BT4=3,0,IF(BT4=4,0,IF(BT4=5,0,IF(BT4=6,0,IF(BT4=$A$2,$B$2,IF(BT4=$A$3,$B$3,IF(BT4=$A$4,$B$4,IF(BT4=$A$5,$B$5,IF(BT4=$A$6,$B$6,IF(BT4=$A$7,$B$7,0))))))))))))</f>
        <v>0</v>
      </c>
      <c r="BV4" s="34">
        <v>0</v>
      </c>
      <c r="BW4" s="35">
        <f t="shared" ref="BW4:BW15" si="33">IF(BV4=1,0,IF(BV4=2,0,IF(BV4=3,0,IF(BV4=4,0,IF(BV4=5,0,IF(BV4=6,0,IF(BV4=$A$2,$B$2,IF(BV4=$A$3,$B$3,IF(BV4=$A$4,$B$4,IF(BV4=$A$5,$B$5,IF(BV4=$A$6,$B$6,IF(BV4=$A$7,$B$7,0))))))))))))</f>
        <v>0</v>
      </c>
      <c r="BX4" s="36">
        <v>0</v>
      </c>
      <c r="BY4" s="37">
        <f t="shared" ref="BY4:BY15" si="34">IF(BX4=1,0,IF(BX4=2,0,IF(BX4=3,0,IF(BX4=4,0,IF(BX4=5,0,IF(BX4=6,0,IF(BX4=$A$2,$B$2,IF(BX4=$A$3,$B$3,IF(BX4=$A$4,$B$4,IF(BX4=$A$5,$B$5,IF(BX4=$A$6,$B$6,IF(BX4=$A$7,$B$7,0))))))))))))</f>
        <v>0</v>
      </c>
      <c r="BZ4" s="38">
        <v>0</v>
      </c>
      <c r="CA4" s="39">
        <f t="shared" ref="CA4:CA15" si="35">IF(BZ4=1,0,IF(BZ4=2,0,IF(BZ4=3,0,IF(BZ4=4,0,IF(BZ4=5,0,IF(BZ4=6,0,IF(BZ4=$A$2,$B$2,IF(BZ4=$A$3,$B$3,IF(BZ4=$A$4,$B$4,IF(BZ4=$A$5,$B$5,IF(BZ4=$A$6,$B$6,IF(BZ4=$A$7,$B$7,0))))))))))))</f>
        <v>0</v>
      </c>
      <c r="CB4" s="40">
        <v>0</v>
      </c>
      <c r="CC4" s="41">
        <f t="shared" ref="CC4:CC15" si="36">IF(CB4=1,0,IF(CB4=2,0,IF(CB4=3,0,IF(CB4=4,0,IF(CB4=5,0,IF(CB4=6,0,IF(CB4=$A$2,$B$2,IF(CB4=$A$3,$B$3,IF(CB4=$A$4,$B$4,IF(CB4=$A$5,$B$5,IF(CB4=$A$6,$B$6,IF(CB4=$A$7,$B$7,0))))))))))))</f>
        <v>0</v>
      </c>
      <c r="CD4" s="46"/>
    </row>
    <row r="5" spans="1:82" ht="15.75" x14ac:dyDescent="0.25">
      <c r="A5" s="1">
        <v>10</v>
      </c>
      <c r="B5" s="2">
        <v>2</v>
      </c>
      <c r="D5" s="47" t="s">
        <v>59</v>
      </c>
      <c r="E5" s="29">
        <f t="shared" si="0"/>
        <v>5.5</v>
      </c>
      <c r="F5" s="48">
        <v>4</v>
      </c>
      <c r="G5" s="49">
        <f t="shared" si="1"/>
        <v>0</v>
      </c>
      <c r="H5" s="50">
        <v>2</v>
      </c>
      <c r="I5" s="51">
        <f t="shared" si="2"/>
        <v>0</v>
      </c>
      <c r="J5" s="52">
        <v>7</v>
      </c>
      <c r="K5" s="53">
        <f t="shared" si="3"/>
        <v>0.5</v>
      </c>
      <c r="L5" s="54">
        <v>0</v>
      </c>
      <c r="M5" s="55">
        <f t="shared" si="4"/>
        <v>0</v>
      </c>
      <c r="N5" s="56">
        <v>4</v>
      </c>
      <c r="O5" s="57">
        <f t="shared" si="5"/>
        <v>0</v>
      </c>
      <c r="P5" s="58">
        <v>10</v>
      </c>
      <c r="Q5" s="59">
        <f t="shared" si="6"/>
        <v>2</v>
      </c>
      <c r="R5" s="60">
        <v>6</v>
      </c>
      <c r="S5" s="61">
        <f t="shared" si="7"/>
        <v>0</v>
      </c>
      <c r="T5" s="62">
        <v>5</v>
      </c>
      <c r="U5" s="63">
        <f t="shared" si="8"/>
        <v>0</v>
      </c>
      <c r="V5" s="64">
        <v>10</v>
      </c>
      <c r="W5" s="49">
        <f t="shared" si="9"/>
        <v>2</v>
      </c>
      <c r="X5" s="50">
        <v>2</v>
      </c>
      <c r="Y5" s="51">
        <f t="shared" si="10"/>
        <v>0</v>
      </c>
      <c r="Z5" s="52">
        <v>7</v>
      </c>
      <c r="AA5" s="53">
        <v>0.75</v>
      </c>
      <c r="AB5" s="54">
        <v>7</v>
      </c>
      <c r="AC5" s="55">
        <v>0.25</v>
      </c>
      <c r="AD5" s="56">
        <v>0</v>
      </c>
      <c r="AE5" s="57">
        <f t="shared" si="11"/>
        <v>0</v>
      </c>
      <c r="AF5" s="58">
        <v>0</v>
      </c>
      <c r="AG5" s="59">
        <f t="shared" si="12"/>
        <v>0</v>
      </c>
      <c r="AH5" s="60">
        <v>0</v>
      </c>
      <c r="AI5" s="61">
        <f t="shared" si="13"/>
        <v>0</v>
      </c>
      <c r="AJ5" s="62">
        <v>0</v>
      </c>
      <c r="AK5" s="63">
        <f t="shared" si="14"/>
        <v>0</v>
      </c>
      <c r="AL5" s="64">
        <v>0</v>
      </c>
      <c r="AM5" s="49">
        <f t="shared" si="15"/>
        <v>0</v>
      </c>
      <c r="AN5" s="50">
        <v>0</v>
      </c>
      <c r="AO5" s="51">
        <f t="shared" si="16"/>
        <v>0</v>
      </c>
      <c r="AP5" s="52">
        <v>0</v>
      </c>
      <c r="AQ5" s="53">
        <f t="shared" si="17"/>
        <v>0</v>
      </c>
      <c r="AR5" s="54">
        <v>0</v>
      </c>
      <c r="AS5" s="55">
        <f t="shared" si="18"/>
        <v>0</v>
      </c>
      <c r="AT5" s="56">
        <v>0</v>
      </c>
      <c r="AU5" s="57">
        <f t="shared" si="19"/>
        <v>0</v>
      </c>
      <c r="AV5" s="58">
        <v>0</v>
      </c>
      <c r="AW5" s="59">
        <f t="shared" si="20"/>
        <v>0</v>
      </c>
      <c r="AX5" s="60">
        <v>0</v>
      </c>
      <c r="AY5" s="61">
        <f t="shared" si="21"/>
        <v>0</v>
      </c>
      <c r="AZ5" s="62">
        <v>0</v>
      </c>
      <c r="BA5" s="63">
        <f t="shared" si="22"/>
        <v>0</v>
      </c>
      <c r="BB5" s="64">
        <v>0</v>
      </c>
      <c r="BC5" s="49">
        <f t="shared" si="23"/>
        <v>0</v>
      </c>
      <c r="BD5" s="50">
        <v>0</v>
      </c>
      <c r="BE5" s="51">
        <f t="shared" si="24"/>
        <v>0</v>
      </c>
      <c r="BF5" s="52">
        <v>0</v>
      </c>
      <c r="BG5" s="53">
        <f t="shared" si="25"/>
        <v>0</v>
      </c>
      <c r="BH5" s="54">
        <v>0</v>
      </c>
      <c r="BI5" s="55">
        <f t="shared" si="26"/>
        <v>0</v>
      </c>
      <c r="BJ5" s="56">
        <v>0</v>
      </c>
      <c r="BK5" s="57">
        <f t="shared" si="27"/>
        <v>0</v>
      </c>
      <c r="BL5" s="58">
        <v>0</v>
      </c>
      <c r="BM5" s="59">
        <f t="shared" si="28"/>
        <v>0</v>
      </c>
      <c r="BN5" s="60">
        <v>0</v>
      </c>
      <c r="BO5" s="61">
        <f t="shared" si="29"/>
        <v>0</v>
      </c>
      <c r="BP5" s="62">
        <v>0</v>
      </c>
      <c r="BQ5" s="63">
        <f t="shared" si="30"/>
        <v>0</v>
      </c>
      <c r="BR5" s="64">
        <v>0</v>
      </c>
      <c r="BS5" s="49">
        <f t="shared" si="31"/>
        <v>0</v>
      </c>
      <c r="BT5" s="50">
        <v>0</v>
      </c>
      <c r="BU5" s="51">
        <f t="shared" si="32"/>
        <v>0</v>
      </c>
      <c r="BV5" s="52">
        <v>0</v>
      </c>
      <c r="BW5" s="53">
        <f t="shared" si="33"/>
        <v>0</v>
      </c>
      <c r="BX5" s="54">
        <v>0</v>
      </c>
      <c r="BY5" s="55">
        <f t="shared" si="34"/>
        <v>0</v>
      </c>
      <c r="BZ5" s="56">
        <v>0</v>
      </c>
      <c r="CA5" s="57">
        <f t="shared" si="35"/>
        <v>0</v>
      </c>
      <c r="CB5" s="58">
        <v>0</v>
      </c>
      <c r="CC5" s="59">
        <f t="shared" si="36"/>
        <v>0</v>
      </c>
      <c r="CD5" s="46"/>
    </row>
    <row r="6" spans="1:82" ht="15.75" x14ac:dyDescent="0.25">
      <c r="A6" s="1">
        <v>11</v>
      </c>
      <c r="B6" s="2">
        <v>2.5</v>
      </c>
      <c r="D6" s="47" t="s">
        <v>60</v>
      </c>
      <c r="E6" s="29">
        <f t="shared" si="0"/>
        <v>22.5</v>
      </c>
      <c r="F6" s="48">
        <v>9</v>
      </c>
      <c r="G6" s="49">
        <f t="shared" si="1"/>
        <v>1.5</v>
      </c>
      <c r="H6" s="50">
        <v>12</v>
      </c>
      <c r="I6" s="51">
        <f t="shared" si="2"/>
        <v>3</v>
      </c>
      <c r="J6" s="52">
        <v>12</v>
      </c>
      <c r="K6" s="53">
        <f t="shared" si="3"/>
        <v>3</v>
      </c>
      <c r="L6" s="54">
        <v>0</v>
      </c>
      <c r="M6" s="55">
        <f t="shared" si="4"/>
        <v>0</v>
      </c>
      <c r="N6" s="56">
        <v>11</v>
      </c>
      <c r="O6" s="57">
        <f t="shared" si="5"/>
        <v>2.5</v>
      </c>
      <c r="P6" s="58">
        <v>12</v>
      </c>
      <c r="Q6" s="59">
        <f t="shared" si="6"/>
        <v>3</v>
      </c>
      <c r="R6" s="60">
        <v>3</v>
      </c>
      <c r="S6" s="61">
        <f t="shared" si="7"/>
        <v>0</v>
      </c>
      <c r="T6" s="62">
        <v>12</v>
      </c>
      <c r="U6" s="63">
        <f t="shared" si="8"/>
        <v>3</v>
      </c>
      <c r="V6" s="64">
        <v>11</v>
      </c>
      <c r="W6" s="49">
        <f t="shared" si="9"/>
        <v>2.5</v>
      </c>
      <c r="X6" s="50">
        <v>6</v>
      </c>
      <c r="Y6" s="51">
        <f t="shared" si="10"/>
        <v>0</v>
      </c>
      <c r="Z6" s="52">
        <v>9</v>
      </c>
      <c r="AA6" s="53">
        <f t="shared" ref="AA6:AA7" si="37">IF(Z6=1,0,IF(Z6=2,0,IF(Z6=3,0,IF(Z6=4,0,IF(Z6=5,0,IF(Z6=6,0,IF(Z6=$A$2,$B$2,IF(Z6=$A$3,$B$3,IF(Z6=$A$4,$B$4,IF(Z6=$A$5,$B$5,IF(Z6=$A$6,$B$6,IF(Z6=$A$7,$B$7,0))))))))))))</f>
        <v>1.5</v>
      </c>
      <c r="AB6" s="54">
        <v>11</v>
      </c>
      <c r="AC6" s="55">
        <f t="shared" ref="AC6:AC7" si="38">IF(AB6=1,0,IF(AB6=2,0,IF(AB6=3,0,IF(AB6=4,0,IF(AB6=5,0,IF(AB6=6,0,IF(AB6=$A$2,$B$2,IF(AB6=$A$3,$B$3,IF(AB6=$A$4,$B$4,IF(AB6=$A$5,$B$5,IF(AB6=$A$6,$B$6,IF(AB6=$A$7,$B$7,0))))))))))))</f>
        <v>2.5</v>
      </c>
      <c r="AD6" s="56">
        <v>0</v>
      </c>
      <c r="AE6" s="57">
        <f t="shared" si="11"/>
        <v>0</v>
      </c>
      <c r="AF6" s="58">
        <v>0</v>
      </c>
      <c r="AG6" s="59">
        <f t="shared" si="12"/>
        <v>0</v>
      </c>
      <c r="AH6" s="60">
        <v>0</v>
      </c>
      <c r="AI6" s="61">
        <f t="shared" si="13"/>
        <v>0</v>
      </c>
      <c r="AJ6" s="62">
        <v>0</v>
      </c>
      <c r="AK6" s="63">
        <f t="shared" si="14"/>
        <v>0</v>
      </c>
      <c r="AL6" s="64">
        <v>0</v>
      </c>
      <c r="AM6" s="49">
        <f t="shared" si="15"/>
        <v>0</v>
      </c>
      <c r="AN6" s="50">
        <v>0</v>
      </c>
      <c r="AO6" s="51">
        <f t="shared" si="16"/>
        <v>0</v>
      </c>
      <c r="AP6" s="52">
        <v>0</v>
      </c>
      <c r="AQ6" s="53">
        <f t="shared" si="17"/>
        <v>0</v>
      </c>
      <c r="AR6" s="54">
        <v>0</v>
      </c>
      <c r="AS6" s="55">
        <f t="shared" si="18"/>
        <v>0</v>
      </c>
      <c r="AT6" s="56">
        <v>0</v>
      </c>
      <c r="AU6" s="57">
        <f t="shared" si="19"/>
        <v>0</v>
      </c>
      <c r="AV6" s="58">
        <v>0</v>
      </c>
      <c r="AW6" s="59">
        <f t="shared" si="20"/>
        <v>0</v>
      </c>
      <c r="AX6" s="60">
        <v>0</v>
      </c>
      <c r="AY6" s="61">
        <f t="shared" si="21"/>
        <v>0</v>
      </c>
      <c r="AZ6" s="62">
        <v>0</v>
      </c>
      <c r="BA6" s="63">
        <f t="shared" si="22"/>
        <v>0</v>
      </c>
      <c r="BB6" s="64">
        <v>0</v>
      </c>
      <c r="BC6" s="49">
        <f t="shared" si="23"/>
        <v>0</v>
      </c>
      <c r="BD6" s="50">
        <v>0</v>
      </c>
      <c r="BE6" s="51">
        <f t="shared" si="24"/>
        <v>0</v>
      </c>
      <c r="BF6" s="52">
        <v>0</v>
      </c>
      <c r="BG6" s="53">
        <f t="shared" si="25"/>
        <v>0</v>
      </c>
      <c r="BH6" s="54">
        <v>0</v>
      </c>
      <c r="BI6" s="55">
        <f t="shared" si="26"/>
        <v>0</v>
      </c>
      <c r="BJ6" s="56">
        <v>0</v>
      </c>
      <c r="BK6" s="57">
        <f t="shared" si="27"/>
        <v>0</v>
      </c>
      <c r="BL6" s="58">
        <v>0</v>
      </c>
      <c r="BM6" s="59">
        <f t="shared" si="28"/>
        <v>0</v>
      </c>
      <c r="BN6" s="60">
        <v>0</v>
      </c>
      <c r="BO6" s="61">
        <f t="shared" si="29"/>
        <v>0</v>
      </c>
      <c r="BP6" s="62">
        <v>0</v>
      </c>
      <c r="BQ6" s="63">
        <f t="shared" si="30"/>
        <v>0</v>
      </c>
      <c r="BR6" s="64">
        <v>0</v>
      </c>
      <c r="BS6" s="49">
        <f t="shared" si="31"/>
        <v>0</v>
      </c>
      <c r="BT6" s="50">
        <v>0</v>
      </c>
      <c r="BU6" s="51">
        <f t="shared" si="32"/>
        <v>0</v>
      </c>
      <c r="BV6" s="52">
        <v>0</v>
      </c>
      <c r="BW6" s="53">
        <f t="shared" si="33"/>
        <v>0</v>
      </c>
      <c r="BX6" s="54">
        <v>0</v>
      </c>
      <c r="BY6" s="55">
        <f t="shared" si="34"/>
        <v>0</v>
      </c>
      <c r="BZ6" s="56">
        <v>0</v>
      </c>
      <c r="CA6" s="57">
        <f t="shared" si="35"/>
        <v>0</v>
      </c>
      <c r="CB6" s="58">
        <v>0</v>
      </c>
      <c r="CC6" s="59">
        <f t="shared" si="36"/>
        <v>0</v>
      </c>
      <c r="CD6" s="46"/>
    </row>
    <row r="7" spans="1:82" ht="15.75" x14ac:dyDescent="0.25">
      <c r="A7" s="1">
        <v>12</v>
      </c>
      <c r="B7" s="2">
        <v>3</v>
      </c>
      <c r="D7" s="47" t="s">
        <v>61</v>
      </c>
      <c r="E7" s="29">
        <f t="shared" si="0"/>
        <v>11</v>
      </c>
      <c r="F7" s="48">
        <v>10</v>
      </c>
      <c r="G7" s="49">
        <f t="shared" si="1"/>
        <v>2</v>
      </c>
      <c r="H7" s="50">
        <v>3</v>
      </c>
      <c r="I7" s="51">
        <f t="shared" si="2"/>
        <v>0</v>
      </c>
      <c r="J7" s="52">
        <v>2</v>
      </c>
      <c r="K7" s="53">
        <f t="shared" si="3"/>
        <v>0</v>
      </c>
      <c r="L7" s="54">
        <v>0</v>
      </c>
      <c r="M7" s="55">
        <f t="shared" si="4"/>
        <v>0</v>
      </c>
      <c r="N7" s="56">
        <v>8</v>
      </c>
      <c r="O7" s="57">
        <f t="shared" si="5"/>
        <v>1</v>
      </c>
      <c r="P7" s="58">
        <v>5</v>
      </c>
      <c r="Q7" s="59">
        <f t="shared" si="6"/>
        <v>0</v>
      </c>
      <c r="R7" s="60">
        <v>11</v>
      </c>
      <c r="S7" s="61">
        <f t="shared" si="7"/>
        <v>2.5</v>
      </c>
      <c r="T7" s="62">
        <v>8</v>
      </c>
      <c r="U7" s="63">
        <f t="shared" si="8"/>
        <v>1</v>
      </c>
      <c r="V7" s="64">
        <v>7</v>
      </c>
      <c r="W7" s="49">
        <f t="shared" si="9"/>
        <v>0.5</v>
      </c>
      <c r="X7" s="50">
        <v>12</v>
      </c>
      <c r="Y7" s="51">
        <f t="shared" si="10"/>
        <v>3</v>
      </c>
      <c r="Z7" s="52">
        <v>6</v>
      </c>
      <c r="AA7" s="53">
        <f t="shared" si="37"/>
        <v>0</v>
      </c>
      <c r="AB7" s="54">
        <v>8</v>
      </c>
      <c r="AC7" s="55">
        <f t="shared" si="38"/>
        <v>1</v>
      </c>
      <c r="AD7" s="56">
        <v>0</v>
      </c>
      <c r="AE7" s="57">
        <f t="shared" si="11"/>
        <v>0</v>
      </c>
      <c r="AF7" s="58">
        <v>0</v>
      </c>
      <c r="AG7" s="59">
        <f t="shared" si="12"/>
        <v>0</v>
      </c>
      <c r="AH7" s="60">
        <v>0</v>
      </c>
      <c r="AI7" s="61">
        <f t="shared" si="13"/>
        <v>0</v>
      </c>
      <c r="AJ7" s="62">
        <v>0</v>
      </c>
      <c r="AK7" s="63">
        <f t="shared" si="14"/>
        <v>0</v>
      </c>
      <c r="AL7" s="64">
        <v>0</v>
      </c>
      <c r="AM7" s="49">
        <f t="shared" si="15"/>
        <v>0</v>
      </c>
      <c r="AN7" s="50">
        <v>0</v>
      </c>
      <c r="AO7" s="51">
        <f t="shared" si="16"/>
        <v>0</v>
      </c>
      <c r="AP7" s="52">
        <v>0</v>
      </c>
      <c r="AQ7" s="53">
        <f t="shared" si="17"/>
        <v>0</v>
      </c>
      <c r="AR7" s="54">
        <v>0</v>
      </c>
      <c r="AS7" s="55">
        <f t="shared" si="18"/>
        <v>0</v>
      </c>
      <c r="AT7" s="56">
        <v>0</v>
      </c>
      <c r="AU7" s="57">
        <f t="shared" si="19"/>
        <v>0</v>
      </c>
      <c r="AV7" s="58">
        <v>0</v>
      </c>
      <c r="AW7" s="59">
        <f t="shared" si="20"/>
        <v>0</v>
      </c>
      <c r="AX7" s="60">
        <v>0</v>
      </c>
      <c r="AY7" s="61">
        <f t="shared" si="21"/>
        <v>0</v>
      </c>
      <c r="AZ7" s="62">
        <v>0</v>
      </c>
      <c r="BA7" s="63">
        <f t="shared" si="22"/>
        <v>0</v>
      </c>
      <c r="BB7" s="64">
        <v>0</v>
      </c>
      <c r="BC7" s="49">
        <f t="shared" si="23"/>
        <v>0</v>
      </c>
      <c r="BD7" s="50">
        <v>0</v>
      </c>
      <c r="BE7" s="51">
        <f t="shared" si="24"/>
        <v>0</v>
      </c>
      <c r="BF7" s="52">
        <v>0</v>
      </c>
      <c r="BG7" s="53">
        <f t="shared" si="25"/>
        <v>0</v>
      </c>
      <c r="BH7" s="54">
        <v>0</v>
      </c>
      <c r="BI7" s="55">
        <f t="shared" si="26"/>
        <v>0</v>
      </c>
      <c r="BJ7" s="56">
        <v>0</v>
      </c>
      <c r="BK7" s="57">
        <f t="shared" si="27"/>
        <v>0</v>
      </c>
      <c r="BL7" s="58">
        <v>0</v>
      </c>
      <c r="BM7" s="59">
        <f t="shared" si="28"/>
        <v>0</v>
      </c>
      <c r="BN7" s="60">
        <v>0</v>
      </c>
      <c r="BO7" s="61">
        <f t="shared" si="29"/>
        <v>0</v>
      </c>
      <c r="BP7" s="62">
        <v>0</v>
      </c>
      <c r="BQ7" s="63">
        <f t="shared" si="30"/>
        <v>0</v>
      </c>
      <c r="BR7" s="64">
        <v>0</v>
      </c>
      <c r="BS7" s="49">
        <f t="shared" si="31"/>
        <v>0</v>
      </c>
      <c r="BT7" s="50">
        <v>0</v>
      </c>
      <c r="BU7" s="51">
        <f t="shared" si="32"/>
        <v>0</v>
      </c>
      <c r="BV7" s="52">
        <v>0</v>
      </c>
      <c r="BW7" s="53">
        <f t="shared" si="33"/>
        <v>0</v>
      </c>
      <c r="BX7" s="54">
        <v>0</v>
      </c>
      <c r="BY7" s="55">
        <f t="shared" si="34"/>
        <v>0</v>
      </c>
      <c r="BZ7" s="56">
        <v>0</v>
      </c>
      <c r="CA7" s="57">
        <f t="shared" si="35"/>
        <v>0</v>
      </c>
      <c r="CB7" s="58">
        <v>0</v>
      </c>
      <c r="CC7" s="59">
        <f t="shared" si="36"/>
        <v>0</v>
      </c>
      <c r="CD7" s="46"/>
    </row>
    <row r="8" spans="1:82" ht="15.75" x14ac:dyDescent="0.25">
      <c r="D8" s="47" t="s">
        <v>62</v>
      </c>
      <c r="E8" s="29">
        <f t="shared" si="0"/>
        <v>5.5</v>
      </c>
      <c r="F8" s="48">
        <v>6</v>
      </c>
      <c r="G8" s="49">
        <f t="shared" si="1"/>
        <v>0</v>
      </c>
      <c r="H8" s="50">
        <v>1</v>
      </c>
      <c r="I8" s="51">
        <f t="shared" si="2"/>
        <v>0</v>
      </c>
      <c r="J8" s="52">
        <v>5</v>
      </c>
      <c r="K8" s="53">
        <f t="shared" si="3"/>
        <v>0</v>
      </c>
      <c r="L8" s="54">
        <v>0</v>
      </c>
      <c r="M8" s="55">
        <f t="shared" si="4"/>
        <v>0</v>
      </c>
      <c r="N8" s="56">
        <v>12</v>
      </c>
      <c r="O8" s="57">
        <f t="shared" si="5"/>
        <v>3</v>
      </c>
      <c r="P8" s="58">
        <v>6</v>
      </c>
      <c r="Q8" s="59">
        <f t="shared" si="6"/>
        <v>0</v>
      </c>
      <c r="R8" s="60">
        <v>5</v>
      </c>
      <c r="S8" s="61">
        <f t="shared" si="7"/>
        <v>0</v>
      </c>
      <c r="T8" s="62">
        <v>2</v>
      </c>
      <c r="U8" s="63">
        <f t="shared" si="8"/>
        <v>0</v>
      </c>
      <c r="V8" s="64">
        <v>3</v>
      </c>
      <c r="W8" s="49">
        <f t="shared" si="9"/>
        <v>0</v>
      </c>
      <c r="X8" s="50">
        <v>9</v>
      </c>
      <c r="Y8" s="51">
        <f t="shared" si="10"/>
        <v>1.5</v>
      </c>
      <c r="Z8" s="52">
        <v>8</v>
      </c>
      <c r="AA8" s="53">
        <v>0.75</v>
      </c>
      <c r="AB8" s="54">
        <v>6</v>
      </c>
      <c r="AC8" s="55">
        <v>0.25</v>
      </c>
      <c r="AD8" s="56">
        <v>0</v>
      </c>
      <c r="AE8" s="57">
        <f t="shared" si="11"/>
        <v>0</v>
      </c>
      <c r="AF8" s="58">
        <v>0</v>
      </c>
      <c r="AG8" s="59">
        <f t="shared" si="12"/>
        <v>0</v>
      </c>
      <c r="AH8" s="60">
        <v>0</v>
      </c>
      <c r="AI8" s="61">
        <f t="shared" si="13"/>
        <v>0</v>
      </c>
      <c r="AJ8" s="62">
        <v>0</v>
      </c>
      <c r="AK8" s="63">
        <f t="shared" si="14"/>
        <v>0</v>
      </c>
      <c r="AL8" s="64">
        <v>0</v>
      </c>
      <c r="AM8" s="49">
        <f t="shared" si="15"/>
        <v>0</v>
      </c>
      <c r="AN8" s="50">
        <v>0</v>
      </c>
      <c r="AO8" s="51">
        <f t="shared" si="16"/>
        <v>0</v>
      </c>
      <c r="AP8" s="52">
        <v>0</v>
      </c>
      <c r="AQ8" s="53">
        <f t="shared" si="17"/>
        <v>0</v>
      </c>
      <c r="AR8" s="54">
        <v>0</v>
      </c>
      <c r="AS8" s="55">
        <f t="shared" si="18"/>
        <v>0</v>
      </c>
      <c r="AT8" s="56">
        <v>0</v>
      </c>
      <c r="AU8" s="57">
        <f t="shared" si="19"/>
        <v>0</v>
      </c>
      <c r="AV8" s="58">
        <v>0</v>
      </c>
      <c r="AW8" s="59">
        <f t="shared" si="20"/>
        <v>0</v>
      </c>
      <c r="AX8" s="60">
        <v>0</v>
      </c>
      <c r="AY8" s="61">
        <f t="shared" si="21"/>
        <v>0</v>
      </c>
      <c r="AZ8" s="62">
        <v>0</v>
      </c>
      <c r="BA8" s="63">
        <f t="shared" si="22"/>
        <v>0</v>
      </c>
      <c r="BB8" s="64">
        <v>0</v>
      </c>
      <c r="BC8" s="49">
        <f t="shared" si="23"/>
        <v>0</v>
      </c>
      <c r="BD8" s="50">
        <v>0</v>
      </c>
      <c r="BE8" s="51">
        <f t="shared" si="24"/>
        <v>0</v>
      </c>
      <c r="BF8" s="52">
        <v>0</v>
      </c>
      <c r="BG8" s="53">
        <f t="shared" si="25"/>
        <v>0</v>
      </c>
      <c r="BH8" s="54">
        <v>0</v>
      </c>
      <c r="BI8" s="55">
        <f t="shared" si="26"/>
        <v>0</v>
      </c>
      <c r="BJ8" s="56">
        <v>0</v>
      </c>
      <c r="BK8" s="57">
        <f t="shared" si="27"/>
        <v>0</v>
      </c>
      <c r="BL8" s="58">
        <v>0</v>
      </c>
      <c r="BM8" s="59">
        <f t="shared" si="28"/>
        <v>0</v>
      </c>
      <c r="BN8" s="60">
        <v>0</v>
      </c>
      <c r="BO8" s="61">
        <f t="shared" si="29"/>
        <v>0</v>
      </c>
      <c r="BP8" s="62">
        <v>0</v>
      </c>
      <c r="BQ8" s="63">
        <f t="shared" si="30"/>
        <v>0</v>
      </c>
      <c r="BR8" s="64">
        <v>0</v>
      </c>
      <c r="BS8" s="49">
        <f t="shared" si="31"/>
        <v>0</v>
      </c>
      <c r="BT8" s="50">
        <v>0</v>
      </c>
      <c r="BU8" s="51">
        <f t="shared" si="32"/>
        <v>0</v>
      </c>
      <c r="BV8" s="52">
        <v>0</v>
      </c>
      <c r="BW8" s="53">
        <f t="shared" si="33"/>
        <v>0</v>
      </c>
      <c r="BX8" s="54">
        <v>0</v>
      </c>
      <c r="BY8" s="55">
        <f t="shared" si="34"/>
        <v>0</v>
      </c>
      <c r="BZ8" s="56">
        <v>0</v>
      </c>
      <c r="CA8" s="57">
        <f t="shared" si="35"/>
        <v>0</v>
      </c>
      <c r="CB8" s="58">
        <v>0</v>
      </c>
      <c r="CC8" s="59">
        <f t="shared" si="36"/>
        <v>0</v>
      </c>
      <c r="CD8" s="46"/>
    </row>
    <row r="9" spans="1:82" ht="15.75" x14ac:dyDescent="0.25">
      <c r="D9" s="47" t="s">
        <v>63</v>
      </c>
      <c r="E9" s="29">
        <f t="shared" si="0"/>
        <v>12.25</v>
      </c>
      <c r="F9" s="48">
        <v>3</v>
      </c>
      <c r="G9" s="49">
        <f t="shared" si="1"/>
        <v>0</v>
      </c>
      <c r="H9" s="50">
        <v>9</v>
      </c>
      <c r="I9" s="51">
        <f t="shared" si="2"/>
        <v>1.5</v>
      </c>
      <c r="J9" s="52">
        <v>6</v>
      </c>
      <c r="K9" s="53">
        <f t="shared" si="3"/>
        <v>0</v>
      </c>
      <c r="L9" s="54">
        <v>0</v>
      </c>
      <c r="M9" s="55">
        <f t="shared" si="4"/>
        <v>0</v>
      </c>
      <c r="N9" s="56">
        <v>6</v>
      </c>
      <c r="O9" s="57">
        <f t="shared" si="5"/>
        <v>0</v>
      </c>
      <c r="P9" s="58">
        <v>8</v>
      </c>
      <c r="Q9" s="59">
        <v>1.25</v>
      </c>
      <c r="R9" s="60">
        <v>2</v>
      </c>
      <c r="S9" s="61">
        <f t="shared" si="7"/>
        <v>0</v>
      </c>
      <c r="T9" s="62">
        <v>6</v>
      </c>
      <c r="U9" s="63">
        <f t="shared" si="8"/>
        <v>0</v>
      </c>
      <c r="V9" s="64">
        <v>12</v>
      </c>
      <c r="W9" s="49">
        <f t="shared" si="9"/>
        <v>3</v>
      </c>
      <c r="X9" s="50">
        <v>10</v>
      </c>
      <c r="Y9" s="51">
        <f t="shared" si="10"/>
        <v>2</v>
      </c>
      <c r="Z9" s="52">
        <v>11</v>
      </c>
      <c r="AA9" s="53">
        <v>2.75</v>
      </c>
      <c r="AB9" s="54">
        <v>10</v>
      </c>
      <c r="AC9" s="55">
        <v>1.75</v>
      </c>
      <c r="AD9" s="56">
        <v>0</v>
      </c>
      <c r="AE9" s="57">
        <f t="shared" si="11"/>
        <v>0</v>
      </c>
      <c r="AF9" s="58">
        <v>0</v>
      </c>
      <c r="AG9" s="59">
        <f t="shared" si="12"/>
        <v>0</v>
      </c>
      <c r="AH9" s="60">
        <v>0</v>
      </c>
      <c r="AI9" s="61">
        <f t="shared" si="13"/>
        <v>0</v>
      </c>
      <c r="AJ9" s="62">
        <v>0</v>
      </c>
      <c r="AK9" s="63">
        <f t="shared" si="14"/>
        <v>0</v>
      </c>
      <c r="AL9" s="64">
        <v>0</v>
      </c>
      <c r="AM9" s="49">
        <f t="shared" si="15"/>
        <v>0</v>
      </c>
      <c r="AN9" s="50">
        <v>0</v>
      </c>
      <c r="AO9" s="51">
        <f t="shared" si="16"/>
        <v>0</v>
      </c>
      <c r="AP9" s="52">
        <v>0</v>
      </c>
      <c r="AQ9" s="53">
        <f t="shared" si="17"/>
        <v>0</v>
      </c>
      <c r="AR9" s="54">
        <v>0</v>
      </c>
      <c r="AS9" s="55">
        <f t="shared" si="18"/>
        <v>0</v>
      </c>
      <c r="AT9" s="56">
        <v>0</v>
      </c>
      <c r="AU9" s="57">
        <f t="shared" si="19"/>
        <v>0</v>
      </c>
      <c r="AV9" s="58">
        <v>0</v>
      </c>
      <c r="AW9" s="59">
        <f t="shared" si="20"/>
        <v>0</v>
      </c>
      <c r="AX9" s="60">
        <v>0</v>
      </c>
      <c r="AY9" s="61">
        <f t="shared" si="21"/>
        <v>0</v>
      </c>
      <c r="AZ9" s="62">
        <v>0</v>
      </c>
      <c r="BA9" s="63">
        <f t="shared" si="22"/>
        <v>0</v>
      </c>
      <c r="BB9" s="64">
        <v>0</v>
      </c>
      <c r="BC9" s="49">
        <f t="shared" si="23"/>
        <v>0</v>
      </c>
      <c r="BD9" s="50">
        <v>0</v>
      </c>
      <c r="BE9" s="51">
        <f t="shared" si="24"/>
        <v>0</v>
      </c>
      <c r="BF9" s="52">
        <v>0</v>
      </c>
      <c r="BG9" s="53">
        <f t="shared" si="25"/>
        <v>0</v>
      </c>
      <c r="BH9" s="54">
        <v>0</v>
      </c>
      <c r="BI9" s="55">
        <f t="shared" si="26"/>
        <v>0</v>
      </c>
      <c r="BJ9" s="56">
        <v>0</v>
      </c>
      <c r="BK9" s="57">
        <f t="shared" si="27"/>
        <v>0</v>
      </c>
      <c r="BL9" s="58">
        <v>0</v>
      </c>
      <c r="BM9" s="59">
        <f t="shared" si="28"/>
        <v>0</v>
      </c>
      <c r="BN9" s="60">
        <v>0</v>
      </c>
      <c r="BO9" s="61">
        <f t="shared" si="29"/>
        <v>0</v>
      </c>
      <c r="BP9" s="62">
        <v>0</v>
      </c>
      <c r="BQ9" s="63">
        <f t="shared" si="30"/>
        <v>0</v>
      </c>
      <c r="BR9" s="64">
        <v>0</v>
      </c>
      <c r="BS9" s="49">
        <f t="shared" si="31"/>
        <v>0</v>
      </c>
      <c r="BT9" s="50">
        <v>0</v>
      </c>
      <c r="BU9" s="51">
        <f t="shared" si="32"/>
        <v>0</v>
      </c>
      <c r="BV9" s="52">
        <v>0</v>
      </c>
      <c r="BW9" s="53">
        <f t="shared" si="33"/>
        <v>0</v>
      </c>
      <c r="BX9" s="54">
        <v>0</v>
      </c>
      <c r="BY9" s="55">
        <f t="shared" si="34"/>
        <v>0</v>
      </c>
      <c r="BZ9" s="56">
        <v>0</v>
      </c>
      <c r="CA9" s="57">
        <f t="shared" si="35"/>
        <v>0</v>
      </c>
      <c r="CB9" s="58">
        <v>0</v>
      </c>
      <c r="CC9" s="59">
        <f t="shared" si="36"/>
        <v>0</v>
      </c>
      <c r="CD9" s="46"/>
    </row>
    <row r="10" spans="1:82" ht="15.75" x14ac:dyDescent="0.25">
      <c r="D10" s="47" t="s">
        <v>64</v>
      </c>
      <c r="E10" s="29">
        <f t="shared" si="0"/>
        <v>5</v>
      </c>
      <c r="F10" s="48">
        <v>5</v>
      </c>
      <c r="G10" s="49">
        <f t="shared" si="1"/>
        <v>0</v>
      </c>
      <c r="H10" s="50">
        <v>7</v>
      </c>
      <c r="I10" s="51">
        <f t="shared" si="2"/>
        <v>0.5</v>
      </c>
      <c r="J10" s="52">
        <v>1</v>
      </c>
      <c r="K10" s="53">
        <f t="shared" si="3"/>
        <v>0</v>
      </c>
      <c r="L10" s="54">
        <v>0</v>
      </c>
      <c r="M10" s="55">
        <f t="shared" si="4"/>
        <v>0</v>
      </c>
      <c r="N10" s="56">
        <v>7</v>
      </c>
      <c r="O10" s="57">
        <f t="shared" si="5"/>
        <v>0.5</v>
      </c>
      <c r="P10" s="58">
        <v>1</v>
      </c>
      <c r="Q10" s="59">
        <f t="shared" ref="Q10:Q11" si="39">IF(P10=1,0,IF(P10=2,0,IF(P10=3,0,IF(P10=4,0,IF(P10=5,0,IF(P10=6,0,IF(P10=$A$2,$B$2,IF(P10=$A$3,$B$3,IF(P10=$A$4,$B$4,IF(P10=$A$5,$B$5,IF(P10=$A$6,$B$6,IF(P10=$A$7,$B$7,0))))))))))))</f>
        <v>0</v>
      </c>
      <c r="R10" s="60">
        <v>12</v>
      </c>
      <c r="S10" s="61">
        <f t="shared" si="7"/>
        <v>3</v>
      </c>
      <c r="T10" s="62">
        <v>4</v>
      </c>
      <c r="U10" s="63">
        <f t="shared" si="8"/>
        <v>0</v>
      </c>
      <c r="V10" s="64">
        <v>8</v>
      </c>
      <c r="W10" s="49">
        <f t="shared" si="9"/>
        <v>1</v>
      </c>
      <c r="X10" s="50">
        <v>1</v>
      </c>
      <c r="Y10" s="51">
        <f t="shared" si="10"/>
        <v>0</v>
      </c>
      <c r="Z10" s="52">
        <v>4</v>
      </c>
      <c r="AA10" s="53">
        <f t="shared" ref="AA10:AA14" si="40">IF(Z10=1,0,IF(Z10=2,0,IF(Z10=3,0,IF(Z10=4,0,IF(Z10=5,0,IF(Z10=6,0,IF(Z10=$A$2,$B$2,IF(Z10=$A$3,$B$3,IF(Z10=$A$4,$B$4,IF(Z10=$A$5,$B$5,IF(Z10=$A$6,$B$6,IF(Z10=$A$7,$B$7,0))))))))))))</f>
        <v>0</v>
      </c>
      <c r="AB10" s="54">
        <v>2</v>
      </c>
      <c r="AC10" s="55">
        <f t="shared" ref="AC10:AC13" si="41">IF(AB10=1,0,IF(AB10=2,0,IF(AB10=3,0,IF(AB10=4,0,IF(AB10=5,0,IF(AB10=6,0,IF(AB10=$A$2,$B$2,IF(AB10=$A$3,$B$3,IF(AB10=$A$4,$B$4,IF(AB10=$A$5,$B$5,IF(AB10=$A$6,$B$6,IF(AB10=$A$7,$B$7,0))))))))))))</f>
        <v>0</v>
      </c>
      <c r="AD10" s="56">
        <v>0</v>
      </c>
      <c r="AE10" s="57">
        <f t="shared" si="11"/>
        <v>0</v>
      </c>
      <c r="AF10" s="58">
        <v>0</v>
      </c>
      <c r="AG10" s="59">
        <f t="shared" si="12"/>
        <v>0</v>
      </c>
      <c r="AH10" s="60">
        <v>0</v>
      </c>
      <c r="AI10" s="61">
        <f t="shared" si="13"/>
        <v>0</v>
      </c>
      <c r="AJ10" s="62">
        <v>0</v>
      </c>
      <c r="AK10" s="63">
        <f t="shared" si="14"/>
        <v>0</v>
      </c>
      <c r="AL10" s="64">
        <v>0</v>
      </c>
      <c r="AM10" s="49">
        <f t="shared" si="15"/>
        <v>0</v>
      </c>
      <c r="AN10" s="50">
        <v>0</v>
      </c>
      <c r="AO10" s="51">
        <f t="shared" si="16"/>
        <v>0</v>
      </c>
      <c r="AP10" s="52">
        <v>0</v>
      </c>
      <c r="AQ10" s="53">
        <f t="shared" si="17"/>
        <v>0</v>
      </c>
      <c r="AR10" s="54">
        <v>0</v>
      </c>
      <c r="AS10" s="55">
        <f t="shared" si="18"/>
        <v>0</v>
      </c>
      <c r="AT10" s="56">
        <v>0</v>
      </c>
      <c r="AU10" s="57">
        <f t="shared" si="19"/>
        <v>0</v>
      </c>
      <c r="AV10" s="58">
        <v>0</v>
      </c>
      <c r="AW10" s="59">
        <f t="shared" si="20"/>
        <v>0</v>
      </c>
      <c r="AX10" s="60">
        <v>0</v>
      </c>
      <c r="AY10" s="61">
        <f t="shared" si="21"/>
        <v>0</v>
      </c>
      <c r="AZ10" s="62">
        <v>0</v>
      </c>
      <c r="BA10" s="63">
        <f t="shared" si="22"/>
        <v>0</v>
      </c>
      <c r="BB10" s="64">
        <v>0</v>
      </c>
      <c r="BC10" s="49">
        <f t="shared" si="23"/>
        <v>0</v>
      </c>
      <c r="BD10" s="50">
        <v>0</v>
      </c>
      <c r="BE10" s="51">
        <f t="shared" si="24"/>
        <v>0</v>
      </c>
      <c r="BF10" s="52">
        <v>0</v>
      </c>
      <c r="BG10" s="53">
        <f t="shared" si="25"/>
        <v>0</v>
      </c>
      <c r="BH10" s="54">
        <v>0</v>
      </c>
      <c r="BI10" s="55">
        <f t="shared" si="26"/>
        <v>0</v>
      </c>
      <c r="BJ10" s="56">
        <v>0</v>
      </c>
      <c r="BK10" s="57">
        <f t="shared" si="27"/>
        <v>0</v>
      </c>
      <c r="BL10" s="58">
        <v>0</v>
      </c>
      <c r="BM10" s="59">
        <f t="shared" si="28"/>
        <v>0</v>
      </c>
      <c r="BN10" s="60">
        <v>0</v>
      </c>
      <c r="BO10" s="61">
        <f t="shared" si="29"/>
        <v>0</v>
      </c>
      <c r="BP10" s="62">
        <v>0</v>
      </c>
      <c r="BQ10" s="63">
        <f t="shared" si="30"/>
        <v>0</v>
      </c>
      <c r="BR10" s="64">
        <v>0</v>
      </c>
      <c r="BS10" s="49">
        <f t="shared" si="31"/>
        <v>0</v>
      </c>
      <c r="BT10" s="50">
        <v>0</v>
      </c>
      <c r="BU10" s="51">
        <f t="shared" si="32"/>
        <v>0</v>
      </c>
      <c r="BV10" s="52">
        <v>0</v>
      </c>
      <c r="BW10" s="53">
        <f t="shared" si="33"/>
        <v>0</v>
      </c>
      <c r="BX10" s="54">
        <v>0</v>
      </c>
      <c r="BY10" s="55">
        <f t="shared" si="34"/>
        <v>0</v>
      </c>
      <c r="BZ10" s="56">
        <v>0</v>
      </c>
      <c r="CA10" s="57">
        <f t="shared" si="35"/>
        <v>0</v>
      </c>
      <c r="CB10" s="58">
        <v>0</v>
      </c>
      <c r="CC10" s="59">
        <f t="shared" si="36"/>
        <v>0</v>
      </c>
      <c r="CD10" s="46"/>
    </row>
    <row r="11" spans="1:82" ht="15.75" x14ac:dyDescent="0.25">
      <c r="D11" s="47" t="s">
        <v>65</v>
      </c>
      <c r="E11" s="29">
        <f t="shared" si="0"/>
        <v>8</v>
      </c>
      <c r="F11" s="48">
        <v>11</v>
      </c>
      <c r="G11" s="49">
        <f t="shared" si="1"/>
        <v>2.5</v>
      </c>
      <c r="H11" s="50">
        <v>6</v>
      </c>
      <c r="I11" s="51">
        <f t="shared" si="2"/>
        <v>0</v>
      </c>
      <c r="J11" s="52">
        <v>4</v>
      </c>
      <c r="K11" s="53">
        <f t="shared" si="3"/>
        <v>0</v>
      </c>
      <c r="L11" s="54">
        <v>0</v>
      </c>
      <c r="M11" s="55">
        <f t="shared" si="4"/>
        <v>0</v>
      </c>
      <c r="N11" s="56">
        <v>1</v>
      </c>
      <c r="O11" s="57">
        <f t="shared" si="5"/>
        <v>0</v>
      </c>
      <c r="P11" s="58">
        <v>11</v>
      </c>
      <c r="Q11" s="59">
        <f t="shared" si="39"/>
        <v>2.5</v>
      </c>
      <c r="R11" s="60">
        <v>7</v>
      </c>
      <c r="S11" s="61">
        <f t="shared" si="7"/>
        <v>0.5</v>
      </c>
      <c r="T11" s="62">
        <v>1</v>
      </c>
      <c r="U11" s="63">
        <f t="shared" si="8"/>
        <v>0</v>
      </c>
      <c r="V11" s="64">
        <v>4</v>
      </c>
      <c r="W11" s="49">
        <f t="shared" si="9"/>
        <v>0</v>
      </c>
      <c r="X11" s="50">
        <v>7</v>
      </c>
      <c r="Y11" s="51">
        <f t="shared" si="10"/>
        <v>0.5</v>
      </c>
      <c r="Z11" s="52">
        <v>10</v>
      </c>
      <c r="AA11" s="53">
        <f t="shared" si="40"/>
        <v>2</v>
      </c>
      <c r="AB11" s="54">
        <v>5</v>
      </c>
      <c r="AC11" s="55">
        <f t="shared" si="41"/>
        <v>0</v>
      </c>
      <c r="AD11" s="56">
        <v>0</v>
      </c>
      <c r="AE11" s="57">
        <f t="shared" si="11"/>
        <v>0</v>
      </c>
      <c r="AF11" s="58">
        <v>0</v>
      </c>
      <c r="AG11" s="59">
        <f t="shared" si="12"/>
        <v>0</v>
      </c>
      <c r="AH11" s="60">
        <v>0</v>
      </c>
      <c r="AI11" s="61">
        <f t="shared" si="13"/>
        <v>0</v>
      </c>
      <c r="AJ11" s="62">
        <v>0</v>
      </c>
      <c r="AK11" s="63">
        <f t="shared" si="14"/>
        <v>0</v>
      </c>
      <c r="AL11" s="64">
        <v>0</v>
      </c>
      <c r="AM11" s="49">
        <f t="shared" si="15"/>
        <v>0</v>
      </c>
      <c r="AN11" s="50">
        <v>0</v>
      </c>
      <c r="AO11" s="51">
        <f t="shared" si="16"/>
        <v>0</v>
      </c>
      <c r="AP11" s="52">
        <v>0</v>
      </c>
      <c r="AQ11" s="53">
        <f t="shared" si="17"/>
        <v>0</v>
      </c>
      <c r="AR11" s="54">
        <v>0</v>
      </c>
      <c r="AS11" s="55">
        <f t="shared" si="18"/>
        <v>0</v>
      </c>
      <c r="AT11" s="56">
        <v>0</v>
      </c>
      <c r="AU11" s="57">
        <f t="shared" si="19"/>
        <v>0</v>
      </c>
      <c r="AV11" s="58">
        <v>0</v>
      </c>
      <c r="AW11" s="59">
        <f t="shared" si="20"/>
        <v>0</v>
      </c>
      <c r="AX11" s="60">
        <v>0</v>
      </c>
      <c r="AY11" s="61">
        <f t="shared" si="21"/>
        <v>0</v>
      </c>
      <c r="AZ11" s="62">
        <v>0</v>
      </c>
      <c r="BA11" s="63">
        <f t="shared" si="22"/>
        <v>0</v>
      </c>
      <c r="BB11" s="64">
        <v>0</v>
      </c>
      <c r="BC11" s="49">
        <f t="shared" si="23"/>
        <v>0</v>
      </c>
      <c r="BD11" s="50">
        <v>0</v>
      </c>
      <c r="BE11" s="51">
        <f t="shared" si="24"/>
        <v>0</v>
      </c>
      <c r="BF11" s="52">
        <v>0</v>
      </c>
      <c r="BG11" s="53">
        <f t="shared" si="25"/>
        <v>0</v>
      </c>
      <c r="BH11" s="54">
        <v>0</v>
      </c>
      <c r="BI11" s="55">
        <f t="shared" si="26"/>
        <v>0</v>
      </c>
      <c r="BJ11" s="56">
        <v>0</v>
      </c>
      <c r="BK11" s="57">
        <f t="shared" si="27"/>
        <v>0</v>
      </c>
      <c r="BL11" s="58">
        <v>0</v>
      </c>
      <c r="BM11" s="59">
        <f t="shared" si="28"/>
        <v>0</v>
      </c>
      <c r="BN11" s="60">
        <v>0</v>
      </c>
      <c r="BO11" s="61">
        <f t="shared" si="29"/>
        <v>0</v>
      </c>
      <c r="BP11" s="62">
        <v>0</v>
      </c>
      <c r="BQ11" s="63">
        <f t="shared" si="30"/>
        <v>0</v>
      </c>
      <c r="BR11" s="64">
        <v>0</v>
      </c>
      <c r="BS11" s="49">
        <f t="shared" si="31"/>
        <v>0</v>
      </c>
      <c r="BT11" s="50">
        <v>0</v>
      </c>
      <c r="BU11" s="51">
        <f t="shared" si="32"/>
        <v>0</v>
      </c>
      <c r="BV11" s="52">
        <v>0</v>
      </c>
      <c r="BW11" s="53">
        <f t="shared" si="33"/>
        <v>0</v>
      </c>
      <c r="BX11" s="54">
        <v>0</v>
      </c>
      <c r="BY11" s="55">
        <f t="shared" si="34"/>
        <v>0</v>
      </c>
      <c r="BZ11" s="56">
        <v>0</v>
      </c>
      <c r="CA11" s="57">
        <f t="shared" si="35"/>
        <v>0</v>
      </c>
      <c r="CB11" s="58">
        <v>0</v>
      </c>
      <c r="CC11" s="59">
        <f t="shared" si="36"/>
        <v>0</v>
      </c>
      <c r="CD11" s="46"/>
    </row>
    <row r="12" spans="1:82" ht="15.75" x14ac:dyDescent="0.25">
      <c r="D12" s="47" t="s">
        <v>66</v>
      </c>
      <c r="E12" s="29">
        <f t="shared" si="0"/>
        <v>6.75</v>
      </c>
      <c r="F12" s="48">
        <v>2</v>
      </c>
      <c r="G12" s="49">
        <f t="shared" si="1"/>
        <v>0</v>
      </c>
      <c r="H12" s="50">
        <v>5</v>
      </c>
      <c r="I12" s="51">
        <f t="shared" si="2"/>
        <v>0</v>
      </c>
      <c r="J12" s="52">
        <v>11</v>
      </c>
      <c r="K12" s="53">
        <f t="shared" si="3"/>
        <v>2.5</v>
      </c>
      <c r="L12" s="54">
        <v>0</v>
      </c>
      <c r="M12" s="55">
        <f t="shared" si="4"/>
        <v>0</v>
      </c>
      <c r="N12" s="56">
        <v>3</v>
      </c>
      <c r="O12" s="57">
        <f t="shared" si="5"/>
        <v>0</v>
      </c>
      <c r="P12" s="58">
        <v>9</v>
      </c>
      <c r="Q12" s="59">
        <v>1.25</v>
      </c>
      <c r="R12" s="60">
        <v>8</v>
      </c>
      <c r="S12" s="61">
        <f t="shared" si="7"/>
        <v>1</v>
      </c>
      <c r="T12" s="62">
        <v>7</v>
      </c>
      <c r="U12" s="63">
        <f t="shared" si="8"/>
        <v>0.5</v>
      </c>
      <c r="V12" s="64">
        <v>9</v>
      </c>
      <c r="W12" s="49">
        <f t="shared" si="9"/>
        <v>1.5</v>
      </c>
      <c r="X12" s="50">
        <v>3</v>
      </c>
      <c r="Y12" s="51">
        <f t="shared" si="10"/>
        <v>0</v>
      </c>
      <c r="Z12" s="52">
        <v>3</v>
      </c>
      <c r="AA12" s="53">
        <f t="shared" si="40"/>
        <v>0</v>
      </c>
      <c r="AB12" s="54">
        <v>1</v>
      </c>
      <c r="AC12" s="55">
        <f t="shared" si="41"/>
        <v>0</v>
      </c>
      <c r="AD12" s="56">
        <v>0</v>
      </c>
      <c r="AE12" s="57">
        <f t="shared" si="11"/>
        <v>0</v>
      </c>
      <c r="AF12" s="58">
        <v>0</v>
      </c>
      <c r="AG12" s="59">
        <f t="shared" si="12"/>
        <v>0</v>
      </c>
      <c r="AH12" s="60">
        <v>0</v>
      </c>
      <c r="AI12" s="61">
        <f t="shared" si="13"/>
        <v>0</v>
      </c>
      <c r="AJ12" s="62">
        <v>0</v>
      </c>
      <c r="AK12" s="63">
        <f t="shared" si="14"/>
        <v>0</v>
      </c>
      <c r="AL12" s="64">
        <v>0</v>
      </c>
      <c r="AM12" s="49">
        <f t="shared" si="15"/>
        <v>0</v>
      </c>
      <c r="AN12" s="50">
        <v>0</v>
      </c>
      <c r="AO12" s="51">
        <f t="shared" si="16"/>
        <v>0</v>
      </c>
      <c r="AP12" s="52">
        <v>0</v>
      </c>
      <c r="AQ12" s="53">
        <f t="shared" si="17"/>
        <v>0</v>
      </c>
      <c r="AR12" s="54">
        <v>0</v>
      </c>
      <c r="AS12" s="55">
        <f t="shared" si="18"/>
        <v>0</v>
      </c>
      <c r="AT12" s="56">
        <v>0</v>
      </c>
      <c r="AU12" s="57">
        <f t="shared" si="19"/>
        <v>0</v>
      </c>
      <c r="AV12" s="58">
        <v>0</v>
      </c>
      <c r="AW12" s="59">
        <f t="shared" si="20"/>
        <v>0</v>
      </c>
      <c r="AX12" s="60">
        <v>0</v>
      </c>
      <c r="AY12" s="61">
        <f t="shared" si="21"/>
        <v>0</v>
      </c>
      <c r="AZ12" s="62">
        <v>0</v>
      </c>
      <c r="BA12" s="63">
        <f t="shared" si="22"/>
        <v>0</v>
      </c>
      <c r="BB12" s="64">
        <v>0</v>
      </c>
      <c r="BC12" s="49">
        <f t="shared" si="23"/>
        <v>0</v>
      </c>
      <c r="BD12" s="50">
        <v>0</v>
      </c>
      <c r="BE12" s="51">
        <f t="shared" si="24"/>
        <v>0</v>
      </c>
      <c r="BF12" s="52">
        <v>0</v>
      </c>
      <c r="BG12" s="53">
        <f t="shared" si="25"/>
        <v>0</v>
      </c>
      <c r="BH12" s="54">
        <v>0</v>
      </c>
      <c r="BI12" s="55">
        <f t="shared" si="26"/>
        <v>0</v>
      </c>
      <c r="BJ12" s="56">
        <v>0</v>
      </c>
      <c r="BK12" s="57">
        <f t="shared" si="27"/>
        <v>0</v>
      </c>
      <c r="BL12" s="58">
        <v>0</v>
      </c>
      <c r="BM12" s="59">
        <f t="shared" si="28"/>
        <v>0</v>
      </c>
      <c r="BN12" s="60">
        <v>0</v>
      </c>
      <c r="BO12" s="61">
        <f t="shared" si="29"/>
        <v>0</v>
      </c>
      <c r="BP12" s="62">
        <v>0</v>
      </c>
      <c r="BQ12" s="63">
        <f t="shared" si="30"/>
        <v>0</v>
      </c>
      <c r="BR12" s="64">
        <v>0</v>
      </c>
      <c r="BS12" s="49">
        <f t="shared" si="31"/>
        <v>0</v>
      </c>
      <c r="BT12" s="50">
        <v>0</v>
      </c>
      <c r="BU12" s="51">
        <f t="shared" si="32"/>
        <v>0</v>
      </c>
      <c r="BV12" s="52">
        <v>0</v>
      </c>
      <c r="BW12" s="53">
        <f t="shared" si="33"/>
        <v>0</v>
      </c>
      <c r="BX12" s="54">
        <v>0</v>
      </c>
      <c r="BY12" s="55">
        <f t="shared" si="34"/>
        <v>0</v>
      </c>
      <c r="BZ12" s="56">
        <v>0</v>
      </c>
      <c r="CA12" s="57">
        <f t="shared" si="35"/>
        <v>0</v>
      </c>
      <c r="CB12" s="58">
        <v>0</v>
      </c>
      <c r="CC12" s="59">
        <f t="shared" si="36"/>
        <v>0</v>
      </c>
      <c r="CD12" s="46"/>
    </row>
    <row r="13" spans="1:82" ht="15.75" x14ac:dyDescent="0.25">
      <c r="D13" s="47" t="s">
        <v>67</v>
      </c>
      <c r="E13" s="29">
        <f t="shared" si="0"/>
        <v>6.5</v>
      </c>
      <c r="F13" s="48">
        <v>1</v>
      </c>
      <c r="G13" s="49">
        <f t="shared" si="1"/>
        <v>0</v>
      </c>
      <c r="H13" s="50">
        <v>8</v>
      </c>
      <c r="I13" s="51">
        <f t="shared" si="2"/>
        <v>1</v>
      </c>
      <c r="J13" s="52">
        <v>3</v>
      </c>
      <c r="K13" s="53">
        <f t="shared" si="3"/>
        <v>0</v>
      </c>
      <c r="L13" s="54">
        <v>0</v>
      </c>
      <c r="M13" s="55">
        <f t="shared" si="4"/>
        <v>0</v>
      </c>
      <c r="N13" s="56">
        <v>2</v>
      </c>
      <c r="O13" s="57">
        <f t="shared" si="5"/>
        <v>0</v>
      </c>
      <c r="P13" s="58">
        <v>4</v>
      </c>
      <c r="Q13" s="59">
        <f t="shared" ref="Q13:Q15" si="42">IF(P13=1,0,IF(P13=2,0,IF(P13=3,0,IF(P13=4,0,IF(P13=5,0,IF(P13=6,0,IF(P13=$A$2,$B$2,IF(P13=$A$3,$B$3,IF(P13=$A$4,$B$4,IF(P13=$A$5,$B$5,IF(P13=$A$6,$B$6,IF(P13=$A$7,$B$7,0))))))))))))</f>
        <v>0</v>
      </c>
      <c r="R13" s="60">
        <v>4</v>
      </c>
      <c r="S13" s="61">
        <f t="shared" si="7"/>
        <v>0</v>
      </c>
      <c r="T13" s="62">
        <v>9</v>
      </c>
      <c r="U13" s="63">
        <f t="shared" si="8"/>
        <v>1.5</v>
      </c>
      <c r="V13" s="64">
        <v>5</v>
      </c>
      <c r="W13" s="49">
        <f t="shared" si="9"/>
        <v>0</v>
      </c>
      <c r="X13" s="50">
        <v>8</v>
      </c>
      <c r="Y13" s="51">
        <f t="shared" si="10"/>
        <v>1</v>
      </c>
      <c r="Z13" s="52">
        <v>5</v>
      </c>
      <c r="AA13" s="53">
        <f t="shared" si="40"/>
        <v>0</v>
      </c>
      <c r="AB13" s="54">
        <v>12</v>
      </c>
      <c r="AC13" s="55">
        <f t="shared" si="41"/>
        <v>3</v>
      </c>
      <c r="AD13" s="56">
        <v>0</v>
      </c>
      <c r="AE13" s="57">
        <f t="shared" si="11"/>
        <v>0</v>
      </c>
      <c r="AF13" s="58">
        <v>0</v>
      </c>
      <c r="AG13" s="59">
        <f t="shared" si="12"/>
        <v>0</v>
      </c>
      <c r="AH13" s="60">
        <v>0</v>
      </c>
      <c r="AI13" s="61">
        <f t="shared" si="13"/>
        <v>0</v>
      </c>
      <c r="AJ13" s="62">
        <v>0</v>
      </c>
      <c r="AK13" s="63">
        <f t="shared" si="14"/>
        <v>0</v>
      </c>
      <c r="AL13" s="64">
        <v>0</v>
      </c>
      <c r="AM13" s="49">
        <f t="shared" si="15"/>
        <v>0</v>
      </c>
      <c r="AN13" s="50">
        <v>0</v>
      </c>
      <c r="AO13" s="51">
        <f t="shared" si="16"/>
        <v>0</v>
      </c>
      <c r="AP13" s="52">
        <v>0</v>
      </c>
      <c r="AQ13" s="53">
        <f t="shared" si="17"/>
        <v>0</v>
      </c>
      <c r="AR13" s="54">
        <v>0</v>
      </c>
      <c r="AS13" s="55">
        <f t="shared" si="18"/>
        <v>0</v>
      </c>
      <c r="AT13" s="56">
        <v>0</v>
      </c>
      <c r="AU13" s="57">
        <f t="shared" si="19"/>
        <v>0</v>
      </c>
      <c r="AV13" s="58">
        <v>0</v>
      </c>
      <c r="AW13" s="59">
        <f t="shared" si="20"/>
        <v>0</v>
      </c>
      <c r="AX13" s="60">
        <v>0</v>
      </c>
      <c r="AY13" s="61">
        <f t="shared" si="21"/>
        <v>0</v>
      </c>
      <c r="AZ13" s="62">
        <v>0</v>
      </c>
      <c r="BA13" s="63">
        <f t="shared" si="22"/>
        <v>0</v>
      </c>
      <c r="BB13" s="64">
        <v>0</v>
      </c>
      <c r="BC13" s="49">
        <f t="shared" si="23"/>
        <v>0</v>
      </c>
      <c r="BD13" s="50">
        <v>0</v>
      </c>
      <c r="BE13" s="51">
        <f t="shared" si="24"/>
        <v>0</v>
      </c>
      <c r="BF13" s="52">
        <v>0</v>
      </c>
      <c r="BG13" s="53">
        <f t="shared" si="25"/>
        <v>0</v>
      </c>
      <c r="BH13" s="54">
        <v>0</v>
      </c>
      <c r="BI13" s="55">
        <f t="shared" si="26"/>
        <v>0</v>
      </c>
      <c r="BJ13" s="56">
        <v>0</v>
      </c>
      <c r="BK13" s="57">
        <f t="shared" si="27"/>
        <v>0</v>
      </c>
      <c r="BL13" s="58">
        <v>0</v>
      </c>
      <c r="BM13" s="59">
        <f t="shared" si="28"/>
        <v>0</v>
      </c>
      <c r="BN13" s="60">
        <v>0</v>
      </c>
      <c r="BO13" s="61">
        <f t="shared" si="29"/>
        <v>0</v>
      </c>
      <c r="BP13" s="62">
        <v>0</v>
      </c>
      <c r="BQ13" s="63">
        <f t="shared" si="30"/>
        <v>0</v>
      </c>
      <c r="BR13" s="64">
        <v>0</v>
      </c>
      <c r="BS13" s="49">
        <f t="shared" si="31"/>
        <v>0</v>
      </c>
      <c r="BT13" s="50">
        <v>0</v>
      </c>
      <c r="BU13" s="51">
        <f t="shared" si="32"/>
        <v>0</v>
      </c>
      <c r="BV13" s="52">
        <v>0</v>
      </c>
      <c r="BW13" s="53">
        <f t="shared" si="33"/>
        <v>0</v>
      </c>
      <c r="BX13" s="54">
        <v>0</v>
      </c>
      <c r="BY13" s="55">
        <f t="shared" si="34"/>
        <v>0</v>
      </c>
      <c r="BZ13" s="56">
        <v>0</v>
      </c>
      <c r="CA13" s="57">
        <f t="shared" si="35"/>
        <v>0</v>
      </c>
      <c r="CB13" s="58">
        <v>0</v>
      </c>
      <c r="CC13" s="59">
        <f t="shared" si="36"/>
        <v>0</v>
      </c>
      <c r="CD13" s="46"/>
    </row>
    <row r="14" spans="1:82" ht="15.75" x14ac:dyDescent="0.25">
      <c r="D14" s="47" t="s">
        <v>68</v>
      </c>
      <c r="E14" s="29">
        <f t="shared" si="0"/>
        <v>7.75</v>
      </c>
      <c r="F14" s="48">
        <v>12</v>
      </c>
      <c r="G14" s="49">
        <f t="shared" si="1"/>
        <v>3</v>
      </c>
      <c r="H14" s="50">
        <v>10</v>
      </c>
      <c r="I14" s="51">
        <f t="shared" si="2"/>
        <v>2</v>
      </c>
      <c r="J14" s="52">
        <v>8</v>
      </c>
      <c r="K14" s="53">
        <f t="shared" si="3"/>
        <v>1</v>
      </c>
      <c r="L14" s="54">
        <v>0</v>
      </c>
      <c r="M14" s="55">
        <f t="shared" si="4"/>
        <v>0</v>
      </c>
      <c r="N14" s="56">
        <v>5</v>
      </c>
      <c r="O14" s="57">
        <f t="shared" si="5"/>
        <v>0</v>
      </c>
      <c r="P14" s="58">
        <v>2</v>
      </c>
      <c r="Q14" s="59">
        <f t="shared" si="42"/>
        <v>0</v>
      </c>
      <c r="R14" s="60">
        <v>1</v>
      </c>
      <c r="S14" s="61">
        <f t="shared" si="7"/>
        <v>0</v>
      </c>
      <c r="T14" s="62">
        <v>3</v>
      </c>
      <c r="U14" s="63">
        <f t="shared" si="8"/>
        <v>0</v>
      </c>
      <c r="V14" s="64">
        <v>1</v>
      </c>
      <c r="W14" s="49">
        <f t="shared" si="9"/>
        <v>0</v>
      </c>
      <c r="X14" s="50">
        <v>5</v>
      </c>
      <c r="Y14" s="51">
        <f t="shared" si="10"/>
        <v>0</v>
      </c>
      <c r="Z14" s="52">
        <v>2</v>
      </c>
      <c r="AA14" s="53">
        <f t="shared" si="40"/>
        <v>0</v>
      </c>
      <c r="AB14" s="54">
        <v>9</v>
      </c>
      <c r="AC14" s="55">
        <v>1.75</v>
      </c>
      <c r="AD14" s="56">
        <v>0</v>
      </c>
      <c r="AE14" s="57">
        <f t="shared" si="11"/>
        <v>0</v>
      </c>
      <c r="AF14" s="58">
        <v>0</v>
      </c>
      <c r="AG14" s="59">
        <f t="shared" si="12"/>
        <v>0</v>
      </c>
      <c r="AH14" s="60">
        <v>0</v>
      </c>
      <c r="AI14" s="61">
        <f t="shared" si="13"/>
        <v>0</v>
      </c>
      <c r="AJ14" s="62">
        <v>0</v>
      </c>
      <c r="AK14" s="63">
        <f t="shared" si="14"/>
        <v>0</v>
      </c>
      <c r="AL14" s="64">
        <v>0</v>
      </c>
      <c r="AM14" s="49">
        <f t="shared" si="15"/>
        <v>0</v>
      </c>
      <c r="AN14" s="50">
        <v>0</v>
      </c>
      <c r="AO14" s="51">
        <f t="shared" si="16"/>
        <v>0</v>
      </c>
      <c r="AP14" s="52">
        <v>0</v>
      </c>
      <c r="AQ14" s="53">
        <f t="shared" si="17"/>
        <v>0</v>
      </c>
      <c r="AR14" s="54">
        <v>0</v>
      </c>
      <c r="AS14" s="55">
        <f t="shared" si="18"/>
        <v>0</v>
      </c>
      <c r="AT14" s="56">
        <v>0</v>
      </c>
      <c r="AU14" s="57">
        <f t="shared" si="19"/>
        <v>0</v>
      </c>
      <c r="AV14" s="58">
        <v>0</v>
      </c>
      <c r="AW14" s="59">
        <f t="shared" si="20"/>
        <v>0</v>
      </c>
      <c r="AX14" s="60">
        <v>0</v>
      </c>
      <c r="AY14" s="61">
        <f t="shared" si="21"/>
        <v>0</v>
      </c>
      <c r="AZ14" s="62">
        <v>0</v>
      </c>
      <c r="BA14" s="63">
        <f t="shared" si="22"/>
        <v>0</v>
      </c>
      <c r="BB14" s="64">
        <v>0</v>
      </c>
      <c r="BC14" s="49">
        <f t="shared" si="23"/>
        <v>0</v>
      </c>
      <c r="BD14" s="50">
        <v>0</v>
      </c>
      <c r="BE14" s="51">
        <f t="shared" si="24"/>
        <v>0</v>
      </c>
      <c r="BF14" s="52">
        <v>0</v>
      </c>
      <c r="BG14" s="53">
        <f t="shared" si="25"/>
        <v>0</v>
      </c>
      <c r="BH14" s="54">
        <v>0</v>
      </c>
      <c r="BI14" s="55">
        <f t="shared" si="26"/>
        <v>0</v>
      </c>
      <c r="BJ14" s="56">
        <v>0</v>
      </c>
      <c r="BK14" s="57">
        <f t="shared" si="27"/>
        <v>0</v>
      </c>
      <c r="BL14" s="58">
        <v>0</v>
      </c>
      <c r="BM14" s="59">
        <f t="shared" si="28"/>
        <v>0</v>
      </c>
      <c r="BN14" s="60">
        <v>0</v>
      </c>
      <c r="BO14" s="61">
        <f t="shared" si="29"/>
        <v>0</v>
      </c>
      <c r="BP14" s="62">
        <v>0</v>
      </c>
      <c r="BQ14" s="63">
        <f t="shared" si="30"/>
        <v>0</v>
      </c>
      <c r="BR14" s="64">
        <v>0</v>
      </c>
      <c r="BS14" s="49">
        <f t="shared" si="31"/>
        <v>0</v>
      </c>
      <c r="BT14" s="50">
        <v>0</v>
      </c>
      <c r="BU14" s="51">
        <f t="shared" si="32"/>
        <v>0</v>
      </c>
      <c r="BV14" s="52">
        <v>0</v>
      </c>
      <c r="BW14" s="53">
        <f t="shared" si="33"/>
        <v>0</v>
      </c>
      <c r="BX14" s="54">
        <v>0</v>
      </c>
      <c r="BY14" s="55">
        <f t="shared" si="34"/>
        <v>0</v>
      </c>
      <c r="BZ14" s="56">
        <v>0</v>
      </c>
      <c r="CA14" s="57">
        <f t="shared" si="35"/>
        <v>0</v>
      </c>
      <c r="CB14" s="58">
        <v>0</v>
      </c>
      <c r="CC14" s="59">
        <f t="shared" si="36"/>
        <v>0</v>
      </c>
      <c r="CD14" s="46"/>
    </row>
    <row r="15" spans="1:82" ht="15.75" x14ac:dyDescent="0.25">
      <c r="D15" s="65" t="s">
        <v>69</v>
      </c>
      <c r="E15" s="66">
        <f t="shared" si="0"/>
        <v>17.25</v>
      </c>
      <c r="F15" s="67">
        <v>8</v>
      </c>
      <c r="G15" s="68">
        <f t="shared" si="1"/>
        <v>1</v>
      </c>
      <c r="H15" s="69">
        <v>11</v>
      </c>
      <c r="I15" s="70">
        <f t="shared" si="2"/>
        <v>2.5</v>
      </c>
      <c r="J15" s="71">
        <v>10</v>
      </c>
      <c r="K15" s="72">
        <f t="shared" si="3"/>
        <v>2</v>
      </c>
      <c r="L15" s="73">
        <v>0</v>
      </c>
      <c r="M15" s="74">
        <f t="shared" si="4"/>
        <v>0</v>
      </c>
      <c r="N15" s="75">
        <v>10</v>
      </c>
      <c r="O15" s="76">
        <f t="shared" si="5"/>
        <v>2</v>
      </c>
      <c r="P15" s="77">
        <v>7</v>
      </c>
      <c r="Q15" s="78">
        <f t="shared" si="42"/>
        <v>0.5</v>
      </c>
      <c r="R15" s="79">
        <v>10</v>
      </c>
      <c r="S15" s="80">
        <f t="shared" si="7"/>
        <v>2</v>
      </c>
      <c r="T15" s="81">
        <v>10</v>
      </c>
      <c r="U15" s="82">
        <f t="shared" si="8"/>
        <v>2</v>
      </c>
      <c r="V15" s="83">
        <v>2</v>
      </c>
      <c r="W15" s="68">
        <f t="shared" si="9"/>
        <v>0</v>
      </c>
      <c r="X15" s="69">
        <v>11</v>
      </c>
      <c r="Y15" s="70">
        <f t="shared" si="10"/>
        <v>2.5</v>
      </c>
      <c r="Z15" s="71">
        <v>12</v>
      </c>
      <c r="AA15" s="53">
        <v>2.75</v>
      </c>
      <c r="AB15" s="73">
        <v>4</v>
      </c>
      <c r="AC15" s="74">
        <f>IF(AB15=1,0,IF(AB15=2,0,IF(AB15=3,0,IF(AB15=4,0,IF(AB15=5,0,IF(AB15=6,0,IF(AB15=$A$2,$B$2,IF(AB15=$A$3,$B$3,IF(AB15=$A$4,$B$4,IF(AB15=$A$5,$B$5,IF(AB15=$A$6,$B$6,IF(AB15=$A$7,$B$7,0))))))))))))</f>
        <v>0</v>
      </c>
      <c r="AD15" s="75">
        <v>0</v>
      </c>
      <c r="AE15" s="76">
        <f t="shared" si="11"/>
        <v>0</v>
      </c>
      <c r="AF15" s="77">
        <v>0</v>
      </c>
      <c r="AG15" s="78">
        <f t="shared" si="12"/>
        <v>0</v>
      </c>
      <c r="AH15" s="79">
        <v>0</v>
      </c>
      <c r="AI15" s="80">
        <f t="shared" si="13"/>
        <v>0</v>
      </c>
      <c r="AJ15" s="81">
        <v>0</v>
      </c>
      <c r="AK15" s="82">
        <f t="shared" si="14"/>
        <v>0</v>
      </c>
      <c r="AL15" s="83">
        <v>0</v>
      </c>
      <c r="AM15" s="68">
        <f t="shared" si="15"/>
        <v>0</v>
      </c>
      <c r="AN15" s="69">
        <v>0</v>
      </c>
      <c r="AO15" s="70">
        <f t="shared" si="16"/>
        <v>0</v>
      </c>
      <c r="AP15" s="71">
        <v>0</v>
      </c>
      <c r="AQ15" s="72">
        <f t="shared" si="17"/>
        <v>0</v>
      </c>
      <c r="AR15" s="73">
        <v>0</v>
      </c>
      <c r="AS15" s="74">
        <f t="shared" si="18"/>
        <v>0</v>
      </c>
      <c r="AT15" s="75">
        <v>0</v>
      </c>
      <c r="AU15" s="76">
        <f t="shared" si="19"/>
        <v>0</v>
      </c>
      <c r="AV15" s="77">
        <v>0</v>
      </c>
      <c r="AW15" s="78">
        <f t="shared" si="20"/>
        <v>0</v>
      </c>
      <c r="AX15" s="79">
        <v>0</v>
      </c>
      <c r="AY15" s="80">
        <f t="shared" si="21"/>
        <v>0</v>
      </c>
      <c r="AZ15" s="81">
        <v>0</v>
      </c>
      <c r="BA15" s="82">
        <f t="shared" si="22"/>
        <v>0</v>
      </c>
      <c r="BB15" s="83">
        <v>0</v>
      </c>
      <c r="BC15" s="68">
        <f t="shared" si="23"/>
        <v>0</v>
      </c>
      <c r="BD15" s="69">
        <v>0</v>
      </c>
      <c r="BE15" s="70">
        <f t="shared" si="24"/>
        <v>0</v>
      </c>
      <c r="BF15" s="71">
        <v>0</v>
      </c>
      <c r="BG15" s="72">
        <f t="shared" si="25"/>
        <v>0</v>
      </c>
      <c r="BH15" s="73">
        <v>0</v>
      </c>
      <c r="BI15" s="74">
        <f t="shared" si="26"/>
        <v>0</v>
      </c>
      <c r="BJ15" s="75">
        <v>0</v>
      </c>
      <c r="BK15" s="76">
        <f t="shared" si="27"/>
        <v>0</v>
      </c>
      <c r="BL15" s="77">
        <v>0</v>
      </c>
      <c r="BM15" s="78">
        <f t="shared" si="28"/>
        <v>0</v>
      </c>
      <c r="BN15" s="79">
        <v>0</v>
      </c>
      <c r="BO15" s="80">
        <f t="shared" si="29"/>
        <v>0</v>
      </c>
      <c r="BP15" s="81">
        <v>0</v>
      </c>
      <c r="BQ15" s="82">
        <f t="shared" si="30"/>
        <v>0</v>
      </c>
      <c r="BR15" s="83">
        <v>0</v>
      </c>
      <c r="BS15" s="68">
        <f t="shared" si="31"/>
        <v>0</v>
      </c>
      <c r="BT15" s="69">
        <v>0</v>
      </c>
      <c r="BU15" s="70">
        <f t="shared" si="32"/>
        <v>0</v>
      </c>
      <c r="BV15" s="71">
        <v>0</v>
      </c>
      <c r="BW15" s="72">
        <f t="shared" si="33"/>
        <v>0</v>
      </c>
      <c r="BX15" s="73">
        <v>0</v>
      </c>
      <c r="BY15" s="74">
        <f t="shared" si="34"/>
        <v>0</v>
      </c>
      <c r="BZ15" s="75">
        <v>0</v>
      </c>
      <c r="CA15" s="76">
        <f t="shared" si="35"/>
        <v>0</v>
      </c>
      <c r="CB15" s="77">
        <v>0</v>
      </c>
      <c r="CC15" s="78">
        <f t="shared" si="36"/>
        <v>0</v>
      </c>
      <c r="CD15" s="4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0">
    <mergeCell ref="D2:D3"/>
    <mergeCell ref="E2:E3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T2:BU2"/>
    <mergeCell ref="BV2:BW2"/>
    <mergeCell ref="BX2:BY2"/>
    <mergeCell ref="BZ2:CA2"/>
    <mergeCell ref="CB2:CC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999"/>
  <sheetViews>
    <sheetView showGridLine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ColWidth="14.42578125" defaultRowHeight="15" customHeight="1" x14ac:dyDescent="0.25"/>
  <cols>
    <col min="1" max="1" width="3.28515625" customWidth="1"/>
    <col min="2" max="2" width="8.28515625" customWidth="1"/>
    <col min="3" max="3" width="5.5703125" customWidth="1"/>
    <col min="4" max="4" width="34.28515625" customWidth="1"/>
    <col min="5" max="5" width="11.28515625" customWidth="1"/>
    <col min="6" max="81" width="11.42578125" customWidth="1"/>
  </cols>
  <sheetData>
    <row r="1" spans="1:81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5.75" customHeight="1" x14ac:dyDescent="0.25">
      <c r="A3" s="1">
        <v>7</v>
      </c>
      <c r="B3" s="2">
        <v>0.5</v>
      </c>
      <c r="C3" s="2"/>
      <c r="D3" s="143" t="s">
        <v>0</v>
      </c>
      <c r="E3" s="145" t="s">
        <v>1</v>
      </c>
      <c r="F3" s="141" t="s">
        <v>2</v>
      </c>
      <c r="G3" s="135"/>
      <c r="H3" s="142" t="s">
        <v>3</v>
      </c>
      <c r="I3" s="135"/>
      <c r="J3" s="138" t="s">
        <v>4</v>
      </c>
      <c r="K3" s="135"/>
      <c r="L3" s="134" t="s">
        <v>5</v>
      </c>
      <c r="M3" s="135"/>
      <c r="N3" s="136" t="s">
        <v>6</v>
      </c>
      <c r="O3" s="135"/>
      <c r="P3" s="137" t="s">
        <v>7</v>
      </c>
      <c r="Q3" s="135"/>
      <c r="R3" s="139" t="s">
        <v>8</v>
      </c>
      <c r="S3" s="135"/>
      <c r="T3" s="140" t="s">
        <v>9</v>
      </c>
      <c r="U3" s="135"/>
      <c r="V3" s="141" t="s">
        <v>10</v>
      </c>
      <c r="W3" s="135"/>
      <c r="X3" s="142" t="s">
        <v>11</v>
      </c>
      <c r="Y3" s="135"/>
      <c r="Z3" s="138" t="s">
        <v>12</v>
      </c>
      <c r="AA3" s="135"/>
      <c r="AB3" s="134" t="s">
        <v>13</v>
      </c>
      <c r="AC3" s="135"/>
      <c r="AD3" s="136" t="s">
        <v>14</v>
      </c>
      <c r="AE3" s="135"/>
      <c r="AF3" s="137" t="s">
        <v>15</v>
      </c>
      <c r="AG3" s="135"/>
      <c r="AH3" s="139" t="s">
        <v>16</v>
      </c>
      <c r="AI3" s="135"/>
      <c r="AJ3" s="140" t="s">
        <v>17</v>
      </c>
      <c r="AK3" s="135"/>
      <c r="AL3" s="141" t="s">
        <v>18</v>
      </c>
      <c r="AM3" s="135"/>
      <c r="AN3" s="142" t="s">
        <v>19</v>
      </c>
      <c r="AO3" s="135"/>
      <c r="AP3" s="138" t="s">
        <v>20</v>
      </c>
      <c r="AQ3" s="135"/>
      <c r="AR3" s="134" t="s">
        <v>21</v>
      </c>
      <c r="AS3" s="135"/>
      <c r="AT3" s="136" t="s">
        <v>22</v>
      </c>
      <c r="AU3" s="135"/>
      <c r="AV3" s="137" t="s">
        <v>23</v>
      </c>
      <c r="AW3" s="135"/>
      <c r="AX3" s="139" t="s">
        <v>24</v>
      </c>
      <c r="AY3" s="135"/>
      <c r="AZ3" s="140" t="s">
        <v>25</v>
      </c>
      <c r="BA3" s="135"/>
      <c r="BB3" s="141" t="s">
        <v>26</v>
      </c>
      <c r="BC3" s="135"/>
      <c r="BD3" s="142" t="s">
        <v>27</v>
      </c>
      <c r="BE3" s="135"/>
      <c r="BF3" s="138" t="s">
        <v>28</v>
      </c>
      <c r="BG3" s="135"/>
      <c r="BH3" s="134" t="s">
        <v>29</v>
      </c>
      <c r="BI3" s="135"/>
      <c r="BJ3" s="136" t="s">
        <v>30</v>
      </c>
      <c r="BK3" s="135"/>
      <c r="BL3" s="137" t="s">
        <v>31</v>
      </c>
      <c r="BM3" s="135"/>
      <c r="BN3" s="139" t="s">
        <v>32</v>
      </c>
      <c r="BO3" s="135"/>
      <c r="BP3" s="140" t="s">
        <v>33</v>
      </c>
      <c r="BQ3" s="135"/>
      <c r="BR3" s="141" t="s">
        <v>34</v>
      </c>
      <c r="BS3" s="135"/>
      <c r="BT3" s="142" t="s">
        <v>35</v>
      </c>
      <c r="BU3" s="135"/>
      <c r="BV3" s="138" t="s">
        <v>36</v>
      </c>
      <c r="BW3" s="135"/>
      <c r="BX3" s="134" t="s">
        <v>37</v>
      </c>
      <c r="BY3" s="135"/>
      <c r="BZ3" s="136" t="s">
        <v>38</v>
      </c>
      <c r="CA3" s="135"/>
      <c r="CB3" s="137" t="s">
        <v>39</v>
      </c>
      <c r="CC3" s="135"/>
    </row>
    <row r="4" spans="1:81" ht="15.75" customHeight="1" x14ac:dyDescent="0.25">
      <c r="A4" s="1">
        <v>8</v>
      </c>
      <c r="B4" s="2">
        <v>1</v>
      </c>
      <c r="C4" s="2"/>
      <c r="D4" s="144"/>
      <c r="E4" s="146"/>
      <c r="F4" s="84" t="s">
        <v>40</v>
      </c>
      <c r="G4" s="85" t="s">
        <v>41</v>
      </c>
      <c r="H4" s="86" t="s">
        <v>40</v>
      </c>
      <c r="I4" s="87" t="s">
        <v>41</v>
      </c>
      <c r="J4" s="88" t="s">
        <v>40</v>
      </c>
      <c r="K4" s="89" t="s">
        <v>41</v>
      </c>
      <c r="L4" s="90" t="s">
        <v>40</v>
      </c>
      <c r="M4" s="91" t="s">
        <v>41</v>
      </c>
      <c r="N4" s="92" t="s">
        <v>40</v>
      </c>
      <c r="O4" s="93" t="s">
        <v>41</v>
      </c>
      <c r="P4" s="94" t="s">
        <v>40</v>
      </c>
      <c r="Q4" s="95" t="s">
        <v>41</v>
      </c>
      <c r="R4" s="96" t="s">
        <v>40</v>
      </c>
      <c r="S4" s="97" t="s">
        <v>41</v>
      </c>
      <c r="T4" s="98" t="s">
        <v>40</v>
      </c>
      <c r="U4" s="99" t="s">
        <v>41</v>
      </c>
      <c r="V4" s="84" t="s">
        <v>40</v>
      </c>
      <c r="W4" s="85" t="s">
        <v>41</v>
      </c>
      <c r="X4" s="86" t="s">
        <v>40</v>
      </c>
      <c r="Y4" s="87" t="s">
        <v>41</v>
      </c>
      <c r="Z4" s="88" t="s">
        <v>40</v>
      </c>
      <c r="AA4" s="89" t="s">
        <v>41</v>
      </c>
      <c r="AB4" s="90" t="s">
        <v>40</v>
      </c>
      <c r="AC4" s="91" t="s">
        <v>41</v>
      </c>
      <c r="AD4" s="92" t="s">
        <v>40</v>
      </c>
      <c r="AE4" s="93" t="s">
        <v>41</v>
      </c>
      <c r="AF4" s="94" t="s">
        <v>40</v>
      </c>
      <c r="AG4" s="95" t="s">
        <v>41</v>
      </c>
      <c r="AH4" s="96" t="s">
        <v>40</v>
      </c>
      <c r="AI4" s="97" t="s">
        <v>41</v>
      </c>
      <c r="AJ4" s="98" t="s">
        <v>40</v>
      </c>
      <c r="AK4" s="99" t="s">
        <v>41</v>
      </c>
      <c r="AL4" s="84" t="s">
        <v>40</v>
      </c>
      <c r="AM4" s="100" t="s">
        <v>41</v>
      </c>
      <c r="AN4" s="86" t="s">
        <v>40</v>
      </c>
      <c r="AO4" s="101" t="s">
        <v>41</v>
      </c>
      <c r="AP4" s="88" t="s">
        <v>40</v>
      </c>
      <c r="AQ4" s="102" t="s">
        <v>41</v>
      </c>
      <c r="AR4" s="90" t="s">
        <v>40</v>
      </c>
      <c r="AS4" s="103" t="s">
        <v>41</v>
      </c>
      <c r="AT4" s="92" t="s">
        <v>40</v>
      </c>
      <c r="AU4" s="104" t="s">
        <v>41</v>
      </c>
      <c r="AV4" s="94" t="s">
        <v>40</v>
      </c>
      <c r="AW4" s="105" t="s">
        <v>41</v>
      </c>
      <c r="AX4" s="96" t="s">
        <v>40</v>
      </c>
      <c r="AY4" s="106" t="s">
        <v>41</v>
      </c>
      <c r="AZ4" s="98" t="s">
        <v>40</v>
      </c>
      <c r="BA4" s="107" t="s">
        <v>41</v>
      </c>
      <c r="BB4" s="84" t="s">
        <v>40</v>
      </c>
      <c r="BC4" s="100" t="s">
        <v>41</v>
      </c>
      <c r="BD4" s="86" t="s">
        <v>40</v>
      </c>
      <c r="BE4" s="101" t="s">
        <v>41</v>
      </c>
      <c r="BF4" s="88" t="s">
        <v>40</v>
      </c>
      <c r="BG4" s="102" t="s">
        <v>41</v>
      </c>
      <c r="BH4" s="90" t="s">
        <v>40</v>
      </c>
      <c r="BI4" s="103" t="s">
        <v>41</v>
      </c>
      <c r="BJ4" s="92" t="s">
        <v>40</v>
      </c>
      <c r="BK4" s="104" t="s">
        <v>41</v>
      </c>
      <c r="BL4" s="94" t="s">
        <v>40</v>
      </c>
      <c r="BM4" s="105" t="s">
        <v>41</v>
      </c>
      <c r="BN4" s="96" t="s">
        <v>40</v>
      </c>
      <c r="BO4" s="106" t="s">
        <v>41</v>
      </c>
      <c r="BP4" s="98" t="s">
        <v>40</v>
      </c>
      <c r="BQ4" s="107" t="s">
        <v>41</v>
      </c>
      <c r="BR4" s="84" t="s">
        <v>40</v>
      </c>
      <c r="BS4" s="100" t="s">
        <v>41</v>
      </c>
      <c r="BT4" s="86" t="s">
        <v>40</v>
      </c>
      <c r="BU4" s="101" t="s">
        <v>41</v>
      </c>
      <c r="BV4" s="88" t="s">
        <v>40</v>
      </c>
      <c r="BW4" s="102" t="s">
        <v>41</v>
      </c>
      <c r="BX4" s="90" t="s">
        <v>40</v>
      </c>
      <c r="BY4" s="103" t="s">
        <v>41</v>
      </c>
      <c r="BZ4" s="92" t="s">
        <v>40</v>
      </c>
      <c r="CA4" s="104" t="s">
        <v>41</v>
      </c>
      <c r="CB4" s="94" t="s">
        <v>40</v>
      </c>
      <c r="CC4" s="105" t="s">
        <v>41</v>
      </c>
    </row>
    <row r="5" spans="1:81" ht="15.75" customHeight="1" x14ac:dyDescent="0.25">
      <c r="A5" s="1">
        <v>9</v>
      </c>
      <c r="B5" s="2">
        <v>1.5</v>
      </c>
      <c r="C5" s="2"/>
      <c r="D5" s="28" t="s">
        <v>42</v>
      </c>
      <c r="E5" s="108">
        <f t="shared" ref="E5:E16" si="0">SUM(G5,I5,K5,M5,O5,Q5,S5,U5,W5,Y5,AA5,AC5,AE5,AG5,AI5,AK5,AM5,AO5,AQ5,AS5,AU5,AW5,AY5,BA5,BC5,BE5,BG5,BI5,BK5,BM5,BO5,BQ5,BS5,BU5,BW5,BY5,CA5,CC5)</f>
        <v>48.75</v>
      </c>
      <c r="F5" s="109">
        <v>5</v>
      </c>
      <c r="G5" s="49">
        <f>IF(F5=1,0,IF(F5=2,0,IF(F5=3,0,IF(F5=4,0,IF(F5=5,0,IF(F5=6,0,IF(F5=$A$3,$B$3,IF(F5=$A$4,$B$4,IF(F5=$A$5,$B$5,IF(F5=$A$6,$B$6,IF(F5=$A$7,$B$7,IF(F5=$A$8,$B$8,0))))))))))))</f>
        <v>0</v>
      </c>
      <c r="H5" s="110">
        <v>3</v>
      </c>
      <c r="I5" s="51">
        <f t="shared" ref="I5:I16" si="1">IF(H5=1,0,IF(H5=2,0,IF(H5=3,0,IF(H5=4,0,IF(H5=5,0,IF(H5=6,0,IF(H5=$A$3,$B$3,IF(H5=$A$4,$B$4,IF(H5=$A$5,$B$5,IF(H5=$A$6,$B$6,IF(H5=$A$7,$B$7,IF(H5=$A$8,$B$8,0))))))))))))</f>
        <v>0</v>
      </c>
      <c r="J5" s="111">
        <v>3</v>
      </c>
      <c r="K5" s="53">
        <f t="shared" ref="K5:K7" si="2">IF(J5=1,0,IF(J5=2,0,IF(J5=3,0,IF(J5=4,0,IF(J5=5,0,IF(J5=$A$10,$B$10,IF(J5=$A$11,$B$11,IF(J5=$A$12,$B$12,IF(J5=$A$13,$B$13,IF(J5=$A$14,$B$14,IF(J5=$A$15,$B$15,0)))))))))))</f>
        <v>0</v>
      </c>
      <c r="L5" s="112">
        <v>11</v>
      </c>
      <c r="M5" s="55">
        <f t="shared" ref="M5:M8" si="3">IF(L5=1,0,IF(L5=2,0,IF(L5=3,0,IF(L5=4,0,IF(L5=5,0,IF(L5=$A$10,$B$10,IF(L5=$A$11,$B$11,IF(L5=$A$12,$B$12,IF(L5=$A$13,$B$13,IF(L5=$A$14,$B$14,IF(L5=$A$15,$B$15,0)))))))))))</f>
        <v>3</v>
      </c>
      <c r="N5" s="113">
        <v>8</v>
      </c>
      <c r="O5" s="57">
        <f t="shared" ref="O5:O16" si="4">IF(N5=1,0,IF(N5=2,0,IF(N5=3,0,IF(N5=4,0,IF(N5=5,0,IF(N5=$A$10,$B$10,IF(N5=$A$11,$B$11,IF(N5=$A$12,$B$12,IF(N5=$A$13,$B$13,IF(N5=$A$14,$B$14,IF(N5=$A$15,$B$15,0)))))))))))</f>
        <v>1.5</v>
      </c>
      <c r="P5" s="114">
        <v>9</v>
      </c>
      <c r="Q5" s="59">
        <f>IF(P5=1,0,IF(P5=2,0,IF(P5=3,0,IF(P5=4,0,IF(P5=5,0,IF(P5=$A$10,$B$10,IF(P5=$A$11,$B$11,IF(P5=$A$12,$B$12,IF(P5=$A$13,$B$13,IF(P5=$A$14,$B$14,IF(P5=$A$15,$B$15,0)))))))))))</f>
        <v>2</v>
      </c>
      <c r="R5" s="115">
        <v>3</v>
      </c>
      <c r="S5" s="61">
        <f t="shared" ref="S5:S16" si="5">IF(R5=1,0,IF(R5=2,0,IF(R5=3,0,IF(R5=4,0,IF(R5=5,0,IF(R5=$A$10,$B$10,IF(R5=$A$11,$B$11,IF(R5=$A$12,$B$12,IF(R5=$A$13,$B$13,IF(R5=$A$14,$B$14,IF(R5=$A$15,$B$15,0)))))))))))</f>
        <v>0</v>
      </c>
      <c r="T5" s="116">
        <v>7</v>
      </c>
      <c r="U5" s="63">
        <f t="shared" ref="U5:U9" si="6">IF(T5=1,0,IF(T5=2,0,IF(T5=3,0,IF(T5=4,0,IF(T5=5,0,IF(T5=$A$10,$B$10,IF(T5=$A$11,$B$11,IF(T5=$A$12,$B$12,IF(T5=$A$13,$B$13,IF(T5=$A$14,$B$14,IF(T5=$A$15,$B$15,0)))))))))))</f>
        <v>1</v>
      </c>
      <c r="V5" s="109">
        <v>11</v>
      </c>
      <c r="W5" s="49">
        <f t="shared" ref="W5:W12" si="7">IF(V5=1,0,IF(V5=2,0,IF(V5=3,0,IF(V5=4,0,IF(V5=5,0,IF(V5=$A$10,$B$10,IF(V5=$A$11,$B$11,IF(V5=$A$12,$B$12,IF(V5=$A$13,$B$13,IF(V5=$A$14,$B$14,IF(V5=$A$15,$B$15,0)))))))))))</f>
        <v>3</v>
      </c>
      <c r="X5" s="110">
        <v>6</v>
      </c>
      <c r="Y5" s="51">
        <f t="shared" ref="Y5:Y16" si="8">IF(X5=1,0,IF(X5=2,0,IF(X5=3,0,IF(X5=4,0,IF(X5=5,0,IF(X5=$A$10,$B$10,IF(X5=$A$11,$B$11,IF(X5=$A$12,$B$12,IF(X5=$A$13,$B$13,IF(X5=$A$14,$B$14,IF(X5=$A$15,$B$15,0)))))))))))</f>
        <v>0.5</v>
      </c>
      <c r="Z5" s="111">
        <v>8</v>
      </c>
      <c r="AA5" s="53">
        <f t="shared" ref="AA5:AA16" si="9">IF(Z5=1,0,IF(Z5=2,0,IF(Z5=3,0,IF(Z5=4,0,IF(Z5=5,0,IF(Z5=$A$10,$B$10,IF(Z5=$A$11,$B$11,IF(Z5=$A$12,$B$12,IF(Z5=$A$13,$B$13,IF(Z5=$A$14,$B$14,IF(Z5=$A$15,$B$15,0)))))))))))</f>
        <v>1.5</v>
      </c>
      <c r="AB5" s="112">
        <v>8</v>
      </c>
      <c r="AC5" s="55">
        <v>1.25</v>
      </c>
      <c r="AD5" s="113">
        <v>9</v>
      </c>
      <c r="AE5" s="57">
        <f t="shared" ref="AE5:AE16" si="10">IF(AD5=1,0,IF(AD5=2,0,IF(AD5=3,0,IF(AD5=4,0,IF(AD5=5,0,IF(AD5=$A$10,$B$10,IF(AD5=$A$11,$B$11,IF(AD5=$A$12,$B$12,IF(AD5=$A$13,$B$13,IF(AD5=$A$14,$B$14,IF(AD5=$A$15,$B$15,0)))))))))))</f>
        <v>2</v>
      </c>
      <c r="AF5" s="114">
        <v>4</v>
      </c>
      <c r="AG5" s="59">
        <f t="shared" ref="AG5:AG16" si="11">IF(AF5=1,0,IF(AF5=2,0,IF(AF5=3,0,IF(AF5=4,0,IF(AF5=5,0,IF(AF5=$A$10,$B$10,IF(AF5=$A$11,$B$11,IF(AF5=$A$12,$B$12,IF(AF5=$A$13,$B$13,IF(AF5=$A$14,$B$14,IF(AF5=$A$15,$B$15,0)))))))))))</f>
        <v>0</v>
      </c>
      <c r="AH5" s="115">
        <v>10</v>
      </c>
      <c r="AI5" s="61">
        <f t="shared" ref="AI5:AI16" si="12">IF(AH5=1,0,IF(AH5=2,0,IF(AH5=3,0,IF(AH5=4,0,IF(AH5=5,0,IF(AH5=$A$10,$B$10,IF(AH5=$A$11,$B$11,IF(AH5=$A$12,$B$12,IF(AH5=$A$13,$B$13,IF(AH5=$A$14,$B$14,IF(AH5=$A$15,$B$15,0)))))))))))</f>
        <v>2.5</v>
      </c>
      <c r="AJ5" s="116">
        <v>9</v>
      </c>
      <c r="AK5" s="63">
        <f t="shared" ref="AK5:AK16" si="13">IF(AJ5=1,0,IF(AJ5=2,0,IF(AJ5=3,0,IF(AJ5=4,0,IF(AJ5=5,0,IF(AJ5=$A$10,$B$10,IF(AJ5=$A$11,$B$11,IF(AJ5=$A$12,$B$12,IF(AJ5=$A$13,$B$13,IF(AJ5=$A$14,$B$14,IF(AJ5=$A$15,$B$15,0)))))))))))</f>
        <v>2</v>
      </c>
      <c r="AL5" s="109">
        <v>10</v>
      </c>
      <c r="AM5" s="49">
        <f t="shared" ref="AM5:AM16" si="14">IF(AL5=1,0,IF(AL5=2,0,IF(AL5=3,0,IF(AL5=4,0,IF(AL5=5,0,IF(AL5=$A$10,$B$10,IF(AL5=$A$11,$B$11,IF(AL5=$A$12,$B$12,IF(AL5=$A$13,$B$13,IF(AL5=$A$14,$B$14,IF(AL5=$A$15,$B$15,0)))))))))))</f>
        <v>2.5</v>
      </c>
      <c r="AN5" s="110">
        <v>6</v>
      </c>
      <c r="AO5" s="51">
        <f t="shared" ref="AO5:AO10" si="15">IF(AN5=1,0,IF(AN5=2,0,IF(AN5=3,0,IF(AN5=4,0,IF(AN5=5,0,IF(AN5=$A$10,$B$10,IF(AN5=$A$11,$B$11,IF(AN5=$A$12,$B$12,IF(AN5=$A$13,$B$13,IF(AN5=$A$14,$B$14,IF(AN5=$A$15,$B$15,0)))))))))))</f>
        <v>0.5</v>
      </c>
      <c r="AP5" s="111">
        <v>6</v>
      </c>
      <c r="AQ5" s="53">
        <f t="shared" ref="AQ5:AQ16" si="16">IF(AP5=1,0,IF(AP5=2,0,IF(AP5=3,0,IF(AP5=4,0,IF(AP5=5,0,IF(AP5=$A$10,$B$10,IF(AP5=$A$11,$B$11,IF(AP5=$A$12,$B$12,IF(AP5=$A$13,$B$13,IF(AP5=$A$14,$B$14,IF(AP5=$A$15,$B$15,0)))))))))))</f>
        <v>0.5</v>
      </c>
      <c r="AR5" s="112">
        <v>6</v>
      </c>
      <c r="AS5" s="55">
        <f>IF(AR5=1,0,IF(AR5=2,0,IF(AR5=3,0,IF(AR5=4,0,IF(AR5=5,0,IF(AR5=$A$10,$B$10,IF(AR5=$A$11,$B$11,IF(AR5=$A$12,$B$12,IF(AR5=$A$13,$B$13,IF(AR5=$A$14,$B$14,IF(AR5=$A$15,$B$15,0)))))))))))</f>
        <v>0.5</v>
      </c>
      <c r="AT5" s="113">
        <v>10</v>
      </c>
      <c r="AU5" s="57">
        <f t="shared" ref="AU5:AU16" si="17">IF(AT5=1,0,IF(AT5=2,0,IF(AT5=3,0,IF(AT5=4,0,IF(AT5=5,0,IF(AT5=$A$10,$B$10,IF(AT5=$A$11,$B$11,IF(AT5=$A$12,$B$12,IF(AT5=$A$13,$B$13,IF(AT5=$A$14,$B$14,IF(AT5=$A$15,$B$15,0)))))))))))</f>
        <v>2.5</v>
      </c>
      <c r="AV5" s="114">
        <v>11</v>
      </c>
      <c r="AW5" s="59">
        <f t="shared" ref="AW5:AW16" si="18">IF(AV5=1,0,IF(AV5=2,0,IF(AV5=3,0,IF(AV5=4,0,IF(AV5=5,0,IF(AV5=$A$10,$B$10,IF(AV5=$A$11,$B$11,IF(AV5=$A$12,$B$12,IF(AV5=$A$13,$B$13,IF(AV5=$A$14,$B$14,IF(AV5=$A$15,$B$15,0)))))))))))</f>
        <v>3</v>
      </c>
      <c r="AX5" s="115">
        <v>4</v>
      </c>
      <c r="AY5" s="61">
        <f t="shared" ref="AY5:AY7" si="19">IF(AX5=1,0,IF(AX5=2,0,IF(AX5=3,0,IF(AX5=4,0,IF(AX5=5,0,IF(AX5=$A$10,$B$10,IF(AX5=$A$11,$B$11,IF(AX5=$A$12,$B$12,IF(AX5=$A$13,$B$13,IF(AX5=$A$14,$B$14,IF(AX5=$A$15,$B$15,0)))))))))))</f>
        <v>0</v>
      </c>
      <c r="AZ5" s="116">
        <v>1</v>
      </c>
      <c r="BA5" s="63">
        <f t="shared" ref="BA5:BA16" si="20">IF(AZ5=1,0,IF(AZ5=2,0,IF(AZ5=3,0,IF(AZ5=4,0,IF(AZ5=5,0,IF(AZ5=$A$10,$B$10,IF(AZ5=$A$11,$B$11,IF(AZ5=$A$12,$B$12,IF(AZ5=$A$13,$B$13,IF(AZ5=$A$14,$B$14,IF(AZ5=$A$15,$B$15,0)))))))))))</f>
        <v>0</v>
      </c>
      <c r="BB5" s="109">
        <v>10</v>
      </c>
      <c r="BC5" s="49">
        <f t="shared" ref="BC5:BC16" si="21">IF(BB5=1,0,IF(BB5=2,0,IF(BB5=3,0,IF(BB5=4,0,IF(BB5=5,0,IF(BB5=$A$10,$B$10,IF(BB5=$A$11,$B$11,IF(BB5=$A$12,$B$12,IF(BB5=$A$13,$B$13,IF(BB5=$A$14,$B$14,IF(BB5=$A$15,$B$15,0)))))))))))</f>
        <v>2.5</v>
      </c>
      <c r="BD5" s="110">
        <v>6</v>
      </c>
      <c r="BE5" s="51">
        <f t="shared" ref="BE5:BE16" si="22">IF(BD5=1,0,IF(BD5=2,0,IF(BD5=3,0,IF(BD5=4,0,IF(BD5=5,0,IF(BD5=$A$10,$B$10,IF(BD5=$A$11,$B$11,IF(BD5=$A$12,$B$12,IF(BD5=$A$13,$B$13,IF(BD5=$A$14,$B$14,IF(BD5=$A$15,$B$15,0)))))))))))</f>
        <v>0.5</v>
      </c>
      <c r="BF5" s="111">
        <v>7</v>
      </c>
      <c r="BG5" s="53">
        <f>IF(BF5=1,0,IF(BF5=2,0,IF(BF5=3,0,IF(BF5=4,0,IF(BF5=5,0,IF(BF5=$A$10,$B$10,IF(BF5=$A$11,$B$11,IF(BF5=$A$12,$B$12,IF(BF5=$A$13,$B$13,IF(BF5=$A$14,$B$14,IF(BF5=$A$15,$B$15,0)))))))))))</f>
        <v>1</v>
      </c>
      <c r="BH5" s="112">
        <v>6</v>
      </c>
      <c r="BI5" s="55">
        <f t="shared" ref="BI5:BI11" si="23">IF(BH5=1,0,IF(BH5=2,0,IF(BH5=3,0,IF(BH5=4,0,IF(BH5=5,0,IF(BH5=$A$10,$B$10,IF(BH5=$A$11,$B$11,IF(BH5=$A$12,$B$12,IF(BH5=$A$13,$B$13,IF(BH5=$A$14,$B$14,IF(BH5=$A$15,$B$15,0)))))))))))</f>
        <v>0.5</v>
      </c>
      <c r="BJ5" s="113">
        <v>7</v>
      </c>
      <c r="BK5" s="57">
        <f t="shared" ref="BK5:BK16" si="24">IF(BJ5=1,0,IF(BJ5=2,0,IF(BJ5=3,0,IF(BJ5=4,0,IF(BJ5=5,0,IF(BJ5=$A$10,$B$10,IF(BJ5=$A$11,$B$11,IF(BJ5=$A$12,$B$12,IF(BJ5=$A$13,$B$13,IF(BJ5=$A$14,$B$14,IF(BJ5=$A$15,$B$15,0)))))))))))</f>
        <v>1</v>
      </c>
      <c r="BL5" s="114">
        <v>3</v>
      </c>
      <c r="BM5" s="59">
        <f t="shared" ref="BM5:BM16" si="25">IF(BL5=1,0,IF(BL5=2,0,IF(BL5=3,0,IF(BL5=4,0,IF(BL5=5,0,IF(BL5=$A$10,$B$10,IF(BL5=$A$11,$B$11,IF(BL5=$A$12,$B$12,IF(BL5=$A$13,$B$13,IF(BL5=$A$14,$B$14,IF(BL5=$A$15,$B$15,0)))))))))))</f>
        <v>0</v>
      </c>
      <c r="BN5" s="115">
        <v>7</v>
      </c>
      <c r="BO5" s="61">
        <f t="shared" ref="BO5:BO16" si="26">IF(BN5=1,0,IF(BN5=2,0,IF(BN5=3,0,IF(BN5=4,0,IF(BN5=5,0,IF(BN5=$A$10,$B$10,IF(BN5=$A$11,$B$11,IF(BN5=$A$12,$B$12,IF(BN5=$A$13,$B$13,IF(BN5=$A$14,$B$14,IF(BN5=$A$15,$B$15,0)))))))))))</f>
        <v>1</v>
      </c>
      <c r="BP5" s="116">
        <v>11</v>
      </c>
      <c r="BQ5" s="63">
        <f t="shared" ref="BQ5:BQ16" si="27">IF(BP5=1,0,IF(BP5=2,0,IF(BP5=3,0,IF(BP5=4,0,IF(BP5=5,0,IF(BP5=$A$10,$B$10,IF(BP5=$A$11,$B$11,IF(BP5=$A$12,$B$12,IF(BP5=$A$13,$B$13,IF(BP5=$A$14,$B$14,IF(BP5=$A$15,$B$15,0)))))))))))</f>
        <v>3</v>
      </c>
      <c r="BR5" s="109">
        <v>11</v>
      </c>
      <c r="BS5" s="49">
        <f>IF(BR5=1,0,IF(BR5=2,0,IF(BR5=3,0,IF(BR5=4,0,IF(BR5=5,0,IF(BR5=$A$10,$B$10,IF(BR5=$A$11,$B$11,IF(BR5=$A$12,$B$12,IF(BR5=$A$13,$B$13,IF(BR5=$A$14,$B$14,IF(BR5=$A$15,$B$15,0)))))))))))</f>
        <v>3</v>
      </c>
      <c r="BT5" s="110">
        <v>1</v>
      </c>
      <c r="BU5" s="51">
        <f t="shared" ref="BU5:BU7" si="28">IF(BT5=1,0,IF(BT5=2,0,IF(BT5=3,0,IF(BT5=4,0,IF(BT5=5,0,IF(BT5=$A$10,$B$10,IF(BT5=$A$11,$B$11,IF(BT5=$A$12,$B$12,IF(BT5=$A$13,$B$13,IF(BT5=$A$14,$B$14,IF(BT5=$A$15,$B$15,0)))))))))))</f>
        <v>0</v>
      </c>
      <c r="BV5" s="111">
        <v>11</v>
      </c>
      <c r="BW5" s="53">
        <f t="shared" ref="BW5:BW7" si="29">IF(BV5=1,0,IF(BV5=2,0,IF(BV5=3,0,IF(BV5=4,0,IF(BV5=5,0,IF(BV5=$A$10,$B$10,IF(BV5=$A$11,$B$11,IF(BV5=$A$12,$B$12,IF(BV5=$A$13,$B$13,IF(BV5=$A$14,$B$14,IF(BV5=$A$15,$B$15,0)))))))))))</f>
        <v>3</v>
      </c>
      <c r="BX5" s="112">
        <v>8</v>
      </c>
      <c r="BY5" s="55">
        <v>1</v>
      </c>
      <c r="BZ5" s="113">
        <v>5</v>
      </c>
      <c r="CA5" s="57">
        <f t="shared" ref="CA5:CA6" si="30">IF(BZ5=1,0,IF(BZ5=2,0,IF(BZ5=3,0,IF(BZ5=4,0,IF(BZ5=5,0,IF(BZ5=$A$10,$B$10,IF(BZ5=$A$11,$B$11,IF(BZ5=$A$12,$B$12,IF(BZ5=$A$13,$B$13,IF(BZ5=$A$14,$B$14,IF(BZ5=$A$15,$B$15,0)))))))))))</f>
        <v>0</v>
      </c>
      <c r="CB5" s="114">
        <v>10</v>
      </c>
      <c r="CC5" s="59">
        <f t="shared" ref="CC5:CC16" si="31">IF(CB5=1,0,IF(CB5=2,0,IF(CB5=3,0,IF(CB5=4,0,IF(CB5=5,0,IF(CB5=$A$10,$B$10,IF(CB5=$A$11,$B$11,IF(CB5=$A$12,$B$12,IF(CB5=$A$13,$B$13,IF(CB5=$A$14,$B$14,IF(CB5=$A$15,$B$15,0)))))))))))</f>
        <v>2.5</v>
      </c>
    </row>
    <row r="6" spans="1:81" ht="15.75" customHeight="1" x14ac:dyDescent="0.25">
      <c r="A6" s="1">
        <v>10</v>
      </c>
      <c r="B6" s="2">
        <v>2</v>
      </c>
      <c r="C6" s="2"/>
      <c r="D6" s="47" t="s">
        <v>43</v>
      </c>
      <c r="E6" s="108">
        <f t="shared" si="0"/>
        <v>39.75</v>
      </c>
      <c r="F6" s="117">
        <v>9</v>
      </c>
      <c r="G6" s="49">
        <v>1.25</v>
      </c>
      <c r="H6" s="118">
        <v>4</v>
      </c>
      <c r="I6" s="51">
        <f t="shared" si="1"/>
        <v>0</v>
      </c>
      <c r="J6" s="119">
        <v>10</v>
      </c>
      <c r="K6" s="53">
        <f t="shared" si="2"/>
        <v>2.5</v>
      </c>
      <c r="L6" s="120">
        <v>2</v>
      </c>
      <c r="M6" s="55">
        <f t="shared" si="3"/>
        <v>0</v>
      </c>
      <c r="N6" s="121">
        <v>7</v>
      </c>
      <c r="O6" s="57">
        <f t="shared" si="4"/>
        <v>1</v>
      </c>
      <c r="P6" s="122">
        <v>8</v>
      </c>
      <c r="Q6" s="59">
        <v>1.25</v>
      </c>
      <c r="R6" s="123">
        <v>1</v>
      </c>
      <c r="S6" s="61">
        <f t="shared" si="5"/>
        <v>0</v>
      </c>
      <c r="T6" s="124">
        <v>11</v>
      </c>
      <c r="U6" s="63">
        <f t="shared" si="6"/>
        <v>3</v>
      </c>
      <c r="V6" s="117">
        <v>8</v>
      </c>
      <c r="W6" s="49">
        <f t="shared" si="7"/>
        <v>1.5</v>
      </c>
      <c r="X6" s="118">
        <v>10</v>
      </c>
      <c r="Y6" s="51">
        <f t="shared" si="8"/>
        <v>2.5</v>
      </c>
      <c r="Z6" s="119">
        <v>9</v>
      </c>
      <c r="AA6" s="53">
        <f t="shared" si="9"/>
        <v>2</v>
      </c>
      <c r="AB6" s="120">
        <v>1</v>
      </c>
      <c r="AC6" s="55">
        <f t="shared" ref="AC6:AC11" si="32">IF(AB6=1,0,IF(AB6=2,0,IF(AB6=3,0,IF(AB6=4,0,IF(AB6=5,0,IF(AB6=$A$10,$B$10,IF(AB6=$A$11,$B$11,IF(AB6=$A$12,$B$12,IF(AB6=$A$13,$B$13,IF(AB6=$A$14,$B$14,IF(AB6=$A$15,$B$15,0)))))))))))</f>
        <v>0</v>
      </c>
      <c r="AD6" s="121">
        <v>5</v>
      </c>
      <c r="AE6" s="57">
        <f t="shared" si="10"/>
        <v>0</v>
      </c>
      <c r="AF6" s="122">
        <v>11</v>
      </c>
      <c r="AG6" s="59">
        <f t="shared" si="11"/>
        <v>3</v>
      </c>
      <c r="AH6" s="123">
        <v>6</v>
      </c>
      <c r="AI6" s="61">
        <f t="shared" si="12"/>
        <v>0.5</v>
      </c>
      <c r="AJ6" s="124">
        <v>5</v>
      </c>
      <c r="AK6" s="63">
        <f t="shared" si="13"/>
        <v>0</v>
      </c>
      <c r="AL6" s="117">
        <v>6</v>
      </c>
      <c r="AM6" s="49">
        <f t="shared" si="14"/>
        <v>0.5</v>
      </c>
      <c r="AN6" s="118">
        <v>11</v>
      </c>
      <c r="AO6" s="51">
        <f t="shared" si="15"/>
        <v>3</v>
      </c>
      <c r="AP6" s="119">
        <v>5</v>
      </c>
      <c r="AQ6" s="53">
        <f t="shared" si="16"/>
        <v>0</v>
      </c>
      <c r="AR6" s="120">
        <v>8</v>
      </c>
      <c r="AS6" s="55">
        <v>1.75</v>
      </c>
      <c r="AT6" s="121">
        <v>9</v>
      </c>
      <c r="AU6" s="57">
        <f t="shared" si="17"/>
        <v>2</v>
      </c>
      <c r="AV6" s="122">
        <v>8</v>
      </c>
      <c r="AW6" s="59">
        <f t="shared" si="18"/>
        <v>1.5</v>
      </c>
      <c r="AX6" s="123">
        <v>5</v>
      </c>
      <c r="AY6" s="61">
        <f t="shared" si="19"/>
        <v>0</v>
      </c>
      <c r="AZ6" s="124">
        <v>3</v>
      </c>
      <c r="BA6" s="63">
        <f t="shared" si="20"/>
        <v>0</v>
      </c>
      <c r="BB6" s="117">
        <v>1</v>
      </c>
      <c r="BC6" s="49">
        <f t="shared" si="21"/>
        <v>0</v>
      </c>
      <c r="BD6" s="118">
        <v>7</v>
      </c>
      <c r="BE6" s="51">
        <f t="shared" si="22"/>
        <v>1</v>
      </c>
      <c r="BF6" s="119">
        <v>9</v>
      </c>
      <c r="BG6" s="53">
        <v>2.25</v>
      </c>
      <c r="BH6" s="120">
        <v>8</v>
      </c>
      <c r="BI6" s="55">
        <f t="shared" si="23"/>
        <v>1.5</v>
      </c>
      <c r="BJ6" s="121">
        <v>4</v>
      </c>
      <c r="BK6" s="57">
        <f t="shared" si="24"/>
        <v>0</v>
      </c>
      <c r="BL6" s="122">
        <v>11</v>
      </c>
      <c r="BM6" s="59">
        <f t="shared" si="25"/>
        <v>3</v>
      </c>
      <c r="BN6" s="123">
        <v>2</v>
      </c>
      <c r="BO6" s="61">
        <f t="shared" si="26"/>
        <v>0</v>
      </c>
      <c r="BP6" s="124">
        <v>6</v>
      </c>
      <c r="BQ6" s="63">
        <f t="shared" si="27"/>
        <v>0.5</v>
      </c>
      <c r="BR6" s="117">
        <v>7</v>
      </c>
      <c r="BS6" s="49">
        <v>0.75</v>
      </c>
      <c r="BT6" s="118">
        <v>2</v>
      </c>
      <c r="BU6" s="51">
        <f t="shared" si="28"/>
        <v>0</v>
      </c>
      <c r="BV6" s="119">
        <v>8</v>
      </c>
      <c r="BW6" s="53">
        <f t="shared" si="29"/>
        <v>1.5</v>
      </c>
      <c r="BX6" s="120">
        <v>5</v>
      </c>
      <c r="BY6" s="55">
        <f t="shared" ref="BY6:BY10" si="33">IF(BX6=1,0,IF(BX6=2,0,IF(BX6=3,0,IF(BX6=4,0,IF(BX6=5,0,IF(BX6=$A$10,$B$10,IF(BX6=$A$11,$B$11,IF(BX6=$A$12,$B$12,IF(BX6=$A$13,$B$13,IF(BX6=$A$14,$B$14,IF(BX6=$A$15,$B$15,0)))))))))))</f>
        <v>0</v>
      </c>
      <c r="BZ6" s="121">
        <v>7</v>
      </c>
      <c r="CA6" s="57">
        <f t="shared" si="30"/>
        <v>1</v>
      </c>
      <c r="CB6" s="122">
        <v>7</v>
      </c>
      <c r="CC6" s="59">
        <f t="shared" si="31"/>
        <v>1</v>
      </c>
    </row>
    <row r="7" spans="1:81" ht="15.75" customHeight="1" x14ac:dyDescent="0.25">
      <c r="A7" s="1">
        <v>11</v>
      </c>
      <c r="B7" s="2">
        <v>2.5</v>
      </c>
      <c r="C7" s="2"/>
      <c r="D7" s="47" t="s">
        <v>44</v>
      </c>
      <c r="E7" s="108">
        <f t="shared" si="0"/>
        <v>30</v>
      </c>
      <c r="F7" s="117">
        <v>8</v>
      </c>
      <c r="G7" s="49">
        <v>1.25</v>
      </c>
      <c r="H7" s="118">
        <v>12</v>
      </c>
      <c r="I7" s="51">
        <f t="shared" si="1"/>
        <v>3</v>
      </c>
      <c r="J7" s="119">
        <v>2</v>
      </c>
      <c r="K7" s="53">
        <f t="shared" si="2"/>
        <v>0</v>
      </c>
      <c r="L7" s="120">
        <v>4</v>
      </c>
      <c r="M7" s="55">
        <f t="shared" si="3"/>
        <v>0</v>
      </c>
      <c r="N7" s="121">
        <v>11</v>
      </c>
      <c r="O7" s="57">
        <f t="shared" si="4"/>
        <v>3</v>
      </c>
      <c r="P7" s="122">
        <v>11</v>
      </c>
      <c r="Q7" s="59">
        <f t="shared" ref="Q7:Q8" si="34">IF(P7=1,0,IF(P7=2,0,IF(P7=3,0,IF(P7=4,0,IF(P7=5,0,IF(P7=$A$10,$B$10,IF(P7=$A$11,$B$11,IF(P7=$A$12,$B$12,IF(P7=$A$13,$B$13,IF(P7=$A$14,$B$14,IF(P7=$A$15,$B$15,0)))))))))))</f>
        <v>3</v>
      </c>
      <c r="R7" s="123">
        <v>6</v>
      </c>
      <c r="S7" s="61">
        <f t="shared" si="5"/>
        <v>0.5</v>
      </c>
      <c r="T7" s="124">
        <v>1</v>
      </c>
      <c r="U7" s="63">
        <f t="shared" si="6"/>
        <v>0</v>
      </c>
      <c r="V7" s="117">
        <v>1</v>
      </c>
      <c r="W7" s="49">
        <f t="shared" si="7"/>
        <v>0</v>
      </c>
      <c r="X7" s="118">
        <v>4</v>
      </c>
      <c r="Y7" s="51">
        <f t="shared" si="8"/>
        <v>0</v>
      </c>
      <c r="Z7" s="119">
        <v>7</v>
      </c>
      <c r="AA7" s="53">
        <f t="shared" si="9"/>
        <v>1</v>
      </c>
      <c r="AB7" s="120">
        <v>4</v>
      </c>
      <c r="AC7" s="55">
        <f t="shared" si="32"/>
        <v>0</v>
      </c>
      <c r="AD7" s="121">
        <v>7</v>
      </c>
      <c r="AE7" s="57">
        <f t="shared" si="10"/>
        <v>1</v>
      </c>
      <c r="AF7" s="122">
        <v>10</v>
      </c>
      <c r="AG7" s="59">
        <f t="shared" si="11"/>
        <v>2.5</v>
      </c>
      <c r="AH7" s="123">
        <v>3</v>
      </c>
      <c r="AI7" s="61">
        <f t="shared" si="12"/>
        <v>0</v>
      </c>
      <c r="AJ7" s="124">
        <v>3</v>
      </c>
      <c r="AK7" s="63">
        <f t="shared" si="13"/>
        <v>0</v>
      </c>
      <c r="AL7" s="117">
        <v>9</v>
      </c>
      <c r="AM7" s="49">
        <f t="shared" si="14"/>
        <v>2</v>
      </c>
      <c r="AN7" s="118">
        <v>1</v>
      </c>
      <c r="AO7" s="51">
        <f t="shared" si="15"/>
        <v>0</v>
      </c>
      <c r="AP7" s="119">
        <v>7</v>
      </c>
      <c r="AQ7" s="53">
        <f t="shared" si="16"/>
        <v>1</v>
      </c>
      <c r="AR7" s="120">
        <v>4</v>
      </c>
      <c r="AS7" s="55">
        <f>IF(AR7=1,0,IF(AR7=2,0,IF(AR7=3,0,IF(AR7=4,0,IF(AR7=5,0,IF(AR7=$A$10,$B$10,IF(AR7=$A$11,$B$11,IF(AR7=$A$12,$B$12,IF(AR7=$A$13,$B$13,IF(AR7=$A$14,$B$14,IF(AR7=$A$15,$B$15,0)))))))))))</f>
        <v>0</v>
      </c>
      <c r="AT7" s="121">
        <v>5</v>
      </c>
      <c r="AU7" s="57">
        <f t="shared" si="17"/>
        <v>0</v>
      </c>
      <c r="AV7" s="122">
        <v>6</v>
      </c>
      <c r="AW7" s="59">
        <f t="shared" si="18"/>
        <v>0.5</v>
      </c>
      <c r="AX7" s="123">
        <v>9</v>
      </c>
      <c r="AY7" s="61">
        <f t="shared" si="19"/>
        <v>2</v>
      </c>
      <c r="AZ7" s="124">
        <v>6</v>
      </c>
      <c r="BA7" s="63">
        <f t="shared" si="20"/>
        <v>0.5</v>
      </c>
      <c r="BB7" s="117">
        <v>2</v>
      </c>
      <c r="BC7" s="49">
        <f t="shared" si="21"/>
        <v>0</v>
      </c>
      <c r="BD7" s="118">
        <v>1</v>
      </c>
      <c r="BE7" s="51">
        <f t="shared" si="22"/>
        <v>0</v>
      </c>
      <c r="BF7" s="119">
        <v>8</v>
      </c>
      <c r="BG7" s="53">
        <f t="shared" ref="BG7:BG15" si="35">IF(BF7=1,0,IF(BF7=2,0,IF(BF7=3,0,IF(BF7=4,0,IF(BF7=5,0,IF(BF7=$A$10,$B$10,IF(BF7=$A$11,$B$11,IF(BF7=$A$12,$B$12,IF(BF7=$A$13,$B$13,IF(BF7=$A$14,$B$14,IF(BF7=$A$15,$B$15,0)))))))))))</f>
        <v>1.5</v>
      </c>
      <c r="BH7" s="120">
        <v>2</v>
      </c>
      <c r="BI7" s="55">
        <f t="shared" si="23"/>
        <v>0</v>
      </c>
      <c r="BJ7" s="121">
        <v>5</v>
      </c>
      <c r="BK7" s="57">
        <f t="shared" si="24"/>
        <v>0</v>
      </c>
      <c r="BL7" s="122">
        <v>2</v>
      </c>
      <c r="BM7" s="59">
        <f t="shared" si="25"/>
        <v>0</v>
      </c>
      <c r="BN7" s="123">
        <v>4</v>
      </c>
      <c r="BO7" s="61">
        <f t="shared" si="26"/>
        <v>0</v>
      </c>
      <c r="BP7" s="124">
        <v>10</v>
      </c>
      <c r="BQ7" s="63">
        <f t="shared" si="27"/>
        <v>2.5</v>
      </c>
      <c r="BR7" s="117">
        <v>2</v>
      </c>
      <c r="BS7" s="49">
        <f t="shared" ref="BS7:BS9" si="36">IF(BR7=1,0,IF(BR7=2,0,IF(BR7=3,0,IF(BR7=4,0,IF(BR7=5,0,IF(BR7=$A$10,$B$10,IF(BR7=$A$11,$B$11,IF(BR7=$A$12,$B$12,IF(BR7=$A$13,$B$13,IF(BR7=$A$14,$B$14,IF(BR7=$A$15,$B$15,0)))))))))))</f>
        <v>0</v>
      </c>
      <c r="BT7" s="118">
        <v>5</v>
      </c>
      <c r="BU7" s="51">
        <f t="shared" si="28"/>
        <v>0</v>
      </c>
      <c r="BV7" s="119">
        <v>4</v>
      </c>
      <c r="BW7" s="53">
        <f t="shared" si="29"/>
        <v>0</v>
      </c>
      <c r="BX7" s="120">
        <v>9</v>
      </c>
      <c r="BY7" s="55">
        <f t="shared" si="33"/>
        <v>2</v>
      </c>
      <c r="BZ7" s="121">
        <v>10</v>
      </c>
      <c r="CA7" s="57">
        <v>2.75</v>
      </c>
      <c r="CB7" s="122">
        <v>5</v>
      </c>
      <c r="CC7" s="59">
        <f t="shared" si="31"/>
        <v>0</v>
      </c>
    </row>
    <row r="8" spans="1:81" ht="15.75" customHeight="1" x14ac:dyDescent="0.25">
      <c r="A8" s="1">
        <v>12</v>
      </c>
      <c r="B8" s="2">
        <v>3</v>
      </c>
      <c r="C8" s="2"/>
      <c r="D8" s="47" t="s">
        <v>45</v>
      </c>
      <c r="E8" s="108">
        <f t="shared" si="0"/>
        <v>29.75</v>
      </c>
      <c r="F8" s="117">
        <v>12</v>
      </c>
      <c r="G8" s="49">
        <f t="shared" ref="G8:G16" si="37">IF(F8=1,0,IF(F8=2,0,IF(F8=3,0,IF(F8=4,0,IF(F8=5,0,IF(F8=6,0,IF(F8=$A$3,$B$3,IF(F8=$A$4,$B$4,IF(F8=$A$5,$B$5,IF(F8=$A$6,$B$6,IF(F8=$A$7,$B$7,IF(F8=$A$8,$B$8,0))))))))))))</f>
        <v>3</v>
      </c>
      <c r="H8" s="118">
        <v>1</v>
      </c>
      <c r="I8" s="51">
        <f t="shared" si="1"/>
        <v>0</v>
      </c>
      <c r="J8" s="119">
        <v>8</v>
      </c>
      <c r="K8" s="53">
        <v>1.25</v>
      </c>
      <c r="L8" s="120">
        <v>5</v>
      </c>
      <c r="M8" s="55">
        <f t="shared" si="3"/>
        <v>0</v>
      </c>
      <c r="N8" s="121">
        <v>3</v>
      </c>
      <c r="O8" s="57">
        <f t="shared" si="4"/>
        <v>0</v>
      </c>
      <c r="P8" s="122">
        <v>4</v>
      </c>
      <c r="Q8" s="59">
        <f t="shared" si="34"/>
        <v>0</v>
      </c>
      <c r="R8" s="123">
        <v>4</v>
      </c>
      <c r="S8" s="61">
        <f t="shared" si="5"/>
        <v>0</v>
      </c>
      <c r="T8" s="124">
        <v>2</v>
      </c>
      <c r="U8" s="63">
        <f t="shared" si="6"/>
        <v>0</v>
      </c>
      <c r="V8" s="117">
        <v>10</v>
      </c>
      <c r="W8" s="49">
        <f t="shared" si="7"/>
        <v>2.5</v>
      </c>
      <c r="X8" s="118">
        <v>2</v>
      </c>
      <c r="Y8" s="51">
        <f t="shared" si="8"/>
        <v>0</v>
      </c>
      <c r="Z8" s="119">
        <v>4</v>
      </c>
      <c r="AA8" s="53">
        <f t="shared" si="9"/>
        <v>0</v>
      </c>
      <c r="AB8" s="120">
        <v>11</v>
      </c>
      <c r="AC8" s="55">
        <f t="shared" si="32"/>
        <v>3</v>
      </c>
      <c r="AD8" s="121">
        <v>2</v>
      </c>
      <c r="AE8" s="57">
        <f t="shared" si="10"/>
        <v>0</v>
      </c>
      <c r="AF8" s="122">
        <v>1</v>
      </c>
      <c r="AG8" s="59">
        <f t="shared" si="11"/>
        <v>0</v>
      </c>
      <c r="AH8" s="123">
        <v>11</v>
      </c>
      <c r="AI8" s="61">
        <f t="shared" si="12"/>
        <v>3</v>
      </c>
      <c r="AJ8" s="124">
        <v>10</v>
      </c>
      <c r="AK8" s="63">
        <f t="shared" si="13"/>
        <v>2.5</v>
      </c>
      <c r="AL8" s="117">
        <v>4</v>
      </c>
      <c r="AM8" s="49">
        <f t="shared" si="14"/>
        <v>0</v>
      </c>
      <c r="AN8" s="118">
        <v>4</v>
      </c>
      <c r="AO8" s="51">
        <f t="shared" si="15"/>
        <v>0</v>
      </c>
      <c r="AP8" s="119">
        <v>1</v>
      </c>
      <c r="AQ8" s="53">
        <f t="shared" si="16"/>
        <v>0</v>
      </c>
      <c r="AR8" s="120">
        <v>9</v>
      </c>
      <c r="AS8" s="55">
        <v>1.75</v>
      </c>
      <c r="AT8" s="121">
        <v>6</v>
      </c>
      <c r="AU8" s="57">
        <f t="shared" si="17"/>
        <v>0.5</v>
      </c>
      <c r="AV8" s="122">
        <v>1</v>
      </c>
      <c r="AW8" s="59">
        <f t="shared" si="18"/>
        <v>0</v>
      </c>
      <c r="AX8" s="123">
        <v>6</v>
      </c>
      <c r="AY8" s="61">
        <v>0.75</v>
      </c>
      <c r="AZ8" s="124">
        <v>9</v>
      </c>
      <c r="BA8" s="63">
        <f t="shared" si="20"/>
        <v>2</v>
      </c>
      <c r="BB8" s="117">
        <v>7</v>
      </c>
      <c r="BC8" s="49">
        <f t="shared" si="21"/>
        <v>1</v>
      </c>
      <c r="BD8" s="118">
        <v>8</v>
      </c>
      <c r="BE8" s="51">
        <f t="shared" si="22"/>
        <v>1.5</v>
      </c>
      <c r="BF8" s="119">
        <v>1</v>
      </c>
      <c r="BG8" s="53">
        <f t="shared" si="35"/>
        <v>0</v>
      </c>
      <c r="BH8" s="120">
        <v>11</v>
      </c>
      <c r="BI8" s="55">
        <f t="shared" si="23"/>
        <v>3</v>
      </c>
      <c r="BJ8" s="121">
        <v>2</v>
      </c>
      <c r="BK8" s="57">
        <f t="shared" si="24"/>
        <v>0</v>
      </c>
      <c r="BL8" s="122">
        <v>4</v>
      </c>
      <c r="BM8" s="59">
        <f t="shared" si="25"/>
        <v>0</v>
      </c>
      <c r="BN8" s="123">
        <v>9</v>
      </c>
      <c r="BO8" s="61">
        <f t="shared" si="26"/>
        <v>2</v>
      </c>
      <c r="BP8" s="124">
        <v>1</v>
      </c>
      <c r="BQ8" s="63">
        <f t="shared" si="27"/>
        <v>0</v>
      </c>
      <c r="BR8" s="117">
        <v>3</v>
      </c>
      <c r="BS8" s="49">
        <f t="shared" si="36"/>
        <v>0</v>
      </c>
      <c r="BT8" s="118">
        <v>6</v>
      </c>
      <c r="BU8" s="51">
        <v>0.75</v>
      </c>
      <c r="BV8" s="119">
        <v>6</v>
      </c>
      <c r="BW8" s="53">
        <v>0.75</v>
      </c>
      <c r="BX8" s="120">
        <v>1</v>
      </c>
      <c r="BY8" s="55">
        <f t="shared" si="33"/>
        <v>0</v>
      </c>
      <c r="BZ8" s="121">
        <v>6</v>
      </c>
      <c r="CA8" s="57">
        <f>IF(BZ8=1,0,IF(BZ8=2,0,IF(BZ8=3,0,IF(BZ8=4,0,IF(BZ8=5,0,IF(BZ8=$A$10,$B$10,IF(BZ8=$A$11,$B$11,IF(BZ8=$A$12,$B$12,IF(BZ8=$A$13,$B$13,IF(BZ8=$A$14,$B$14,IF(BZ8=$A$15,$B$15,0)))))))))))</f>
        <v>0.5</v>
      </c>
      <c r="CB8" s="122">
        <v>3</v>
      </c>
      <c r="CC8" s="59">
        <f t="shared" si="31"/>
        <v>0</v>
      </c>
    </row>
    <row r="9" spans="1:81" ht="15.75" customHeight="1" x14ac:dyDescent="0.25">
      <c r="A9" s="1"/>
      <c r="B9" s="1"/>
      <c r="C9" s="1"/>
      <c r="D9" s="47" t="s">
        <v>46</v>
      </c>
      <c r="E9" s="108">
        <f t="shared" si="0"/>
        <v>27.75</v>
      </c>
      <c r="F9" s="117">
        <v>10</v>
      </c>
      <c r="G9" s="49">
        <f t="shared" si="37"/>
        <v>2</v>
      </c>
      <c r="H9" s="118">
        <v>11</v>
      </c>
      <c r="I9" s="51">
        <f t="shared" si="1"/>
        <v>2.5</v>
      </c>
      <c r="J9" s="119">
        <v>5</v>
      </c>
      <c r="K9" s="53">
        <f t="shared" ref="K9:K12" si="38">IF(J9=1,0,IF(J9=2,0,IF(J9=3,0,IF(J9=4,0,IF(J9=5,0,IF(J9=$A$10,$B$10,IF(J9=$A$11,$B$11,IF(J9=$A$12,$B$12,IF(J9=$A$13,$B$13,IF(J9=$A$14,$B$14,IF(J9=$A$15,$B$15,0)))))))))))</f>
        <v>0</v>
      </c>
      <c r="L9" s="120">
        <v>8</v>
      </c>
      <c r="M9" s="55">
        <v>1.75</v>
      </c>
      <c r="N9" s="121">
        <v>9</v>
      </c>
      <c r="O9" s="57">
        <f t="shared" si="4"/>
        <v>2</v>
      </c>
      <c r="P9" s="122">
        <v>7</v>
      </c>
      <c r="Q9" s="59">
        <v>1.25</v>
      </c>
      <c r="R9" s="123">
        <v>5</v>
      </c>
      <c r="S9" s="61">
        <f t="shared" si="5"/>
        <v>0</v>
      </c>
      <c r="T9" s="124">
        <v>5</v>
      </c>
      <c r="U9" s="63">
        <f t="shared" si="6"/>
        <v>0</v>
      </c>
      <c r="V9" s="117">
        <v>2</v>
      </c>
      <c r="W9" s="49">
        <f t="shared" si="7"/>
        <v>0</v>
      </c>
      <c r="X9" s="118">
        <v>11</v>
      </c>
      <c r="Y9" s="51">
        <f t="shared" si="8"/>
        <v>3</v>
      </c>
      <c r="Z9" s="119">
        <v>6</v>
      </c>
      <c r="AA9" s="53">
        <f t="shared" si="9"/>
        <v>0.5</v>
      </c>
      <c r="AB9" s="120">
        <v>3</v>
      </c>
      <c r="AC9" s="55">
        <f t="shared" si="32"/>
        <v>0</v>
      </c>
      <c r="AD9" s="121">
        <v>3</v>
      </c>
      <c r="AE9" s="57">
        <f t="shared" si="10"/>
        <v>0</v>
      </c>
      <c r="AF9" s="122">
        <v>8</v>
      </c>
      <c r="AG9" s="59">
        <f t="shared" si="11"/>
        <v>1.5</v>
      </c>
      <c r="AH9" s="123">
        <v>1</v>
      </c>
      <c r="AI9" s="61">
        <f t="shared" si="12"/>
        <v>0</v>
      </c>
      <c r="AJ9" s="124">
        <v>2</v>
      </c>
      <c r="AK9" s="63">
        <f t="shared" si="13"/>
        <v>0</v>
      </c>
      <c r="AL9" s="117">
        <v>3</v>
      </c>
      <c r="AM9" s="49">
        <f t="shared" si="14"/>
        <v>0</v>
      </c>
      <c r="AN9" s="118">
        <v>3</v>
      </c>
      <c r="AO9" s="51">
        <f t="shared" si="15"/>
        <v>0</v>
      </c>
      <c r="AP9" s="119">
        <v>4</v>
      </c>
      <c r="AQ9" s="53">
        <f t="shared" si="16"/>
        <v>0</v>
      </c>
      <c r="AR9" s="120">
        <v>5</v>
      </c>
      <c r="AS9" s="55">
        <f t="shared" ref="AS9:AS16" si="39">IF(AR9=1,0,IF(AR9=2,0,IF(AR9=3,0,IF(AR9=4,0,IF(AR9=5,0,IF(AR9=$A$10,$B$10,IF(AR9=$A$11,$B$11,IF(AR9=$A$12,$B$12,IF(AR9=$A$13,$B$13,IF(AR9=$A$14,$B$14,IF(AR9=$A$15,$B$15,0)))))))))))</f>
        <v>0</v>
      </c>
      <c r="AT9" s="121">
        <v>7</v>
      </c>
      <c r="AU9" s="57">
        <f t="shared" si="17"/>
        <v>1</v>
      </c>
      <c r="AV9" s="122">
        <v>5</v>
      </c>
      <c r="AW9" s="59">
        <f t="shared" si="18"/>
        <v>0</v>
      </c>
      <c r="AX9" s="123">
        <v>8</v>
      </c>
      <c r="AY9" s="61">
        <f t="shared" ref="AY9:AY13" si="40">IF(AX9=1,0,IF(AX9=2,0,IF(AX9=3,0,IF(AX9=4,0,IF(AX9=5,0,IF(AX9=$A$10,$B$10,IF(AX9=$A$11,$B$11,IF(AX9=$A$12,$B$12,IF(AX9=$A$13,$B$13,IF(AX9=$A$14,$B$14,IF(AX9=$A$15,$B$15,0)))))))))))</f>
        <v>1.5</v>
      </c>
      <c r="AZ9" s="124">
        <v>8</v>
      </c>
      <c r="BA9" s="63">
        <f t="shared" si="20"/>
        <v>1.5</v>
      </c>
      <c r="BB9" s="117">
        <v>3</v>
      </c>
      <c r="BC9" s="49">
        <f t="shared" si="21"/>
        <v>0</v>
      </c>
      <c r="BD9" s="118">
        <v>5</v>
      </c>
      <c r="BE9" s="51">
        <f t="shared" si="22"/>
        <v>0</v>
      </c>
      <c r="BF9" s="119">
        <v>2</v>
      </c>
      <c r="BG9" s="53">
        <f t="shared" si="35"/>
        <v>0</v>
      </c>
      <c r="BH9" s="120">
        <v>5</v>
      </c>
      <c r="BI9" s="55">
        <f t="shared" si="23"/>
        <v>0</v>
      </c>
      <c r="BJ9" s="121">
        <v>9</v>
      </c>
      <c r="BK9" s="57">
        <f t="shared" si="24"/>
        <v>2</v>
      </c>
      <c r="BL9" s="122">
        <v>10</v>
      </c>
      <c r="BM9" s="59">
        <f t="shared" si="25"/>
        <v>2.5</v>
      </c>
      <c r="BN9" s="123">
        <v>6</v>
      </c>
      <c r="BO9" s="61">
        <f t="shared" si="26"/>
        <v>0.5</v>
      </c>
      <c r="BP9" s="124">
        <v>8</v>
      </c>
      <c r="BQ9" s="63">
        <f t="shared" si="27"/>
        <v>1.5</v>
      </c>
      <c r="BR9" s="117">
        <v>1</v>
      </c>
      <c r="BS9" s="49">
        <f t="shared" si="36"/>
        <v>0</v>
      </c>
      <c r="BT9" s="118">
        <v>3</v>
      </c>
      <c r="BU9" s="51">
        <f t="shared" ref="BU9:BU12" si="41">IF(BT9=1,0,IF(BT9=2,0,IF(BT9=3,0,IF(BT9=4,0,IF(BT9=5,0,IF(BT9=$A$10,$B$10,IF(BT9=$A$11,$B$11,IF(BT9=$A$12,$B$12,IF(BT9=$A$13,$B$13,IF(BT9=$A$14,$B$14,IF(BT9=$A$15,$B$15,0)))))))))))</f>
        <v>0</v>
      </c>
      <c r="BV9" s="119">
        <v>5</v>
      </c>
      <c r="BW9" s="53">
        <f t="shared" ref="BW9:BW13" si="42">IF(BV9=1,0,IF(BV9=2,0,IF(BV9=3,0,IF(BV9=4,0,IF(BV9=5,0,IF(BV9=$A$10,$B$10,IF(BV9=$A$11,$B$11,IF(BV9=$A$12,$B$12,IF(BV9=$A$13,$B$13,IF(BV9=$A$14,$B$14,IF(BV9=$A$15,$B$15,0)))))))))))</f>
        <v>0</v>
      </c>
      <c r="BX9" s="120">
        <v>7</v>
      </c>
      <c r="BY9" s="55">
        <f t="shared" si="33"/>
        <v>1</v>
      </c>
      <c r="BZ9" s="121">
        <v>8</v>
      </c>
      <c r="CA9" s="57">
        <v>1.75</v>
      </c>
      <c r="CB9" s="122">
        <v>4</v>
      </c>
      <c r="CC9" s="59">
        <f t="shared" si="31"/>
        <v>0</v>
      </c>
    </row>
    <row r="10" spans="1:81" ht="15.75" customHeight="1" x14ac:dyDescent="0.25">
      <c r="A10" s="1">
        <v>6</v>
      </c>
      <c r="B10" s="2">
        <v>0.5</v>
      </c>
      <c r="C10" s="1"/>
      <c r="D10" s="47" t="s">
        <v>47</v>
      </c>
      <c r="E10" s="108">
        <f t="shared" si="0"/>
        <v>30.75</v>
      </c>
      <c r="F10" s="117">
        <v>1</v>
      </c>
      <c r="G10" s="49">
        <f t="shared" si="37"/>
        <v>0</v>
      </c>
      <c r="H10" s="118">
        <v>10</v>
      </c>
      <c r="I10" s="51">
        <f t="shared" si="1"/>
        <v>2</v>
      </c>
      <c r="J10" s="119">
        <v>4</v>
      </c>
      <c r="K10" s="53">
        <f t="shared" si="38"/>
        <v>0</v>
      </c>
      <c r="L10" s="120">
        <v>9</v>
      </c>
      <c r="M10" s="55">
        <v>1.75</v>
      </c>
      <c r="N10" s="121">
        <v>1</v>
      </c>
      <c r="O10" s="57">
        <f t="shared" si="4"/>
        <v>0</v>
      </c>
      <c r="P10" s="122">
        <v>5</v>
      </c>
      <c r="Q10" s="59">
        <f t="shared" ref="Q10:Q16" si="43">IF(P10=1,0,IF(P10=2,0,IF(P10=3,0,IF(P10=4,0,IF(P10=5,0,IF(P10=$A$10,$B$10,IF(P10=$A$11,$B$11,IF(P10=$A$12,$B$12,IF(P10=$A$13,$B$13,IF(P10=$A$14,$B$14,IF(P10=$A$15,$B$15,0)))))))))))</f>
        <v>0</v>
      </c>
      <c r="R10" s="123">
        <v>2</v>
      </c>
      <c r="S10" s="61">
        <f t="shared" si="5"/>
        <v>0</v>
      </c>
      <c r="T10" s="124">
        <v>9</v>
      </c>
      <c r="U10" s="63">
        <v>2.25</v>
      </c>
      <c r="V10" s="117">
        <v>9</v>
      </c>
      <c r="W10" s="49">
        <f t="shared" si="7"/>
        <v>2</v>
      </c>
      <c r="X10" s="118">
        <v>9</v>
      </c>
      <c r="Y10" s="51">
        <f t="shared" si="8"/>
        <v>2</v>
      </c>
      <c r="Z10" s="119">
        <v>1</v>
      </c>
      <c r="AA10" s="53">
        <f t="shared" si="9"/>
        <v>0</v>
      </c>
      <c r="AB10" s="120">
        <v>10</v>
      </c>
      <c r="AC10" s="55">
        <f t="shared" si="32"/>
        <v>2.5</v>
      </c>
      <c r="AD10" s="121">
        <v>6</v>
      </c>
      <c r="AE10" s="57">
        <f t="shared" si="10"/>
        <v>0.5</v>
      </c>
      <c r="AF10" s="122">
        <v>5</v>
      </c>
      <c r="AG10" s="59">
        <f t="shared" si="11"/>
        <v>0</v>
      </c>
      <c r="AH10" s="123">
        <v>7</v>
      </c>
      <c r="AI10" s="61">
        <f t="shared" si="12"/>
        <v>1</v>
      </c>
      <c r="AJ10" s="124">
        <v>6</v>
      </c>
      <c r="AK10" s="63">
        <f t="shared" si="13"/>
        <v>0.5</v>
      </c>
      <c r="AL10" s="117">
        <v>2</v>
      </c>
      <c r="AM10" s="49">
        <f t="shared" si="14"/>
        <v>0</v>
      </c>
      <c r="AN10" s="118">
        <v>10</v>
      </c>
      <c r="AO10" s="51">
        <f t="shared" si="15"/>
        <v>2.5</v>
      </c>
      <c r="AP10" s="119">
        <v>2</v>
      </c>
      <c r="AQ10" s="53">
        <f t="shared" si="16"/>
        <v>0</v>
      </c>
      <c r="AR10" s="120">
        <v>2</v>
      </c>
      <c r="AS10" s="55">
        <f t="shared" si="39"/>
        <v>0</v>
      </c>
      <c r="AT10" s="121">
        <v>1</v>
      </c>
      <c r="AU10" s="57">
        <f t="shared" si="17"/>
        <v>0</v>
      </c>
      <c r="AV10" s="122">
        <v>10</v>
      </c>
      <c r="AW10" s="59">
        <f t="shared" si="18"/>
        <v>2.5</v>
      </c>
      <c r="AX10" s="123">
        <v>3</v>
      </c>
      <c r="AY10" s="61">
        <f t="shared" si="40"/>
        <v>0</v>
      </c>
      <c r="AZ10" s="124">
        <v>11</v>
      </c>
      <c r="BA10" s="63">
        <f t="shared" si="20"/>
        <v>3</v>
      </c>
      <c r="BB10" s="117">
        <v>6</v>
      </c>
      <c r="BC10" s="49">
        <f t="shared" si="21"/>
        <v>0.5</v>
      </c>
      <c r="BD10" s="118">
        <v>2</v>
      </c>
      <c r="BE10" s="51">
        <f t="shared" si="22"/>
        <v>0</v>
      </c>
      <c r="BF10" s="119">
        <v>6</v>
      </c>
      <c r="BG10" s="53">
        <f t="shared" si="35"/>
        <v>0.5</v>
      </c>
      <c r="BH10" s="120">
        <v>7</v>
      </c>
      <c r="BI10" s="55">
        <f t="shared" si="23"/>
        <v>1</v>
      </c>
      <c r="BJ10" s="121">
        <v>8</v>
      </c>
      <c r="BK10" s="57">
        <f t="shared" si="24"/>
        <v>1.5</v>
      </c>
      <c r="BL10" s="122">
        <v>1</v>
      </c>
      <c r="BM10" s="59">
        <f t="shared" si="25"/>
        <v>0</v>
      </c>
      <c r="BN10" s="123">
        <v>11</v>
      </c>
      <c r="BO10" s="61">
        <f t="shared" si="26"/>
        <v>3</v>
      </c>
      <c r="BP10" s="124">
        <v>7</v>
      </c>
      <c r="BQ10" s="63">
        <f t="shared" si="27"/>
        <v>1</v>
      </c>
      <c r="BR10" s="117">
        <v>6</v>
      </c>
      <c r="BS10" s="49">
        <v>0.75</v>
      </c>
      <c r="BT10" s="118">
        <v>4</v>
      </c>
      <c r="BU10" s="51">
        <f t="shared" si="41"/>
        <v>0</v>
      </c>
      <c r="BV10" s="119">
        <v>3</v>
      </c>
      <c r="BW10" s="53">
        <f t="shared" si="42"/>
        <v>0</v>
      </c>
      <c r="BX10" s="120">
        <v>4</v>
      </c>
      <c r="BY10" s="55">
        <f t="shared" si="33"/>
        <v>0</v>
      </c>
      <c r="BZ10" s="121">
        <v>3</v>
      </c>
      <c r="CA10" s="57">
        <f t="shared" ref="CA10:CA12" si="44">IF(BZ10=1,0,IF(BZ10=2,0,IF(BZ10=3,0,IF(BZ10=4,0,IF(BZ10=5,0,IF(BZ10=$A$10,$B$10,IF(BZ10=$A$11,$B$11,IF(BZ10=$A$12,$B$12,IF(BZ10=$A$13,$B$13,IF(BZ10=$A$14,$B$14,IF(BZ10=$A$15,$B$15,0)))))))))))</f>
        <v>0</v>
      </c>
      <c r="CB10" s="122">
        <v>1</v>
      </c>
      <c r="CC10" s="59">
        <f t="shared" si="31"/>
        <v>0</v>
      </c>
    </row>
    <row r="11" spans="1:81" ht="15.75" customHeight="1" x14ac:dyDescent="0.25">
      <c r="A11" s="1">
        <v>7</v>
      </c>
      <c r="B11" s="2">
        <v>1</v>
      </c>
      <c r="C11" s="1"/>
      <c r="D11" s="47" t="s">
        <v>48</v>
      </c>
      <c r="E11" s="108">
        <f t="shared" si="0"/>
        <v>37.75</v>
      </c>
      <c r="F11" s="117">
        <v>3</v>
      </c>
      <c r="G11" s="49">
        <f t="shared" si="37"/>
        <v>0</v>
      </c>
      <c r="H11" s="118">
        <v>9</v>
      </c>
      <c r="I11" s="51">
        <f t="shared" si="1"/>
        <v>1.5</v>
      </c>
      <c r="J11" s="119">
        <v>6</v>
      </c>
      <c r="K11" s="53">
        <f t="shared" si="38"/>
        <v>0.5</v>
      </c>
      <c r="L11" s="120">
        <v>1</v>
      </c>
      <c r="M11" s="55">
        <f t="shared" ref="M11:M16" si="45">IF(L11=1,0,IF(L11=2,0,IF(L11=3,0,IF(L11=4,0,IF(L11=5,0,IF(L11=$A$10,$B$10,IF(L11=$A$11,$B$11,IF(L11=$A$12,$B$12,IF(L11=$A$13,$B$13,IF(L11=$A$14,$B$14,IF(L11=$A$15,$B$15,0)))))))))))</f>
        <v>0</v>
      </c>
      <c r="N11" s="121">
        <v>6</v>
      </c>
      <c r="O11" s="57">
        <f t="shared" si="4"/>
        <v>0.5</v>
      </c>
      <c r="P11" s="122">
        <v>3</v>
      </c>
      <c r="Q11" s="59">
        <f t="shared" si="43"/>
        <v>0</v>
      </c>
      <c r="R11" s="123">
        <v>11</v>
      </c>
      <c r="S11" s="61">
        <f t="shared" si="5"/>
        <v>3</v>
      </c>
      <c r="T11" s="124">
        <v>3</v>
      </c>
      <c r="U11" s="63">
        <f t="shared" ref="U11:U15" si="46">IF(T11=1,0,IF(T11=2,0,IF(T11=3,0,IF(T11=4,0,IF(T11=5,0,IF(T11=$A$10,$B$10,IF(T11=$A$11,$B$11,IF(T11=$A$12,$B$12,IF(T11=$A$13,$B$13,IF(T11=$A$14,$B$14,IF(T11=$A$15,$B$15,0)))))))))))</f>
        <v>0</v>
      </c>
      <c r="V11" s="117">
        <v>3</v>
      </c>
      <c r="W11" s="49">
        <f t="shared" si="7"/>
        <v>0</v>
      </c>
      <c r="X11" s="118">
        <v>8</v>
      </c>
      <c r="Y11" s="51">
        <f t="shared" si="8"/>
        <v>1.5</v>
      </c>
      <c r="Z11" s="119">
        <v>2</v>
      </c>
      <c r="AA11" s="53">
        <f t="shared" si="9"/>
        <v>0</v>
      </c>
      <c r="AB11" s="120">
        <v>9</v>
      </c>
      <c r="AC11" s="55">
        <f t="shared" si="32"/>
        <v>2</v>
      </c>
      <c r="AD11" s="121">
        <v>4</v>
      </c>
      <c r="AE11" s="57">
        <f t="shared" si="10"/>
        <v>0</v>
      </c>
      <c r="AF11" s="122">
        <v>9</v>
      </c>
      <c r="AG11" s="59">
        <f t="shared" si="11"/>
        <v>2</v>
      </c>
      <c r="AH11" s="123">
        <v>5</v>
      </c>
      <c r="AI11" s="61">
        <f t="shared" si="12"/>
        <v>0</v>
      </c>
      <c r="AJ11" s="124">
        <v>8</v>
      </c>
      <c r="AK11" s="63">
        <f t="shared" si="13"/>
        <v>1.5</v>
      </c>
      <c r="AL11" s="117">
        <v>1</v>
      </c>
      <c r="AM11" s="49">
        <f t="shared" si="14"/>
        <v>0</v>
      </c>
      <c r="AN11" s="118">
        <v>9</v>
      </c>
      <c r="AO11" s="51">
        <v>1.75</v>
      </c>
      <c r="AP11" s="119">
        <v>11</v>
      </c>
      <c r="AQ11" s="53">
        <f t="shared" si="16"/>
        <v>3</v>
      </c>
      <c r="AR11" s="120">
        <v>7</v>
      </c>
      <c r="AS11" s="55">
        <f t="shared" si="39"/>
        <v>1</v>
      </c>
      <c r="AT11" s="121">
        <v>2</v>
      </c>
      <c r="AU11" s="57">
        <f t="shared" si="17"/>
        <v>0</v>
      </c>
      <c r="AV11" s="122">
        <v>9</v>
      </c>
      <c r="AW11" s="59">
        <f t="shared" si="18"/>
        <v>2</v>
      </c>
      <c r="AX11" s="123">
        <v>11</v>
      </c>
      <c r="AY11" s="61">
        <f t="shared" si="40"/>
        <v>3</v>
      </c>
      <c r="AZ11" s="124">
        <v>7</v>
      </c>
      <c r="BA11" s="63">
        <f t="shared" si="20"/>
        <v>1</v>
      </c>
      <c r="BB11" s="117">
        <v>8</v>
      </c>
      <c r="BC11" s="49">
        <f t="shared" si="21"/>
        <v>1.5</v>
      </c>
      <c r="BD11" s="118">
        <v>9</v>
      </c>
      <c r="BE11" s="51">
        <f t="shared" si="22"/>
        <v>2</v>
      </c>
      <c r="BF11" s="119">
        <v>5</v>
      </c>
      <c r="BG11" s="53">
        <f t="shared" si="35"/>
        <v>0</v>
      </c>
      <c r="BH11" s="120">
        <v>4</v>
      </c>
      <c r="BI11" s="55">
        <f t="shared" si="23"/>
        <v>0</v>
      </c>
      <c r="BJ11" s="121">
        <v>1</v>
      </c>
      <c r="BK11" s="57">
        <f t="shared" si="24"/>
        <v>0</v>
      </c>
      <c r="BL11" s="122">
        <v>8</v>
      </c>
      <c r="BM11" s="59">
        <f t="shared" si="25"/>
        <v>1.5</v>
      </c>
      <c r="BN11" s="123">
        <v>10</v>
      </c>
      <c r="BO11" s="61">
        <f t="shared" si="26"/>
        <v>2.5</v>
      </c>
      <c r="BP11" s="124">
        <v>4</v>
      </c>
      <c r="BQ11" s="63">
        <f t="shared" si="27"/>
        <v>0</v>
      </c>
      <c r="BR11" s="117">
        <v>10</v>
      </c>
      <c r="BS11" s="49">
        <f>IF(BR11=1,0,IF(BR11=2,0,IF(BR11=3,0,IF(BR11=4,0,IF(BR11=5,0,IF(BR11=$A$10,$B$10,IF(BR11=$A$11,$B$11,IF(BR11=$A$12,$B$12,IF(BR11=$A$13,$B$13,IF(BR11=$A$14,$B$14,IF(BR11=$A$15,$B$15,0)))))))))))</f>
        <v>2.5</v>
      </c>
      <c r="BT11" s="118">
        <v>10</v>
      </c>
      <c r="BU11" s="51">
        <f t="shared" si="41"/>
        <v>2.5</v>
      </c>
      <c r="BV11" s="119">
        <v>2</v>
      </c>
      <c r="BW11" s="53">
        <f t="shared" si="42"/>
        <v>0</v>
      </c>
      <c r="BX11" s="120">
        <v>6</v>
      </c>
      <c r="BY11" s="55">
        <v>1</v>
      </c>
      <c r="BZ11" s="121">
        <v>2</v>
      </c>
      <c r="CA11" s="57">
        <f t="shared" si="44"/>
        <v>0</v>
      </c>
      <c r="CB11" s="122">
        <v>2</v>
      </c>
      <c r="CC11" s="59">
        <f t="shared" si="31"/>
        <v>0</v>
      </c>
    </row>
    <row r="12" spans="1:81" ht="15.75" customHeight="1" x14ac:dyDescent="0.25">
      <c r="A12" s="1">
        <v>8</v>
      </c>
      <c r="B12" s="2">
        <v>1.5</v>
      </c>
      <c r="C12" s="1"/>
      <c r="D12" s="47" t="s">
        <v>49</v>
      </c>
      <c r="E12" s="108">
        <f t="shared" si="0"/>
        <v>29</v>
      </c>
      <c r="F12" s="117">
        <v>4</v>
      </c>
      <c r="G12" s="49">
        <f t="shared" si="37"/>
        <v>0</v>
      </c>
      <c r="H12" s="118">
        <v>6</v>
      </c>
      <c r="I12" s="51">
        <f t="shared" si="1"/>
        <v>0</v>
      </c>
      <c r="J12" s="119">
        <v>1</v>
      </c>
      <c r="K12" s="53">
        <f t="shared" si="38"/>
        <v>0</v>
      </c>
      <c r="L12" s="120">
        <v>3</v>
      </c>
      <c r="M12" s="55">
        <f t="shared" si="45"/>
        <v>0</v>
      </c>
      <c r="N12" s="121">
        <v>2</v>
      </c>
      <c r="O12" s="57">
        <f t="shared" si="4"/>
        <v>0</v>
      </c>
      <c r="P12" s="122">
        <v>2</v>
      </c>
      <c r="Q12" s="59">
        <f t="shared" si="43"/>
        <v>0</v>
      </c>
      <c r="R12" s="123">
        <v>9</v>
      </c>
      <c r="S12" s="61">
        <f t="shared" si="5"/>
        <v>2</v>
      </c>
      <c r="T12" s="124">
        <v>4</v>
      </c>
      <c r="U12" s="63">
        <f t="shared" si="46"/>
        <v>0</v>
      </c>
      <c r="V12" s="117">
        <v>4</v>
      </c>
      <c r="W12" s="49">
        <f t="shared" si="7"/>
        <v>0</v>
      </c>
      <c r="X12" s="118">
        <v>1</v>
      </c>
      <c r="Y12" s="51">
        <f t="shared" si="8"/>
        <v>0</v>
      </c>
      <c r="Z12" s="119">
        <v>3</v>
      </c>
      <c r="AA12" s="53">
        <f t="shared" si="9"/>
        <v>0</v>
      </c>
      <c r="AB12" s="120">
        <v>7</v>
      </c>
      <c r="AC12" s="55">
        <v>1.25</v>
      </c>
      <c r="AD12" s="121">
        <v>8</v>
      </c>
      <c r="AE12" s="57">
        <f t="shared" si="10"/>
        <v>1.5</v>
      </c>
      <c r="AF12" s="122">
        <v>6</v>
      </c>
      <c r="AG12" s="59">
        <f t="shared" si="11"/>
        <v>0.5</v>
      </c>
      <c r="AH12" s="123">
        <v>8</v>
      </c>
      <c r="AI12" s="61">
        <f t="shared" si="12"/>
        <v>1.5</v>
      </c>
      <c r="AJ12" s="124">
        <v>4</v>
      </c>
      <c r="AK12" s="63">
        <f t="shared" si="13"/>
        <v>0</v>
      </c>
      <c r="AL12" s="117">
        <v>8</v>
      </c>
      <c r="AM12" s="49">
        <f t="shared" si="14"/>
        <v>1.5</v>
      </c>
      <c r="AN12" s="118">
        <v>8</v>
      </c>
      <c r="AO12" s="51">
        <v>1.75</v>
      </c>
      <c r="AP12" s="119">
        <v>3</v>
      </c>
      <c r="AQ12" s="53">
        <f t="shared" si="16"/>
        <v>0</v>
      </c>
      <c r="AR12" s="120">
        <v>11</v>
      </c>
      <c r="AS12" s="55">
        <f t="shared" si="39"/>
        <v>3</v>
      </c>
      <c r="AT12" s="121">
        <v>4</v>
      </c>
      <c r="AU12" s="57">
        <f t="shared" si="17"/>
        <v>0</v>
      </c>
      <c r="AV12" s="122">
        <v>2</v>
      </c>
      <c r="AW12" s="59">
        <f t="shared" si="18"/>
        <v>0</v>
      </c>
      <c r="AX12" s="123">
        <v>2</v>
      </c>
      <c r="AY12" s="61">
        <f t="shared" si="40"/>
        <v>0</v>
      </c>
      <c r="AZ12" s="124">
        <v>5</v>
      </c>
      <c r="BA12" s="63">
        <f t="shared" si="20"/>
        <v>0</v>
      </c>
      <c r="BB12" s="117">
        <v>11</v>
      </c>
      <c r="BC12" s="49">
        <f t="shared" si="21"/>
        <v>3</v>
      </c>
      <c r="BD12" s="118">
        <v>10</v>
      </c>
      <c r="BE12" s="51">
        <f t="shared" si="22"/>
        <v>2.5</v>
      </c>
      <c r="BF12" s="119">
        <v>4</v>
      </c>
      <c r="BG12" s="53">
        <f t="shared" si="35"/>
        <v>0</v>
      </c>
      <c r="BH12" s="120">
        <v>10</v>
      </c>
      <c r="BI12" s="55">
        <v>2.25</v>
      </c>
      <c r="BJ12" s="121">
        <v>6</v>
      </c>
      <c r="BK12" s="57">
        <f t="shared" si="24"/>
        <v>0.5</v>
      </c>
      <c r="BL12" s="122">
        <v>9</v>
      </c>
      <c r="BM12" s="59">
        <f t="shared" si="25"/>
        <v>2</v>
      </c>
      <c r="BN12" s="123">
        <v>1</v>
      </c>
      <c r="BO12" s="61">
        <f t="shared" si="26"/>
        <v>0</v>
      </c>
      <c r="BP12" s="124">
        <v>2</v>
      </c>
      <c r="BQ12" s="63">
        <f t="shared" si="27"/>
        <v>0</v>
      </c>
      <c r="BR12" s="117">
        <v>8</v>
      </c>
      <c r="BS12" s="49">
        <v>1.75</v>
      </c>
      <c r="BT12" s="118">
        <v>9</v>
      </c>
      <c r="BU12" s="51">
        <f t="shared" si="41"/>
        <v>2</v>
      </c>
      <c r="BV12" s="119">
        <v>1</v>
      </c>
      <c r="BW12" s="53">
        <f t="shared" si="42"/>
        <v>0</v>
      </c>
      <c r="BX12" s="120">
        <v>2</v>
      </c>
      <c r="BY12" s="55">
        <f t="shared" ref="BY12:BY16" si="47">IF(BX12=1,0,IF(BX12=2,0,IF(BX12=3,0,IF(BX12=4,0,IF(BX12=5,0,IF(BX12=$A$10,$B$10,IF(BX12=$A$11,$B$11,IF(BX12=$A$12,$B$12,IF(BX12=$A$13,$B$13,IF(BX12=$A$14,$B$14,IF(BX12=$A$15,$B$15,0)))))))))))</f>
        <v>0</v>
      </c>
      <c r="BZ12" s="121">
        <v>4</v>
      </c>
      <c r="CA12" s="57">
        <f t="shared" si="44"/>
        <v>0</v>
      </c>
      <c r="CB12" s="122">
        <v>9</v>
      </c>
      <c r="CC12" s="59">
        <f t="shared" si="31"/>
        <v>2</v>
      </c>
    </row>
    <row r="13" spans="1:81" ht="15.75" customHeight="1" x14ac:dyDescent="0.25">
      <c r="A13" s="1">
        <v>9</v>
      </c>
      <c r="B13" s="2">
        <v>2</v>
      </c>
      <c r="C13" s="1"/>
      <c r="D13" s="47" t="s">
        <v>50</v>
      </c>
      <c r="E13" s="108">
        <f t="shared" si="0"/>
        <v>37.5</v>
      </c>
      <c r="F13" s="117">
        <v>6</v>
      </c>
      <c r="G13" s="49">
        <f t="shared" si="37"/>
        <v>0</v>
      </c>
      <c r="H13" s="118">
        <v>7</v>
      </c>
      <c r="I13" s="51">
        <f t="shared" si="1"/>
        <v>0.5</v>
      </c>
      <c r="J13" s="119">
        <v>7</v>
      </c>
      <c r="K13" s="53">
        <v>1.25</v>
      </c>
      <c r="L13" s="120">
        <v>10</v>
      </c>
      <c r="M13" s="55">
        <f t="shared" si="45"/>
        <v>2.5</v>
      </c>
      <c r="N13" s="121">
        <v>4</v>
      </c>
      <c r="O13" s="57">
        <f t="shared" si="4"/>
        <v>0</v>
      </c>
      <c r="P13" s="122">
        <v>1</v>
      </c>
      <c r="Q13" s="59">
        <f t="shared" si="43"/>
        <v>0</v>
      </c>
      <c r="R13" s="123">
        <v>7</v>
      </c>
      <c r="S13" s="61">
        <f t="shared" si="5"/>
        <v>1</v>
      </c>
      <c r="T13" s="124">
        <v>8</v>
      </c>
      <c r="U13" s="63">
        <f t="shared" si="46"/>
        <v>1.5</v>
      </c>
      <c r="V13" s="117">
        <v>5</v>
      </c>
      <c r="W13" s="49">
        <v>0.25</v>
      </c>
      <c r="X13" s="118">
        <v>7</v>
      </c>
      <c r="Y13" s="51">
        <f t="shared" si="8"/>
        <v>1</v>
      </c>
      <c r="Z13" s="119">
        <v>10</v>
      </c>
      <c r="AA13" s="53">
        <f t="shared" si="9"/>
        <v>2.5</v>
      </c>
      <c r="AB13" s="120">
        <v>6</v>
      </c>
      <c r="AC13" s="55">
        <f t="shared" ref="AC13:AC16" si="48">IF(AB13=1,0,IF(AB13=2,0,IF(AB13=3,0,IF(AB13=4,0,IF(AB13=5,0,IF(AB13=$A$10,$B$10,IF(AB13=$A$11,$B$11,IF(AB13=$A$12,$B$12,IF(AB13=$A$13,$B$13,IF(AB13=$A$14,$B$14,IF(AB13=$A$15,$B$15,0)))))))))))</f>
        <v>0.5</v>
      </c>
      <c r="AD13" s="121">
        <v>10</v>
      </c>
      <c r="AE13" s="57">
        <f t="shared" si="10"/>
        <v>2.5</v>
      </c>
      <c r="AF13" s="122">
        <v>3</v>
      </c>
      <c r="AG13" s="59">
        <f t="shared" si="11"/>
        <v>0</v>
      </c>
      <c r="AH13" s="123">
        <v>2</v>
      </c>
      <c r="AI13" s="61">
        <f t="shared" si="12"/>
        <v>0</v>
      </c>
      <c r="AJ13" s="124">
        <v>7</v>
      </c>
      <c r="AK13" s="63">
        <f t="shared" si="13"/>
        <v>1</v>
      </c>
      <c r="AL13" s="117">
        <v>11</v>
      </c>
      <c r="AM13" s="49">
        <f t="shared" si="14"/>
        <v>3</v>
      </c>
      <c r="AN13" s="118">
        <v>7</v>
      </c>
      <c r="AO13" s="51">
        <f t="shared" ref="AO13:AO16" si="49">IF(AN13=1,0,IF(AN13=2,0,IF(AN13=3,0,IF(AN13=4,0,IF(AN13=5,0,IF(AN13=$A$10,$B$10,IF(AN13=$A$11,$B$11,IF(AN13=$A$12,$B$12,IF(AN13=$A$13,$B$13,IF(AN13=$A$14,$B$14,IF(AN13=$A$15,$B$15,0)))))))))))</f>
        <v>1</v>
      </c>
      <c r="AP13" s="119">
        <v>10</v>
      </c>
      <c r="AQ13" s="53">
        <f t="shared" si="16"/>
        <v>2.5</v>
      </c>
      <c r="AR13" s="120">
        <v>10</v>
      </c>
      <c r="AS13" s="55">
        <f t="shared" si="39"/>
        <v>2.5</v>
      </c>
      <c r="AT13" s="121">
        <v>3</v>
      </c>
      <c r="AU13" s="57">
        <f t="shared" si="17"/>
        <v>0</v>
      </c>
      <c r="AV13" s="122">
        <v>3</v>
      </c>
      <c r="AW13" s="59">
        <f t="shared" si="18"/>
        <v>0</v>
      </c>
      <c r="AX13" s="123">
        <v>1</v>
      </c>
      <c r="AY13" s="61">
        <f t="shared" si="40"/>
        <v>0</v>
      </c>
      <c r="AZ13" s="124">
        <v>4</v>
      </c>
      <c r="BA13" s="63">
        <f t="shared" si="20"/>
        <v>0</v>
      </c>
      <c r="BB13" s="117">
        <v>5</v>
      </c>
      <c r="BC13" s="49">
        <f t="shared" si="21"/>
        <v>0</v>
      </c>
      <c r="BD13" s="118">
        <v>4</v>
      </c>
      <c r="BE13" s="51">
        <f t="shared" si="22"/>
        <v>0</v>
      </c>
      <c r="BF13" s="119">
        <v>11</v>
      </c>
      <c r="BG13" s="53">
        <f t="shared" si="35"/>
        <v>3</v>
      </c>
      <c r="BH13" s="120">
        <v>3</v>
      </c>
      <c r="BI13" s="55">
        <f>IF(BH13=1,0,IF(BH13=2,0,IF(BH13=3,0,IF(BH13=4,0,IF(BH13=5,0,IF(BH13=$A$10,$B$10,IF(BH13=$A$11,$B$11,IF(BH13=$A$12,$B$12,IF(BH13=$A$13,$B$13,IF(BH13=$A$14,$B$14,IF(BH13=$A$15,$B$15,0)))))))))))</f>
        <v>0</v>
      </c>
      <c r="BJ13" s="121">
        <v>10</v>
      </c>
      <c r="BK13" s="57">
        <f t="shared" si="24"/>
        <v>2.5</v>
      </c>
      <c r="BL13" s="122">
        <v>6</v>
      </c>
      <c r="BM13" s="59">
        <f t="shared" si="25"/>
        <v>0.5</v>
      </c>
      <c r="BN13" s="123">
        <v>8</v>
      </c>
      <c r="BO13" s="61">
        <f t="shared" si="26"/>
        <v>1.5</v>
      </c>
      <c r="BP13" s="124">
        <v>5</v>
      </c>
      <c r="BQ13" s="63">
        <f t="shared" si="27"/>
        <v>0</v>
      </c>
      <c r="BR13" s="117">
        <v>4</v>
      </c>
      <c r="BS13" s="49">
        <f t="shared" ref="BS13:BS15" si="50">IF(BR13=1,0,IF(BR13=2,0,IF(BR13=3,0,IF(BR13=4,0,IF(BR13=5,0,IF(BR13=$A$10,$B$10,IF(BR13=$A$11,$B$11,IF(BR13=$A$12,$B$12,IF(BR13=$A$13,$B$13,IF(BR13=$A$14,$B$14,IF(BR13=$A$15,$B$15,0)))))))))))</f>
        <v>0</v>
      </c>
      <c r="BT13" s="118">
        <v>7</v>
      </c>
      <c r="BU13" s="51">
        <v>0.75</v>
      </c>
      <c r="BV13" s="119">
        <v>10</v>
      </c>
      <c r="BW13" s="53">
        <f t="shared" si="42"/>
        <v>2.5</v>
      </c>
      <c r="BX13" s="120">
        <v>3</v>
      </c>
      <c r="BY13" s="55">
        <f t="shared" si="47"/>
        <v>0</v>
      </c>
      <c r="BZ13" s="121">
        <v>11</v>
      </c>
      <c r="CA13" s="57">
        <v>2.75</v>
      </c>
      <c r="CB13" s="122">
        <v>6</v>
      </c>
      <c r="CC13" s="59">
        <f t="shared" si="31"/>
        <v>0.5</v>
      </c>
    </row>
    <row r="14" spans="1:81" ht="15.75" customHeight="1" x14ac:dyDescent="0.25">
      <c r="A14" s="1">
        <v>10</v>
      </c>
      <c r="B14" s="2">
        <v>2.5</v>
      </c>
      <c r="C14" s="1"/>
      <c r="D14" s="47" t="s">
        <v>51</v>
      </c>
      <c r="E14" s="108">
        <f t="shared" si="0"/>
        <v>45</v>
      </c>
      <c r="F14" s="117">
        <v>2</v>
      </c>
      <c r="G14" s="49">
        <f t="shared" si="37"/>
        <v>0</v>
      </c>
      <c r="H14" s="118">
        <v>2</v>
      </c>
      <c r="I14" s="51">
        <f t="shared" si="1"/>
        <v>0</v>
      </c>
      <c r="J14" s="119">
        <v>11</v>
      </c>
      <c r="K14" s="53">
        <f t="shared" ref="K14:K16" si="51">IF(J14=1,0,IF(J14=2,0,IF(J14=3,0,IF(J14=4,0,IF(J14=5,0,IF(J14=$A$10,$B$10,IF(J14=$A$11,$B$11,IF(J14=$A$12,$B$12,IF(J14=$A$13,$B$13,IF(J14=$A$14,$B$14,IF(J14=$A$15,$B$15,0)))))))))))</f>
        <v>3</v>
      </c>
      <c r="L14" s="120">
        <v>6</v>
      </c>
      <c r="M14" s="55">
        <f t="shared" si="45"/>
        <v>0.5</v>
      </c>
      <c r="N14" s="121">
        <v>10</v>
      </c>
      <c r="O14" s="57">
        <f t="shared" si="4"/>
        <v>2.5</v>
      </c>
      <c r="P14" s="122">
        <v>10</v>
      </c>
      <c r="Q14" s="59">
        <f t="shared" si="43"/>
        <v>2.5</v>
      </c>
      <c r="R14" s="123">
        <v>10</v>
      </c>
      <c r="S14" s="61">
        <f t="shared" si="5"/>
        <v>2.5</v>
      </c>
      <c r="T14" s="124">
        <v>6</v>
      </c>
      <c r="U14" s="63">
        <f t="shared" si="46"/>
        <v>0.5</v>
      </c>
      <c r="V14" s="117">
        <v>6</v>
      </c>
      <c r="W14" s="49">
        <v>0.25</v>
      </c>
      <c r="X14" s="118">
        <v>5</v>
      </c>
      <c r="Y14" s="51">
        <f t="shared" si="8"/>
        <v>0</v>
      </c>
      <c r="Z14" s="119">
        <v>11</v>
      </c>
      <c r="AA14" s="53">
        <f t="shared" si="9"/>
        <v>3</v>
      </c>
      <c r="AB14" s="120">
        <v>2</v>
      </c>
      <c r="AC14" s="55">
        <f t="shared" si="48"/>
        <v>0</v>
      </c>
      <c r="AD14" s="121">
        <v>11</v>
      </c>
      <c r="AE14" s="57">
        <f t="shared" si="10"/>
        <v>3</v>
      </c>
      <c r="AF14" s="122">
        <v>7</v>
      </c>
      <c r="AG14" s="59">
        <f t="shared" si="11"/>
        <v>1</v>
      </c>
      <c r="AH14" s="123">
        <v>4</v>
      </c>
      <c r="AI14" s="61">
        <f t="shared" si="12"/>
        <v>0</v>
      </c>
      <c r="AJ14" s="124">
        <v>1</v>
      </c>
      <c r="AK14" s="63">
        <f t="shared" si="13"/>
        <v>0</v>
      </c>
      <c r="AL14" s="117">
        <v>7</v>
      </c>
      <c r="AM14" s="49">
        <f t="shared" si="14"/>
        <v>1</v>
      </c>
      <c r="AN14" s="118">
        <v>2</v>
      </c>
      <c r="AO14" s="51">
        <f t="shared" si="49"/>
        <v>0</v>
      </c>
      <c r="AP14" s="119">
        <v>9</v>
      </c>
      <c r="AQ14" s="53">
        <f t="shared" si="16"/>
        <v>2</v>
      </c>
      <c r="AR14" s="120">
        <v>1</v>
      </c>
      <c r="AS14" s="55">
        <f t="shared" si="39"/>
        <v>0</v>
      </c>
      <c r="AT14" s="121">
        <v>8</v>
      </c>
      <c r="AU14" s="57">
        <f t="shared" si="17"/>
        <v>1.5</v>
      </c>
      <c r="AV14" s="122">
        <v>7</v>
      </c>
      <c r="AW14" s="59">
        <f t="shared" si="18"/>
        <v>1</v>
      </c>
      <c r="AX14" s="123">
        <v>7</v>
      </c>
      <c r="AY14" s="61">
        <v>0.75</v>
      </c>
      <c r="AZ14" s="124">
        <v>10</v>
      </c>
      <c r="BA14" s="63">
        <f t="shared" si="20"/>
        <v>2.5</v>
      </c>
      <c r="BB14" s="117">
        <v>4</v>
      </c>
      <c r="BC14" s="49">
        <f t="shared" si="21"/>
        <v>0</v>
      </c>
      <c r="BD14" s="118">
        <v>11</v>
      </c>
      <c r="BE14" s="51">
        <f t="shared" si="22"/>
        <v>3</v>
      </c>
      <c r="BF14" s="119">
        <v>3</v>
      </c>
      <c r="BG14" s="53">
        <f t="shared" si="35"/>
        <v>0</v>
      </c>
      <c r="BH14" s="120">
        <v>9</v>
      </c>
      <c r="BI14" s="55">
        <v>2.25</v>
      </c>
      <c r="BJ14" s="121">
        <v>11</v>
      </c>
      <c r="BK14" s="57">
        <f t="shared" si="24"/>
        <v>3</v>
      </c>
      <c r="BL14" s="122">
        <v>5</v>
      </c>
      <c r="BM14" s="59">
        <f t="shared" si="25"/>
        <v>0</v>
      </c>
      <c r="BN14" s="123">
        <v>3</v>
      </c>
      <c r="BO14" s="61">
        <f t="shared" si="26"/>
        <v>0</v>
      </c>
      <c r="BP14" s="124">
        <v>8</v>
      </c>
      <c r="BQ14" s="63">
        <f t="shared" si="27"/>
        <v>1.5</v>
      </c>
      <c r="BR14" s="117">
        <v>5</v>
      </c>
      <c r="BS14" s="49">
        <f t="shared" si="50"/>
        <v>0</v>
      </c>
      <c r="BT14" s="118">
        <v>8</v>
      </c>
      <c r="BU14" s="51">
        <f t="shared" ref="BU14:BU16" si="52">IF(BT14=1,0,IF(BT14=2,0,IF(BT14=3,0,IF(BT14=4,0,IF(BT14=5,0,IF(BT14=$A$10,$B$10,IF(BT14=$A$11,$B$11,IF(BT14=$A$12,$B$12,IF(BT14=$A$13,$B$13,IF(BT14=$A$14,$B$14,IF(BT14=$A$15,$B$15,0)))))))))))</f>
        <v>1.5</v>
      </c>
      <c r="BV14" s="119">
        <v>7</v>
      </c>
      <c r="BW14" s="53">
        <v>0.75</v>
      </c>
      <c r="BX14" s="120">
        <v>10</v>
      </c>
      <c r="BY14" s="55">
        <f t="shared" si="47"/>
        <v>2.5</v>
      </c>
      <c r="BZ14" s="121">
        <v>1</v>
      </c>
      <c r="CA14" s="57">
        <f t="shared" ref="CA14:CA15" si="53">IF(BZ14=1,0,IF(BZ14=2,0,IF(BZ14=3,0,IF(BZ14=4,0,IF(BZ14=5,0,IF(BZ14=$A$10,$B$10,IF(BZ14=$A$11,$B$11,IF(BZ14=$A$12,$B$12,IF(BZ14=$A$13,$B$13,IF(BZ14=$A$14,$B$14,IF(BZ14=$A$15,$B$15,0)))))))))))</f>
        <v>0</v>
      </c>
      <c r="CB14" s="122">
        <v>11</v>
      </c>
      <c r="CC14" s="59">
        <f t="shared" si="31"/>
        <v>3</v>
      </c>
    </row>
    <row r="15" spans="1:81" ht="15.75" hidden="1" customHeight="1" x14ac:dyDescent="0.25">
      <c r="A15" s="1">
        <v>11</v>
      </c>
      <c r="B15" s="2">
        <v>3</v>
      </c>
      <c r="C15" s="1"/>
      <c r="D15" s="47" t="s">
        <v>52</v>
      </c>
      <c r="E15" s="108">
        <f t="shared" si="0"/>
        <v>2.5</v>
      </c>
      <c r="F15" s="117">
        <v>11</v>
      </c>
      <c r="G15" s="49">
        <f t="shared" si="37"/>
        <v>2.5</v>
      </c>
      <c r="H15" s="118">
        <v>5</v>
      </c>
      <c r="I15" s="51">
        <f t="shared" si="1"/>
        <v>0</v>
      </c>
      <c r="J15" s="119"/>
      <c r="K15" s="53">
        <f t="shared" si="51"/>
        <v>0</v>
      </c>
      <c r="L15" s="120"/>
      <c r="M15" s="55">
        <f t="shared" si="45"/>
        <v>0</v>
      </c>
      <c r="N15" s="121"/>
      <c r="O15" s="57">
        <f t="shared" si="4"/>
        <v>0</v>
      </c>
      <c r="P15" s="122"/>
      <c r="Q15" s="59">
        <f t="shared" si="43"/>
        <v>0</v>
      </c>
      <c r="R15" s="123"/>
      <c r="S15" s="61">
        <f t="shared" si="5"/>
        <v>0</v>
      </c>
      <c r="T15" s="124"/>
      <c r="U15" s="63">
        <f t="shared" si="46"/>
        <v>0</v>
      </c>
      <c r="V15" s="117"/>
      <c r="W15" s="49">
        <f t="shared" ref="W15:W16" si="54">IF(V15=1,0,IF(V15=2,0,IF(V15=3,0,IF(V15=4,0,IF(V15=5,0,IF(V15=$A$10,$B$10,IF(V15=$A$11,$B$11,IF(V15=$A$12,$B$12,IF(V15=$A$13,$B$13,IF(V15=$A$14,$B$14,IF(V15=$A$15,$B$15,0)))))))))))</f>
        <v>0</v>
      </c>
      <c r="X15" s="118"/>
      <c r="Y15" s="51">
        <f t="shared" si="8"/>
        <v>0</v>
      </c>
      <c r="Z15" s="119"/>
      <c r="AA15" s="53">
        <f t="shared" si="9"/>
        <v>0</v>
      </c>
      <c r="AB15" s="120"/>
      <c r="AC15" s="55">
        <f t="shared" si="48"/>
        <v>0</v>
      </c>
      <c r="AD15" s="121"/>
      <c r="AE15" s="57">
        <f t="shared" si="10"/>
        <v>0</v>
      </c>
      <c r="AF15" s="122"/>
      <c r="AG15" s="59">
        <f t="shared" si="11"/>
        <v>0</v>
      </c>
      <c r="AH15" s="123"/>
      <c r="AI15" s="61">
        <f t="shared" si="12"/>
        <v>0</v>
      </c>
      <c r="AJ15" s="124"/>
      <c r="AK15" s="63">
        <f t="shared" si="13"/>
        <v>0</v>
      </c>
      <c r="AL15" s="117"/>
      <c r="AM15" s="49">
        <f t="shared" si="14"/>
        <v>0</v>
      </c>
      <c r="AN15" s="118"/>
      <c r="AO15" s="51">
        <f t="shared" si="49"/>
        <v>0</v>
      </c>
      <c r="AP15" s="119"/>
      <c r="AQ15" s="53">
        <f t="shared" si="16"/>
        <v>0</v>
      </c>
      <c r="AR15" s="120"/>
      <c r="AS15" s="55">
        <f t="shared" si="39"/>
        <v>0</v>
      </c>
      <c r="AT15" s="121"/>
      <c r="AU15" s="57">
        <f t="shared" si="17"/>
        <v>0</v>
      </c>
      <c r="AV15" s="122"/>
      <c r="AW15" s="59">
        <f t="shared" si="18"/>
        <v>0</v>
      </c>
      <c r="AX15" s="123"/>
      <c r="AY15" s="61">
        <f t="shared" ref="AY15:AY16" si="55">IF(AX15=1,0,IF(AX15=2,0,IF(AX15=3,0,IF(AX15=4,0,IF(AX15=5,0,IF(AX15=$A$10,$B$10,IF(AX15=$A$11,$B$11,IF(AX15=$A$12,$B$12,IF(AX15=$A$13,$B$13,IF(AX15=$A$14,$B$14,IF(AX15=$A$15,$B$15,0)))))))))))</f>
        <v>0</v>
      </c>
      <c r="AZ15" s="124"/>
      <c r="BA15" s="63">
        <f t="shared" si="20"/>
        <v>0</v>
      </c>
      <c r="BB15" s="117"/>
      <c r="BC15" s="49">
        <f t="shared" si="21"/>
        <v>0</v>
      </c>
      <c r="BD15" s="118"/>
      <c r="BE15" s="51">
        <f t="shared" si="22"/>
        <v>0</v>
      </c>
      <c r="BF15" s="119"/>
      <c r="BG15" s="53">
        <f t="shared" si="35"/>
        <v>0</v>
      </c>
      <c r="BH15" s="120"/>
      <c r="BI15" s="55">
        <f t="shared" ref="BI15:BI16" si="56">IF(BH15=1,0,IF(BH15=2,0,IF(BH15=3,0,IF(BH15=4,0,IF(BH15=5,0,IF(BH15=$A$10,$B$10,IF(BH15=$A$11,$B$11,IF(BH15=$A$12,$B$12,IF(BH15=$A$13,$B$13,IF(BH15=$A$14,$B$14,IF(BH15=$A$15,$B$15,0)))))))))))</f>
        <v>0</v>
      </c>
      <c r="BJ15" s="121"/>
      <c r="BK15" s="57">
        <f t="shared" si="24"/>
        <v>0</v>
      </c>
      <c r="BL15" s="122"/>
      <c r="BM15" s="59">
        <f t="shared" si="25"/>
        <v>0</v>
      </c>
      <c r="BN15" s="123"/>
      <c r="BO15" s="61">
        <f t="shared" si="26"/>
        <v>0</v>
      </c>
      <c r="BP15" s="124"/>
      <c r="BQ15" s="63">
        <f t="shared" si="27"/>
        <v>0</v>
      </c>
      <c r="BR15" s="117"/>
      <c r="BS15" s="49">
        <f t="shared" si="50"/>
        <v>0</v>
      </c>
      <c r="BT15" s="118"/>
      <c r="BU15" s="51">
        <f t="shared" si="52"/>
        <v>0</v>
      </c>
      <c r="BV15" s="119"/>
      <c r="BW15" s="53">
        <f t="shared" ref="BW15:BW16" si="57">IF(BV15=1,0,IF(BV15=2,0,IF(BV15=3,0,IF(BV15=4,0,IF(BV15=5,0,IF(BV15=$A$10,$B$10,IF(BV15=$A$11,$B$11,IF(BV15=$A$12,$B$12,IF(BV15=$A$13,$B$13,IF(BV15=$A$14,$B$14,IF(BV15=$A$15,$B$15,0)))))))))))</f>
        <v>0</v>
      </c>
      <c r="BX15" s="120"/>
      <c r="BY15" s="55">
        <f t="shared" si="47"/>
        <v>0</v>
      </c>
      <c r="BZ15" s="121"/>
      <c r="CA15" s="57">
        <f t="shared" si="53"/>
        <v>0</v>
      </c>
      <c r="CB15" s="122"/>
      <c r="CC15" s="59">
        <f t="shared" si="31"/>
        <v>0</v>
      </c>
    </row>
    <row r="16" spans="1:81" ht="15.75" customHeight="1" x14ac:dyDescent="0.25">
      <c r="A16" s="1"/>
      <c r="B16" s="1"/>
      <c r="C16" s="1"/>
      <c r="D16" s="65" t="s">
        <v>53</v>
      </c>
      <c r="E16" s="125">
        <f t="shared" si="0"/>
        <v>40</v>
      </c>
      <c r="F16" s="126">
        <v>7</v>
      </c>
      <c r="G16" s="68">
        <f t="shared" si="37"/>
        <v>0.5</v>
      </c>
      <c r="H16" s="127">
        <v>8</v>
      </c>
      <c r="I16" s="70">
        <f t="shared" si="1"/>
        <v>1</v>
      </c>
      <c r="J16" s="128">
        <v>9</v>
      </c>
      <c r="K16" s="53">
        <f t="shared" si="51"/>
        <v>2</v>
      </c>
      <c r="L16" s="129">
        <v>7</v>
      </c>
      <c r="M16" s="55">
        <f t="shared" si="45"/>
        <v>1</v>
      </c>
      <c r="N16" s="130">
        <v>5</v>
      </c>
      <c r="O16" s="57">
        <f t="shared" si="4"/>
        <v>0</v>
      </c>
      <c r="P16" s="131">
        <v>6</v>
      </c>
      <c r="Q16" s="59">
        <f t="shared" si="43"/>
        <v>0.5</v>
      </c>
      <c r="R16" s="132">
        <v>8</v>
      </c>
      <c r="S16" s="61">
        <f t="shared" si="5"/>
        <v>1.5</v>
      </c>
      <c r="T16" s="133">
        <v>10</v>
      </c>
      <c r="U16" s="63">
        <v>2.25</v>
      </c>
      <c r="V16" s="126">
        <v>7</v>
      </c>
      <c r="W16" s="49">
        <f t="shared" si="54"/>
        <v>1</v>
      </c>
      <c r="X16" s="127">
        <v>3</v>
      </c>
      <c r="Y16" s="51">
        <f t="shared" si="8"/>
        <v>0</v>
      </c>
      <c r="Z16" s="128">
        <v>5</v>
      </c>
      <c r="AA16" s="53">
        <f t="shared" si="9"/>
        <v>0</v>
      </c>
      <c r="AB16" s="129">
        <v>5</v>
      </c>
      <c r="AC16" s="55">
        <f t="shared" si="48"/>
        <v>0</v>
      </c>
      <c r="AD16" s="130">
        <v>1</v>
      </c>
      <c r="AE16" s="57">
        <f t="shared" si="10"/>
        <v>0</v>
      </c>
      <c r="AF16" s="131">
        <v>2</v>
      </c>
      <c r="AG16" s="59">
        <f t="shared" si="11"/>
        <v>0</v>
      </c>
      <c r="AH16" s="132">
        <v>9</v>
      </c>
      <c r="AI16" s="61">
        <f t="shared" si="12"/>
        <v>2</v>
      </c>
      <c r="AJ16" s="133">
        <v>11</v>
      </c>
      <c r="AK16" s="63">
        <f t="shared" si="13"/>
        <v>3</v>
      </c>
      <c r="AL16" s="126">
        <v>5</v>
      </c>
      <c r="AM16" s="49">
        <f t="shared" si="14"/>
        <v>0</v>
      </c>
      <c r="AN16" s="127">
        <v>5</v>
      </c>
      <c r="AO16" s="51">
        <f t="shared" si="49"/>
        <v>0</v>
      </c>
      <c r="AP16" s="128">
        <v>8</v>
      </c>
      <c r="AQ16" s="53">
        <f t="shared" si="16"/>
        <v>1.5</v>
      </c>
      <c r="AR16" s="129">
        <v>3</v>
      </c>
      <c r="AS16" s="55">
        <f t="shared" si="39"/>
        <v>0</v>
      </c>
      <c r="AT16" s="130">
        <v>11</v>
      </c>
      <c r="AU16" s="57">
        <f t="shared" si="17"/>
        <v>3</v>
      </c>
      <c r="AV16" s="131">
        <v>4</v>
      </c>
      <c r="AW16" s="59">
        <f t="shared" si="18"/>
        <v>0</v>
      </c>
      <c r="AX16" s="132">
        <v>10</v>
      </c>
      <c r="AY16" s="61">
        <f t="shared" si="55"/>
        <v>2.5</v>
      </c>
      <c r="AZ16" s="133">
        <v>2</v>
      </c>
      <c r="BA16" s="63">
        <f t="shared" si="20"/>
        <v>0</v>
      </c>
      <c r="BB16" s="126">
        <v>9</v>
      </c>
      <c r="BC16" s="49">
        <f t="shared" si="21"/>
        <v>2</v>
      </c>
      <c r="BD16" s="127">
        <v>3</v>
      </c>
      <c r="BE16" s="51">
        <f t="shared" si="22"/>
        <v>0</v>
      </c>
      <c r="BF16" s="128">
        <v>10</v>
      </c>
      <c r="BG16" s="53">
        <v>2.25</v>
      </c>
      <c r="BH16" s="129">
        <v>1</v>
      </c>
      <c r="BI16" s="55">
        <f t="shared" si="56"/>
        <v>0</v>
      </c>
      <c r="BJ16" s="130">
        <v>3</v>
      </c>
      <c r="BK16" s="57">
        <f t="shared" si="24"/>
        <v>0</v>
      </c>
      <c r="BL16" s="131">
        <v>7</v>
      </c>
      <c r="BM16" s="59">
        <f t="shared" si="25"/>
        <v>1</v>
      </c>
      <c r="BN16" s="132">
        <v>5</v>
      </c>
      <c r="BO16" s="61">
        <f t="shared" si="26"/>
        <v>0</v>
      </c>
      <c r="BP16" s="133">
        <v>3</v>
      </c>
      <c r="BQ16" s="63">
        <f t="shared" si="27"/>
        <v>0</v>
      </c>
      <c r="BR16" s="126">
        <v>9</v>
      </c>
      <c r="BS16" s="49">
        <v>1.75</v>
      </c>
      <c r="BT16" s="127">
        <v>11</v>
      </c>
      <c r="BU16" s="51">
        <f t="shared" si="52"/>
        <v>3</v>
      </c>
      <c r="BV16" s="128">
        <v>9</v>
      </c>
      <c r="BW16" s="53">
        <f t="shared" si="57"/>
        <v>2</v>
      </c>
      <c r="BX16" s="129">
        <v>11</v>
      </c>
      <c r="BY16" s="55">
        <f t="shared" si="47"/>
        <v>3</v>
      </c>
      <c r="BZ16" s="130">
        <v>9</v>
      </c>
      <c r="CA16" s="57">
        <v>1.75</v>
      </c>
      <c r="CB16" s="131">
        <v>8</v>
      </c>
      <c r="CC16" s="59">
        <f t="shared" si="31"/>
        <v>1.5</v>
      </c>
    </row>
    <row r="17" spans="1:81" ht="15.75" customHeight="1" x14ac:dyDescent="0.25">
      <c r="A17" s="1"/>
      <c r="B17" s="1"/>
      <c r="C17" s="1"/>
      <c r="D17" s="1" t="s">
        <v>54</v>
      </c>
      <c r="E17" s="1">
        <f>(SUM(E5:E16)-29.75)/11</f>
        <v>33.522727272727273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15.75" customHeight="1" x14ac:dyDescent="0.25">
      <c r="A36" s="1"/>
      <c r="B36" s="1"/>
      <c r="C36" s="1"/>
      <c r="D36" s="28" t="s">
        <v>42</v>
      </c>
      <c r="E36" s="108">
        <v>48.75</v>
      </c>
      <c r="F36" s="46">
        <f t="shared" ref="F36:F38" si="58">E36+9</f>
        <v>57.75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ht="15.75" customHeight="1" x14ac:dyDescent="0.25">
      <c r="A37" s="1"/>
      <c r="B37" s="1"/>
      <c r="C37" s="1"/>
      <c r="D37" s="47" t="s">
        <v>43</v>
      </c>
      <c r="E37" s="108">
        <v>39.75</v>
      </c>
      <c r="F37" s="46">
        <f t="shared" si="58"/>
        <v>48.75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ht="15.75" customHeight="1" x14ac:dyDescent="0.25">
      <c r="A38" s="1"/>
      <c r="B38" s="1"/>
      <c r="C38" s="1"/>
      <c r="D38" s="47" t="s">
        <v>44</v>
      </c>
      <c r="E38" s="108">
        <v>30</v>
      </c>
      <c r="F38" s="46">
        <f t="shared" si="58"/>
        <v>39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ht="15.75" customHeight="1" x14ac:dyDescent="0.25">
      <c r="A39" s="1"/>
      <c r="B39" s="1"/>
      <c r="C39" s="1"/>
      <c r="D39" s="47" t="s">
        <v>45</v>
      </c>
      <c r="E39" s="108">
        <v>29.75</v>
      </c>
      <c r="F39" s="1"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ht="15.75" customHeight="1" x14ac:dyDescent="0.25">
      <c r="A40" s="1"/>
      <c r="B40" s="1"/>
      <c r="C40" s="1"/>
      <c r="D40" s="47" t="s">
        <v>46</v>
      </c>
      <c r="E40" s="108">
        <v>27.75</v>
      </c>
      <c r="F40" s="46">
        <f t="shared" ref="F40:F41" si="59">E40+9</f>
        <v>36.75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5.75" customHeight="1" x14ac:dyDescent="0.25">
      <c r="A41" s="1"/>
      <c r="B41" s="1"/>
      <c r="C41" s="1"/>
      <c r="D41" s="47" t="s">
        <v>47</v>
      </c>
      <c r="E41" s="108">
        <v>30.75</v>
      </c>
      <c r="F41" s="46">
        <f t="shared" si="59"/>
        <v>39.75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5.75" customHeight="1" x14ac:dyDescent="0.25">
      <c r="A42" s="1"/>
      <c r="B42" s="1"/>
      <c r="C42" s="1"/>
      <c r="D42" s="47" t="s">
        <v>48</v>
      </c>
      <c r="E42" s="108">
        <v>37.75</v>
      </c>
      <c r="F42" s="46">
        <f>E42-E17</f>
        <v>4.2272727272727266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5.75" customHeight="1" x14ac:dyDescent="0.25">
      <c r="A43" s="1"/>
      <c r="B43" s="1"/>
      <c r="C43" s="1"/>
      <c r="D43" s="47" t="s">
        <v>49</v>
      </c>
      <c r="E43" s="108">
        <v>29</v>
      </c>
      <c r="F43" s="46">
        <f t="shared" ref="F43:F45" si="60">E43+9</f>
        <v>38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5.75" customHeight="1" x14ac:dyDescent="0.25">
      <c r="A44" s="1"/>
      <c r="B44" s="1"/>
      <c r="C44" s="1"/>
      <c r="D44" s="47" t="s">
        <v>50</v>
      </c>
      <c r="E44" s="108">
        <v>37.5</v>
      </c>
      <c r="F44" s="46">
        <f t="shared" si="60"/>
        <v>46.5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5.75" customHeight="1" x14ac:dyDescent="0.25">
      <c r="A45" s="1"/>
      <c r="B45" s="1"/>
      <c r="C45" s="1"/>
      <c r="D45" s="47" t="s">
        <v>51</v>
      </c>
      <c r="E45" s="108">
        <v>45</v>
      </c>
      <c r="F45" s="46">
        <f t="shared" si="60"/>
        <v>54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5.75" customHeight="1" x14ac:dyDescent="0.25">
      <c r="A46" s="1"/>
      <c r="B46" s="1"/>
      <c r="C46" s="1"/>
      <c r="D46" s="65" t="s">
        <v>53</v>
      </c>
      <c r="E46" s="125">
        <v>40</v>
      </c>
      <c r="F46" s="46">
        <f>E46-E17</f>
        <v>6.4772727272727266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5.75" customHeight="1" x14ac:dyDescent="0.25">
      <c r="A47" s="1"/>
      <c r="B47" s="1"/>
      <c r="C47" s="1"/>
      <c r="D47" s="65" t="s">
        <v>55</v>
      </c>
      <c r="E47" s="125">
        <v>42</v>
      </c>
      <c r="F47" s="125">
        <v>42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5.75" customHeight="1" x14ac:dyDescent="0.25">
      <c r="A48" s="1"/>
      <c r="B48" s="1"/>
      <c r="C48" s="1"/>
      <c r="D48" s="65"/>
      <c r="E48" s="125"/>
      <c r="F48" s="125">
        <v>42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5.75" customHeight="1" x14ac:dyDescent="0.25">
      <c r="A49" s="1"/>
      <c r="B49" s="1"/>
      <c r="C49" s="1"/>
      <c r="D49" s="1" t="s">
        <v>56</v>
      </c>
      <c r="E49" s="1"/>
      <c r="F49" s="46">
        <f>SUM(F36:F48)</f>
        <v>455.2045454545455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5.75" customHeight="1" x14ac:dyDescent="0.25">
      <c r="A50" s="1"/>
      <c r="B50" s="1"/>
      <c r="C50" s="1"/>
      <c r="D50" s="1" t="s">
        <v>57</v>
      </c>
      <c r="E50" s="1"/>
      <c r="F50" s="46">
        <f>F49-E17</f>
        <v>421.68181818181824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</sheetData>
  <mergeCells count="40">
    <mergeCell ref="D3:D4"/>
    <mergeCell ref="E3:E4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T3:BU3"/>
    <mergeCell ref="BV3:BW3"/>
    <mergeCell ref="BX3:BY3"/>
    <mergeCell ref="BZ3:CA3"/>
    <mergeCell ref="CB3:CC3"/>
    <mergeCell ref="BF3:BG3"/>
    <mergeCell ref="BH3:BI3"/>
    <mergeCell ref="BJ3:BK3"/>
    <mergeCell ref="BL3:BM3"/>
    <mergeCell ref="BN3:BO3"/>
    <mergeCell ref="BP3:BQ3"/>
    <mergeCell ref="BR3:BS3"/>
  </mergeCells>
  <dataValidations count="1">
    <dataValidation type="list" allowBlank="1" showErrorMessage="1" sqref="K22" xr:uid="{00000000-0002-0000-0100-000000000000}">
      <formula1>"Opción 1,Opción 2"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2023-24</vt:lpstr>
      <vt:lpstr>2022-23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Ingen.Mec21</dc:creator>
  <cp:lastModifiedBy>Raul MEDEIROS</cp:lastModifiedBy>
  <dcterms:created xsi:type="dcterms:W3CDTF">2022-07-22T08:39:23Z</dcterms:created>
  <dcterms:modified xsi:type="dcterms:W3CDTF">2024-02-25T17:37:33Z</dcterms:modified>
</cp:coreProperties>
</file>