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900" yWindow="-20" windowWidth="47200" windowHeight="27440" tabRatio="500"/>
  </bookViews>
  <sheets>
    <sheet name="780M_980_Intel_results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79" i="1"/>
  <c r="E78"/>
  <c r="E77"/>
  <c r="E76"/>
  <c r="E75"/>
  <c r="E29"/>
  <c r="E28"/>
  <c r="E27"/>
  <c r="E26"/>
  <c r="E25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</calcChain>
</file>

<file path=xl/sharedStrings.xml><?xml version="1.0" encoding="utf-8"?>
<sst xmlns="http://schemas.openxmlformats.org/spreadsheetml/2006/main" count="28" uniqueCount="18">
  <si>
    <t>Serial Time(ms)</t>
    <phoneticPr fontId="1" type="noConversion"/>
  </si>
  <si>
    <t>Fold Speedup</t>
    <phoneticPr fontId="1" type="noConversion"/>
  </si>
  <si>
    <t>+Intel Core i5 4690K@3.9 GHz(boost) (near identical, ~2% slower, performance to i7 on single thread, serial tasks)</t>
  </si>
  <si>
    <t>GPU code (advanced compact):</t>
  </si>
  <si>
    <t>NVIDIA GTX 780M GPU 1536@823MHz CUDA cores, Intel Core i7 4771@3.9GHz(boost)</t>
  </si>
  <si>
    <t>time(generations): 10^3, pop_size: 2*10^5, 0 selection</t>
    <phoneticPr fontId="1" type="noConversion"/>
  </si>
  <si>
    <t>Length(bp): 2*10^7 20Mb, F = 1 (haploid), mu = 10^-9</t>
  </si>
  <si>
    <t>CPU code:</t>
  </si>
  <si>
    <t>Intel Core i7 4771@3.9 GHz(boost) (linear in number of SNPs)</t>
  </si>
  <si>
    <t>Length(xL)</t>
  </si>
  <si>
    <t xml:space="preserve"> SNPs</t>
  </si>
  <si>
    <t xml:space="preserve"> time(ms)</t>
  </si>
  <si>
    <t>780M 2,369 FP32 GFLOPS</t>
  </si>
  <si>
    <t xml:space="preserve"> compact_rate</t>
  </si>
  <si>
    <t>fast math (-O3 --use_fast_math)</t>
  </si>
  <si>
    <t>EVGA NVIDIA GTX 980 FTW GPU 2048@1380MHz(boost) CUDA cores, Intel Core i5 4690K@3.9GHz(boost)</t>
  </si>
  <si>
    <t>980 (factory overclocked) &gt;4,616 FP32 GFLOPS</t>
  </si>
  <si>
    <t>fast math (-O3 -ffast-math) (gsl compiled with -0fast too)  Intel i5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</si>
</sst>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colors>
    <mruColors>
      <color rgb="FF4BB4F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04"/>
  <sheetViews>
    <sheetView tabSelected="1" workbookViewId="0">
      <selection activeCell="J77" sqref="J77"/>
    </sheetView>
  </sheetViews>
  <sheetFormatPr baseColWidth="10" defaultRowHeight="13"/>
  <cols>
    <col min="1" max="1" width="15.140625" customWidth="1"/>
    <col min="3" max="3" width="11.85546875" customWidth="1"/>
    <col min="6" max="6" width="19.42578125" customWidth="1"/>
    <col min="8" max="8" width="13.42578125" customWidth="1"/>
    <col min="11" max="11" width="13.42578125" customWidth="1"/>
    <col min="20" max="20" width="13.28515625" customWidth="1"/>
  </cols>
  <sheetData>
    <row r="1" spans="1:6">
      <c r="A1" s="4" t="s">
        <v>5</v>
      </c>
      <c r="B1" s="4"/>
      <c r="C1" s="4"/>
      <c r="D1" s="4"/>
      <c r="E1" s="4"/>
      <c r="F1" s="4"/>
    </row>
    <row r="2" spans="1:6">
      <c r="A2" s="4" t="s">
        <v>6</v>
      </c>
      <c r="B2" s="4"/>
      <c r="C2" s="4"/>
      <c r="D2" s="4"/>
      <c r="E2" s="4"/>
      <c r="F2" s="4"/>
    </row>
    <row r="4" spans="1:6">
      <c r="A4" t="s">
        <v>7</v>
      </c>
    </row>
    <row r="6" spans="1:6">
      <c r="A6" s="4" t="s">
        <v>8</v>
      </c>
      <c r="B6" s="4"/>
      <c r="C6" s="4"/>
      <c r="D6" s="4"/>
      <c r="E6" s="4"/>
      <c r="F6" s="4"/>
    </row>
    <row r="7" spans="1:6">
      <c r="A7" s="4" t="s">
        <v>2</v>
      </c>
      <c r="B7" s="4"/>
      <c r="C7" s="4"/>
      <c r="D7" s="4"/>
      <c r="E7" s="4"/>
      <c r="F7" s="4"/>
    </row>
    <row r="9" spans="1:6">
      <c r="A9" s="5" t="s">
        <v>17</v>
      </c>
      <c r="B9" s="5"/>
      <c r="C9" s="5"/>
      <c r="D9" s="5"/>
      <c r="E9" s="5"/>
    </row>
    <row r="11" spans="1:6">
      <c r="A11" t="s">
        <v>9</v>
      </c>
      <c r="B11" t="s">
        <v>10</v>
      </c>
      <c r="D11" t="s">
        <v>11</v>
      </c>
    </row>
    <row r="12" spans="1:6">
      <c r="A12">
        <v>1</v>
      </c>
      <c r="B12" s="3">
        <v>102494</v>
      </c>
      <c r="D12" s="3">
        <v>3898</v>
      </c>
      <c r="E12" s="4"/>
      <c r="F12" s="4"/>
    </row>
    <row r="13" spans="1:6">
      <c r="A13">
        <v>0.1</v>
      </c>
      <c r="B13" s="3">
        <v>10193</v>
      </c>
      <c r="D13" s="3">
        <v>401</v>
      </c>
    </row>
    <row r="14" spans="1:6">
      <c r="A14">
        <v>10</v>
      </c>
      <c r="B14" s="3">
        <v>1025745</v>
      </c>
      <c r="D14" s="3">
        <v>38751</v>
      </c>
    </row>
    <row r="16" spans="1:6">
      <c r="A16" s="4" t="s">
        <v>3</v>
      </c>
      <c r="B16" s="4"/>
      <c r="C16" s="4"/>
      <c r="D16" s="4"/>
    </row>
    <row r="18" spans="1:6">
      <c r="A18" s="4" t="s">
        <v>4</v>
      </c>
      <c r="B18" s="4"/>
      <c r="C18" s="4"/>
      <c r="D18" s="4"/>
      <c r="E18" s="4"/>
      <c r="F18" s="4"/>
    </row>
    <row r="19" spans="1:6">
      <c r="A19" s="4" t="s">
        <v>12</v>
      </c>
      <c r="B19" s="4"/>
    </row>
    <row r="22" spans="1:6">
      <c r="A22" s="4" t="s">
        <v>14</v>
      </c>
      <c r="B22" s="4"/>
      <c r="C22" s="4"/>
      <c r="D22" s="4"/>
    </row>
    <row r="24" spans="1:6">
      <c r="A24" t="s">
        <v>9</v>
      </c>
      <c r="B24" t="s">
        <v>13</v>
      </c>
      <c r="C24" t="s">
        <v>10</v>
      </c>
      <c r="D24" t="s">
        <v>11</v>
      </c>
      <c r="E24" t="s">
        <v>0</v>
      </c>
      <c r="F24" t="s">
        <v>1</v>
      </c>
    </row>
    <row r="25" spans="1:6">
      <c r="A25">
        <v>0.06</v>
      </c>
      <c r="B25">
        <v>165</v>
      </c>
      <c r="C25" s="3">
        <v>6173</v>
      </c>
      <c r="D25" s="3">
        <v>28.106000000000002</v>
      </c>
      <c r="E25">
        <f>C25/$B$13*$D$13</f>
        <v>242.85028941430394</v>
      </c>
      <c r="F25">
        <f>E25/D25</f>
        <v>8.640514104259017</v>
      </c>
    </row>
    <row r="26" spans="1:6">
      <c r="A26">
        <v>0.1</v>
      </c>
      <c r="B26">
        <v>80</v>
      </c>
      <c r="C26" s="3">
        <v>10169</v>
      </c>
      <c r="D26" s="3">
        <v>30.706099999999999</v>
      </c>
      <c r="E26" s="3">
        <f t="shared" ref="E26:E29" si="0">C26/$B$13*$D$13</f>
        <v>400.05582262336901</v>
      </c>
      <c r="F26">
        <f t="shared" ref="F26:F65" si="1">E26/D26</f>
        <v>13.02854555359909</v>
      </c>
    </row>
    <row r="27" spans="1:6">
      <c r="A27">
        <v>0.2</v>
      </c>
      <c r="B27">
        <v>70</v>
      </c>
      <c r="C27" s="3">
        <v>20533</v>
      </c>
      <c r="D27" s="3">
        <v>36.2883</v>
      </c>
      <c r="E27" s="3">
        <f t="shared" si="0"/>
        <v>807.78308643186506</v>
      </c>
      <c r="F27">
        <f t="shared" si="1"/>
        <v>22.260152347502228</v>
      </c>
    </row>
    <row r="28" spans="1:6">
      <c r="A28">
        <v>0.3</v>
      </c>
      <c r="B28">
        <v>65</v>
      </c>
      <c r="C28" s="3">
        <v>30722</v>
      </c>
      <c r="D28" s="3">
        <v>42.057899999999997</v>
      </c>
      <c r="E28" s="3">
        <f t="shared" si="0"/>
        <v>1208.6257235357598</v>
      </c>
      <c r="F28">
        <f t="shared" si="1"/>
        <v>28.737186676837403</v>
      </c>
    </row>
    <row r="29" spans="1:6">
      <c r="A29">
        <v>0.4</v>
      </c>
      <c r="B29">
        <v>60</v>
      </c>
      <c r="C29" s="3">
        <v>40885</v>
      </c>
      <c r="D29" s="3">
        <v>48.600499999999997</v>
      </c>
      <c r="E29" s="3">
        <f t="shared" si="0"/>
        <v>1608.4455018149711</v>
      </c>
      <c r="F29">
        <f t="shared" si="1"/>
        <v>33.095245971028511</v>
      </c>
    </row>
    <row r="30" spans="1:6">
      <c r="A30">
        <v>0.5</v>
      </c>
      <c r="B30">
        <v>55</v>
      </c>
      <c r="C30" s="3">
        <v>51318</v>
      </c>
      <c r="D30" s="3">
        <v>52.7883</v>
      </c>
      <c r="E30">
        <f>C30/B14*D14</f>
        <v>1938.7116856528669</v>
      </c>
      <c r="F30">
        <f t="shared" si="1"/>
        <v>36.726162533229271</v>
      </c>
    </row>
    <row r="31" spans="1:6">
      <c r="A31">
        <v>0.6</v>
      </c>
      <c r="B31" s="3">
        <v>60</v>
      </c>
      <c r="C31" s="3">
        <v>61384</v>
      </c>
      <c r="D31" s="3">
        <v>57.546799999999998</v>
      </c>
      <c r="E31">
        <f>C31/B14*D14</f>
        <v>2318.9890118889198</v>
      </c>
      <c r="F31">
        <f t="shared" si="1"/>
        <v>40.297445068864299</v>
      </c>
    </row>
    <row r="32" spans="1:6">
      <c r="A32">
        <v>0.7</v>
      </c>
      <c r="B32">
        <v>60</v>
      </c>
      <c r="C32" s="3">
        <v>71730</v>
      </c>
      <c r="D32" s="3">
        <v>59.387099999999997</v>
      </c>
      <c r="E32">
        <f>C32/B14*D14</f>
        <v>2709.8442887852243</v>
      </c>
      <c r="F32">
        <f t="shared" si="1"/>
        <v>45.63018380734578</v>
      </c>
    </row>
    <row r="33" spans="1:6">
      <c r="A33">
        <v>0.8</v>
      </c>
      <c r="B33">
        <v>55</v>
      </c>
      <c r="C33" s="3">
        <v>82156</v>
      </c>
      <c r="D33" s="3">
        <v>60.567</v>
      </c>
      <c r="E33">
        <f>C33/B14*D14</f>
        <v>3103.7218372987436</v>
      </c>
      <c r="F33">
        <f t="shared" si="1"/>
        <v>51.244437355304761</v>
      </c>
    </row>
    <row r="34" spans="1:6">
      <c r="A34">
        <v>0.9</v>
      </c>
      <c r="B34">
        <v>55</v>
      </c>
      <c r="C34" s="3">
        <v>92343</v>
      </c>
      <c r="D34" s="3">
        <v>64.274299999999997</v>
      </c>
      <c r="E34">
        <f>C34/B14*D14</f>
        <v>3488.570349355834</v>
      </c>
      <c r="F34">
        <f t="shared" si="1"/>
        <v>54.276286935148796</v>
      </c>
    </row>
    <row r="35" spans="1:6">
      <c r="A35">
        <v>1</v>
      </c>
      <c r="B35">
        <v>55</v>
      </c>
      <c r="C35" s="3">
        <v>102594</v>
      </c>
      <c r="D35" s="3">
        <v>68.029399999999995</v>
      </c>
      <c r="E35">
        <f>C35/B14*D14</f>
        <v>3875.8366787066961</v>
      </c>
      <c r="F35">
        <f t="shared" si="1"/>
        <v>56.972965786949416</v>
      </c>
    </row>
    <row r="36" spans="1:6">
      <c r="A36">
        <v>1.1000000000000001</v>
      </c>
      <c r="B36">
        <v>50</v>
      </c>
      <c r="C36" s="3">
        <v>112726</v>
      </c>
      <c r="D36" s="3">
        <v>70.849400000000003</v>
      </c>
      <c r="E36">
        <f>C36/B14*D14</f>
        <v>4258.6073790269511</v>
      </c>
      <c r="F36">
        <f t="shared" si="1"/>
        <v>60.107882057250322</v>
      </c>
    </row>
    <row r="37" spans="1:6">
      <c r="A37">
        <v>1.2</v>
      </c>
      <c r="B37">
        <v>45</v>
      </c>
      <c r="C37" s="3">
        <v>122753</v>
      </c>
      <c r="D37" s="3">
        <v>73.322699999999998</v>
      </c>
      <c r="E37">
        <f>C37/B14*D14</f>
        <v>4637.411347849612</v>
      </c>
      <c r="F37">
        <f t="shared" si="1"/>
        <v>63.246598227419504</v>
      </c>
    </row>
    <row r="38" spans="1:6">
      <c r="A38">
        <v>1.3</v>
      </c>
      <c r="B38">
        <v>40</v>
      </c>
      <c r="C38" s="3">
        <v>133506</v>
      </c>
      <c r="D38" s="3">
        <v>77.614000000000004</v>
      </c>
      <c r="E38">
        <f>C38/B14*D14</f>
        <v>5043.6424315984959</v>
      </c>
      <c r="F38">
        <f t="shared" si="1"/>
        <v>64.983668302091061</v>
      </c>
    </row>
    <row r="39" spans="1:6">
      <c r="A39">
        <v>1.4</v>
      </c>
      <c r="B39" s="3">
        <v>40</v>
      </c>
      <c r="C39" s="3">
        <v>144341</v>
      </c>
      <c r="D39" s="3">
        <v>81.176400000000001</v>
      </c>
      <c r="E39">
        <f>C39/B14*D14</f>
        <v>5452.9713437550263</v>
      </c>
      <c r="F39">
        <f t="shared" si="1"/>
        <v>67.174343081918224</v>
      </c>
    </row>
    <row r="40" spans="1:6">
      <c r="A40">
        <v>1.5</v>
      </c>
      <c r="B40" s="3">
        <v>39</v>
      </c>
      <c r="C40" s="3">
        <v>154196</v>
      </c>
      <c r="D40" s="3">
        <v>84.042900000000003</v>
      </c>
      <c r="E40">
        <f>C40/B14*D14</f>
        <v>5825.2774286006752</v>
      </c>
      <c r="F40">
        <f t="shared" si="1"/>
        <v>69.313141605069262</v>
      </c>
    </row>
    <row r="41" spans="1:6">
      <c r="A41">
        <v>2</v>
      </c>
      <c r="B41">
        <v>35</v>
      </c>
      <c r="C41" s="3">
        <v>205682</v>
      </c>
      <c r="D41" s="3">
        <v>102.943</v>
      </c>
      <c r="E41">
        <f>C41/B14*D14</f>
        <v>7770.335884649694</v>
      </c>
      <c r="F41">
        <f t="shared" si="1"/>
        <v>75.481925771054804</v>
      </c>
    </row>
    <row r="42" spans="1:6">
      <c r="A42">
        <v>3</v>
      </c>
      <c r="B42">
        <v>25</v>
      </c>
      <c r="C42" s="3">
        <v>307665</v>
      </c>
      <c r="D42" s="3">
        <v>137.893</v>
      </c>
      <c r="E42">
        <f>C42/B14*D14</f>
        <v>11623.089963879911</v>
      </c>
      <c r="F42">
        <f t="shared" si="1"/>
        <v>84.290645383593883</v>
      </c>
    </row>
    <row r="43" spans="1:6">
      <c r="A43">
        <v>4</v>
      </c>
      <c r="B43">
        <v>25</v>
      </c>
      <c r="C43" s="3">
        <v>410720</v>
      </c>
      <c r="D43" s="3">
        <v>173.12899999999999</v>
      </c>
      <c r="E43">
        <f>C43/B14*D14</f>
        <v>15516.342482780808</v>
      </c>
      <c r="F43">
        <f t="shared" si="1"/>
        <v>89.623012220834227</v>
      </c>
    </row>
    <row r="44" spans="1:6">
      <c r="A44">
        <v>5</v>
      </c>
      <c r="B44">
        <v>25</v>
      </c>
      <c r="C44" s="3">
        <v>513076</v>
      </c>
      <c r="D44" s="3">
        <v>205.76400000000001</v>
      </c>
      <c r="E44">
        <f>C44/B14*D14</f>
        <v>19383.187903426293</v>
      </c>
      <c r="F44">
        <f t="shared" si="1"/>
        <v>94.201064828766405</v>
      </c>
    </row>
    <row r="45" spans="1:6">
      <c r="A45">
        <v>6</v>
      </c>
      <c r="B45">
        <v>20</v>
      </c>
      <c r="C45" s="3">
        <v>615098</v>
      </c>
      <c r="D45" s="3">
        <v>240.85300000000001</v>
      </c>
      <c r="E45">
        <f>C45/B14*D14</f>
        <v>23237.415340069903</v>
      </c>
      <c r="F45">
        <f t="shared" si="1"/>
        <v>96.47965912847215</v>
      </c>
    </row>
    <row r="46" spans="1:6">
      <c r="A46">
        <v>7</v>
      </c>
      <c r="B46">
        <v>20</v>
      </c>
      <c r="C46" s="3">
        <v>717937</v>
      </c>
      <c r="D46" s="3">
        <v>273.846</v>
      </c>
      <c r="E46">
        <f>C46/B14*D14</f>
        <v>27122.507725604319</v>
      </c>
      <c r="F46">
        <f t="shared" si="1"/>
        <v>99.042920932218536</v>
      </c>
    </row>
    <row r="47" spans="1:6">
      <c r="A47">
        <v>8</v>
      </c>
      <c r="B47">
        <v>20</v>
      </c>
      <c r="C47" s="2">
        <v>820856</v>
      </c>
      <c r="D47" s="2">
        <v>306.10700000000003</v>
      </c>
      <c r="E47">
        <f>C47/B14*D14</f>
        <v>31010.622382755952</v>
      </c>
      <c r="F47">
        <f t="shared" si="1"/>
        <v>101.30647905064552</v>
      </c>
    </row>
    <row r="48" spans="1:6">
      <c r="A48">
        <v>9</v>
      </c>
      <c r="B48">
        <v>20</v>
      </c>
      <c r="C48" s="2">
        <v>922778</v>
      </c>
      <c r="D48" s="2">
        <v>341.15300000000002</v>
      </c>
      <c r="E48">
        <f>C48/B14*D14</f>
        <v>34861.071979878041</v>
      </c>
      <c r="F48">
        <f t="shared" si="1"/>
        <v>102.18603377334522</v>
      </c>
    </row>
    <row r="49" spans="1:6">
      <c r="A49">
        <v>10</v>
      </c>
      <c r="B49">
        <v>20</v>
      </c>
      <c r="C49" s="2">
        <v>1025396</v>
      </c>
      <c r="D49" s="2">
        <v>374.24200000000002</v>
      </c>
      <c r="E49">
        <f>C49/B14*D14</f>
        <v>38737.815340069901</v>
      </c>
      <c r="F49">
        <f t="shared" si="1"/>
        <v>103.51006926018432</v>
      </c>
    </row>
    <row r="50" spans="1:6">
      <c r="A50">
        <v>15</v>
      </c>
      <c r="B50">
        <v>20</v>
      </c>
      <c r="C50" s="2">
        <v>1539402</v>
      </c>
      <c r="D50" s="2">
        <v>543.93399999999997</v>
      </c>
      <c r="E50">
        <f>C50/B14*D14</f>
        <v>58156.137151046314</v>
      </c>
      <c r="F50">
        <f t="shared" si="1"/>
        <v>106.91763550549574</v>
      </c>
    </row>
    <row r="51" spans="1:6">
      <c r="A51">
        <v>20</v>
      </c>
      <c r="B51">
        <v>15</v>
      </c>
      <c r="C51" s="2">
        <v>2050534</v>
      </c>
      <c r="D51" s="2">
        <v>712.125</v>
      </c>
      <c r="E51">
        <f>C51/B14*D14</f>
        <v>77465.883854174273</v>
      </c>
      <c r="F51">
        <f t="shared" si="1"/>
        <v>108.78130083085733</v>
      </c>
    </row>
    <row r="52" spans="1:6">
      <c r="A52">
        <v>25</v>
      </c>
      <c r="B52">
        <v>15</v>
      </c>
      <c r="C52" s="3">
        <v>2563625</v>
      </c>
      <c r="D52" s="3">
        <v>875.72500000000002</v>
      </c>
      <c r="E52">
        <f>C52/B14*D14</f>
        <v>96849.638433528802</v>
      </c>
      <c r="F52">
        <f t="shared" si="1"/>
        <v>110.59366631480066</v>
      </c>
    </row>
    <row r="53" spans="1:6">
      <c r="A53">
        <v>30</v>
      </c>
      <c r="B53">
        <v>15</v>
      </c>
      <c r="C53" s="3">
        <v>3077186</v>
      </c>
      <c r="D53" s="3">
        <v>1044.3599999999999</v>
      </c>
      <c r="E53">
        <f>C53/B14*D14</f>
        <v>116251.14885863445</v>
      </c>
      <c r="F53">
        <f t="shared" si="1"/>
        <v>111.31329125841134</v>
      </c>
    </row>
    <row r="54" spans="1:6">
      <c r="A54">
        <v>35</v>
      </c>
      <c r="B54">
        <v>15</v>
      </c>
      <c r="C54" s="3">
        <v>3588842</v>
      </c>
      <c r="D54" s="3">
        <v>1209.31</v>
      </c>
      <c r="E54">
        <f>C54/B14*D14</f>
        <v>135580.69144085518</v>
      </c>
      <c r="F54">
        <f t="shared" si="1"/>
        <v>112.11409104436017</v>
      </c>
    </row>
    <row r="55" spans="1:6">
      <c r="A55">
        <v>40</v>
      </c>
      <c r="B55">
        <v>15</v>
      </c>
      <c r="C55" s="3">
        <v>4102391</v>
      </c>
      <c r="D55" s="3">
        <v>1340.04</v>
      </c>
      <c r="E55">
        <f>C55/B14*D14</f>
        <v>154981.74852521825</v>
      </c>
      <c r="F55">
        <f t="shared" si="1"/>
        <v>115.6545689122849</v>
      </c>
    </row>
    <row r="56" spans="1:6">
      <c r="A56">
        <v>50</v>
      </c>
      <c r="B56">
        <v>15</v>
      </c>
      <c r="C56" s="3">
        <v>5127939</v>
      </c>
      <c r="D56" s="3">
        <v>1664.61</v>
      </c>
      <c r="E56">
        <f>C56/B14*D14</f>
        <v>193725.30618136085</v>
      </c>
      <c r="F56">
        <f t="shared" si="1"/>
        <v>116.37879514202177</v>
      </c>
    </row>
    <row r="57" spans="1:6">
      <c r="A57">
        <v>60</v>
      </c>
      <c r="B57">
        <v>14</v>
      </c>
      <c r="C57" s="3">
        <v>6153904</v>
      </c>
      <c r="D57" s="3">
        <v>1992.39</v>
      </c>
      <c r="E57">
        <f>C57/B14*D14</f>
        <v>232484.61742830818</v>
      </c>
      <c r="F57">
        <f t="shared" si="1"/>
        <v>116.68630008598124</v>
      </c>
    </row>
    <row r="58" spans="1:6">
      <c r="A58">
        <v>70</v>
      </c>
      <c r="B58">
        <v>14</v>
      </c>
      <c r="C58" s="3">
        <v>7177870</v>
      </c>
      <c r="D58" s="3">
        <v>2319.61</v>
      </c>
      <c r="E58">
        <f>C58/B14*D14</f>
        <v>271168.4096632204</v>
      </c>
      <c r="F58">
        <f t="shared" si="1"/>
        <v>116.90258692763886</v>
      </c>
    </row>
    <row r="59" spans="1:6">
      <c r="A59">
        <v>80</v>
      </c>
      <c r="B59">
        <v>14</v>
      </c>
      <c r="C59">
        <v>8205894</v>
      </c>
      <c r="D59" s="3">
        <v>2643.79</v>
      </c>
      <c r="E59">
        <f>C59/B14*D14</f>
        <v>310005.50662591582</v>
      </c>
      <c r="F59">
        <f t="shared" si="1"/>
        <v>117.25799198344643</v>
      </c>
    </row>
    <row r="60" spans="1:6">
      <c r="A60">
        <v>90</v>
      </c>
      <c r="B60">
        <v>14</v>
      </c>
      <c r="C60" s="3">
        <v>9227280</v>
      </c>
      <c r="D60" s="3">
        <v>2972.28</v>
      </c>
      <c r="E60">
        <f>C60/B14*D14</f>
        <v>348591.83060117275</v>
      </c>
      <c r="F60">
        <f t="shared" si="1"/>
        <v>117.28095287159108</v>
      </c>
    </row>
    <row r="61" spans="1:6">
      <c r="A61">
        <v>100</v>
      </c>
      <c r="B61">
        <v>14</v>
      </c>
      <c r="C61" s="3">
        <v>10252648</v>
      </c>
      <c r="D61" s="3">
        <v>3298.55</v>
      </c>
      <c r="E61">
        <f>C61/B14*D14</f>
        <v>387328.58814617671</v>
      </c>
      <c r="F61">
        <f t="shared" si="1"/>
        <v>117.42389478594434</v>
      </c>
    </row>
    <row r="62" spans="1:6">
      <c r="A62">
        <v>150</v>
      </c>
      <c r="B62">
        <v>14</v>
      </c>
      <c r="C62" s="3">
        <v>15379067</v>
      </c>
      <c r="D62" s="3">
        <v>4931.7299999999996</v>
      </c>
      <c r="E62">
        <f>C62/B14*D14</f>
        <v>580996.47116681049</v>
      </c>
      <c r="F62">
        <f t="shared" si="1"/>
        <v>117.80784251506277</v>
      </c>
    </row>
    <row r="63" spans="1:6">
      <c r="A63">
        <v>200</v>
      </c>
      <c r="B63">
        <v>14</v>
      </c>
      <c r="C63" s="3">
        <v>20506337</v>
      </c>
      <c r="D63" s="3">
        <v>6564.38</v>
      </c>
      <c r="E63">
        <f>C63/B14*D14</f>
        <v>774696.50360177236</v>
      </c>
      <c r="F63">
        <f t="shared" si="1"/>
        <v>118.01518248513528</v>
      </c>
    </row>
    <row r="64" spans="1:6">
      <c r="A64">
        <v>300</v>
      </c>
      <c r="B64">
        <v>14</v>
      </c>
      <c r="C64" s="3">
        <v>30764217</v>
      </c>
      <c r="D64" s="3">
        <v>9859.17</v>
      </c>
      <c r="E64">
        <f>C64/B14*D14</f>
        <v>1162222.748311715</v>
      </c>
      <c r="F64">
        <f t="shared" si="1"/>
        <v>117.88241285135716</v>
      </c>
    </row>
    <row r="65" spans="1:7">
      <c r="A65">
        <v>400</v>
      </c>
      <c r="B65">
        <v>14</v>
      </c>
      <c r="C65" s="3">
        <v>41018897</v>
      </c>
      <c r="D65" s="3">
        <v>13215.8</v>
      </c>
      <c r="E65">
        <f>C65/B14*D14</f>
        <v>1549628.102156969</v>
      </c>
      <c r="F65">
        <f t="shared" si="1"/>
        <v>117.25571680541239</v>
      </c>
    </row>
    <row r="66" spans="1:7">
      <c r="A66" s="2"/>
      <c r="B66" s="2"/>
      <c r="C66" s="2"/>
      <c r="D66" s="2"/>
      <c r="E66" s="2"/>
      <c r="F66" s="2"/>
      <c r="G66" s="2"/>
    </row>
    <row r="68" spans="1:7">
      <c r="A68" s="4" t="s">
        <v>15</v>
      </c>
      <c r="B68" s="4"/>
      <c r="C68" s="4"/>
      <c r="D68" s="4"/>
      <c r="E68" s="4"/>
      <c r="F68" s="4"/>
    </row>
    <row r="69" spans="1:7">
      <c r="A69" s="4" t="s">
        <v>16</v>
      </c>
      <c r="B69" s="4"/>
      <c r="C69" s="4"/>
      <c r="D69" s="4"/>
      <c r="E69" s="4"/>
    </row>
    <row r="72" spans="1:7" s="2" customFormat="1">
      <c r="A72" s="4" t="s">
        <v>14</v>
      </c>
      <c r="B72" s="4"/>
      <c r="C72" s="4"/>
      <c r="D72" s="4"/>
      <c r="E72"/>
      <c r="F72"/>
      <c r="G72"/>
    </row>
    <row r="74" spans="1:7">
      <c r="A74" t="s">
        <v>9</v>
      </c>
      <c r="B74" t="s">
        <v>13</v>
      </c>
      <c r="C74" t="s">
        <v>10</v>
      </c>
      <c r="D74" t="s">
        <v>11</v>
      </c>
      <c r="E74" t="s">
        <v>0</v>
      </c>
      <c r="F74" t="s">
        <v>1</v>
      </c>
    </row>
    <row r="75" spans="1:7">
      <c r="A75">
        <v>0.06</v>
      </c>
      <c r="B75">
        <v>250</v>
      </c>
      <c r="C75" s="2">
        <v>6086</v>
      </c>
      <c r="D75" s="2">
        <v>14.385199999999999</v>
      </c>
      <c r="E75" s="3">
        <f t="shared" ref="E75:E79" si="2">C75/$B$13*$D$13</f>
        <v>239.42764642401647</v>
      </c>
      <c r="F75">
        <f>E75/D75</f>
        <v>16.644026250870095</v>
      </c>
    </row>
    <row r="76" spans="1:7">
      <c r="A76">
        <v>0.1</v>
      </c>
      <c r="B76">
        <v>155</v>
      </c>
      <c r="C76" s="2">
        <v>10207</v>
      </c>
      <c r="D76" s="2">
        <v>15.9404</v>
      </c>
      <c r="E76" s="3">
        <f t="shared" si="2"/>
        <v>401.55077013636816</v>
      </c>
      <c r="F76">
        <f t="shared" ref="F76:F115" si="3">E76/D76</f>
        <v>25.190758709716704</v>
      </c>
    </row>
    <row r="77" spans="1:7">
      <c r="A77">
        <v>0.2</v>
      </c>
      <c r="B77">
        <v>100</v>
      </c>
      <c r="C77" s="2">
        <v>20464</v>
      </c>
      <c r="D77" s="2">
        <v>18.315799999999999</v>
      </c>
      <c r="E77" s="3">
        <f t="shared" si="2"/>
        <v>805.06857647405081</v>
      </c>
      <c r="F77">
        <f t="shared" si="3"/>
        <v>43.954868281704911</v>
      </c>
    </row>
    <row r="78" spans="1:7">
      <c r="A78">
        <v>0.3</v>
      </c>
      <c r="B78">
        <v>85</v>
      </c>
      <c r="C78" s="2">
        <v>30853</v>
      </c>
      <c r="D78" s="2">
        <v>22.378</v>
      </c>
      <c r="E78" s="3">
        <f t="shared" si="2"/>
        <v>1213.7793583832042</v>
      </c>
      <c r="F78">
        <f t="shared" si="3"/>
        <v>54.239849780284395</v>
      </c>
    </row>
    <row r="79" spans="1:7">
      <c r="A79">
        <v>0.4</v>
      </c>
      <c r="B79">
        <v>85</v>
      </c>
      <c r="C79" s="2">
        <v>40993</v>
      </c>
      <c r="D79" s="2">
        <v>24.6389</v>
      </c>
      <c r="E79" s="3">
        <f t="shared" si="2"/>
        <v>1612.6943000098106</v>
      </c>
      <c r="F79">
        <f t="shared" si="3"/>
        <v>65.453177699077912</v>
      </c>
    </row>
    <row r="80" spans="1:7">
      <c r="A80">
        <v>0.5</v>
      </c>
      <c r="B80">
        <v>85</v>
      </c>
      <c r="C80" s="2">
        <v>51269</v>
      </c>
      <c r="D80" s="2">
        <v>26.3383</v>
      </c>
      <c r="E80">
        <f>C80/B14*D14</f>
        <v>1936.8605442873227</v>
      </c>
      <c r="F80">
        <f t="shared" si="3"/>
        <v>73.537796451833358</v>
      </c>
    </row>
    <row r="81" spans="1:6">
      <c r="A81">
        <v>0.6</v>
      </c>
      <c r="B81">
        <v>70</v>
      </c>
      <c r="C81" s="2">
        <v>61272</v>
      </c>
      <c r="D81" s="2">
        <v>28.700099999999999</v>
      </c>
      <c r="E81">
        <f>C81/B14*D14</f>
        <v>2314.7578316248191</v>
      </c>
      <c r="F81">
        <f t="shared" si="3"/>
        <v>80.653301961485127</v>
      </c>
    </row>
    <row r="82" spans="1:6">
      <c r="A82">
        <v>0.7</v>
      </c>
      <c r="B82">
        <v>85</v>
      </c>
      <c r="C82" s="2">
        <v>71892</v>
      </c>
      <c r="D82" s="2">
        <v>30.911899999999999</v>
      </c>
      <c r="E82">
        <f>C82/B14*D14</f>
        <v>2715.9643888100845</v>
      </c>
      <c r="F82">
        <f t="shared" si="3"/>
        <v>87.861451053157026</v>
      </c>
    </row>
    <row r="83" spans="1:6">
      <c r="A83">
        <v>0.8</v>
      </c>
      <c r="B83">
        <v>65</v>
      </c>
      <c r="C83" s="2">
        <v>81886</v>
      </c>
      <c r="D83" s="2">
        <v>33.514699999999998</v>
      </c>
      <c r="E83">
        <f>C83/B14*D14</f>
        <v>3093.5216705906441</v>
      </c>
      <c r="F83">
        <f t="shared" si="3"/>
        <v>92.303427170484724</v>
      </c>
    </row>
    <row r="84" spans="1:6">
      <c r="A84">
        <v>0.9</v>
      </c>
      <c r="B84">
        <v>65</v>
      </c>
      <c r="C84" s="2">
        <v>92463</v>
      </c>
      <c r="D84" s="2">
        <v>35.275700000000001</v>
      </c>
      <c r="E84">
        <f>C84/B14*D14</f>
        <v>3493.1037567816561</v>
      </c>
      <c r="F84">
        <f t="shared" si="3"/>
        <v>99.022946583105536</v>
      </c>
    </row>
    <row r="85" spans="1:6">
      <c r="A85">
        <v>1</v>
      </c>
      <c r="B85">
        <v>60</v>
      </c>
      <c r="C85" s="2">
        <v>102756</v>
      </c>
      <c r="D85" s="2">
        <v>37.191600000000001</v>
      </c>
      <c r="E85">
        <f>C85/B14*D14</f>
        <v>3881.9567787315564</v>
      </c>
      <c r="F85">
        <f t="shared" si="3"/>
        <v>104.377245903149</v>
      </c>
    </row>
    <row r="86" spans="1:6">
      <c r="A86">
        <v>1.1000000000000001</v>
      </c>
      <c r="B86">
        <v>60</v>
      </c>
      <c r="C86" s="2">
        <v>112905</v>
      </c>
      <c r="D86" s="2">
        <v>39.212299999999999</v>
      </c>
      <c r="E86">
        <f>C86/B14*D14</f>
        <v>4265.3697117704696</v>
      </c>
      <c r="F86">
        <f t="shared" si="3"/>
        <v>108.7763204854209</v>
      </c>
    </row>
    <row r="87" spans="1:6">
      <c r="A87">
        <v>1.2</v>
      </c>
      <c r="B87">
        <v>60</v>
      </c>
      <c r="C87" s="2">
        <v>123184</v>
      </c>
      <c r="D87" s="2">
        <v>40.904699999999998</v>
      </c>
      <c r="E87">
        <f>C87/B14*D14</f>
        <v>4653.6938361873563</v>
      </c>
      <c r="F87">
        <f t="shared" si="3"/>
        <v>113.76917166456072</v>
      </c>
    </row>
    <row r="88" spans="1:6">
      <c r="A88">
        <v>1.3</v>
      </c>
      <c r="B88">
        <v>60</v>
      </c>
      <c r="C88" s="2">
        <v>133436</v>
      </c>
      <c r="D88" s="2">
        <v>42.764000000000003</v>
      </c>
      <c r="E88">
        <f>C88/B14*D14</f>
        <v>5040.9979439334338</v>
      </c>
      <c r="F88">
        <f t="shared" si="3"/>
        <v>117.87947675459343</v>
      </c>
    </row>
    <row r="89" spans="1:6">
      <c r="A89">
        <v>1.4</v>
      </c>
      <c r="B89">
        <v>60</v>
      </c>
      <c r="C89" s="2">
        <v>144011</v>
      </c>
      <c r="D89" s="2">
        <v>44.637900000000002</v>
      </c>
      <c r="E89">
        <f>C89/B14*D14</f>
        <v>5440.5044733340155</v>
      </c>
      <c r="F89">
        <f t="shared" si="3"/>
        <v>121.8808338504727</v>
      </c>
    </row>
    <row r="90" spans="1:6">
      <c r="A90">
        <v>1.5</v>
      </c>
      <c r="B90">
        <v>50</v>
      </c>
      <c r="C90" s="2">
        <v>154464</v>
      </c>
      <c r="D90" s="2">
        <v>46.713700000000003</v>
      </c>
      <c r="E90">
        <f>C90/B14*D14</f>
        <v>5835.4020385183449</v>
      </c>
      <c r="F90">
        <f t="shared" si="3"/>
        <v>124.91842946541045</v>
      </c>
    </row>
    <row r="91" spans="1:6">
      <c r="A91">
        <v>2</v>
      </c>
      <c r="B91">
        <v>45</v>
      </c>
      <c r="C91" s="2">
        <v>205154</v>
      </c>
      <c r="D91" s="2">
        <v>55.770200000000003</v>
      </c>
      <c r="E91">
        <f>C91/B14*D14</f>
        <v>7750.3888919760757</v>
      </c>
      <c r="F91">
        <f t="shared" si="3"/>
        <v>138.97007527274559</v>
      </c>
    </row>
    <row r="92" spans="1:6">
      <c r="A92">
        <v>3</v>
      </c>
      <c r="B92">
        <v>35</v>
      </c>
      <c r="C92" s="2">
        <v>307806</v>
      </c>
      <c r="D92" s="2">
        <v>71.980900000000005</v>
      </c>
      <c r="E92">
        <f>C92/B14*D14</f>
        <v>11628.416717605252</v>
      </c>
      <c r="F92">
        <f t="shared" si="3"/>
        <v>161.54864300953795</v>
      </c>
    </row>
    <row r="93" spans="1:6">
      <c r="A93">
        <v>4</v>
      </c>
      <c r="B93">
        <v>35</v>
      </c>
      <c r="C93" s="2">
        <v>410386</v>
      </c>
      <c r="D93" s="2">
        <v>86.310699999999997</v>
      </c>
      <c r="E93">
        <f>C93/B14*D14</f>
        <v>15503.724498778936</v>
      </c>
      <c r="F93">
        <f t="shared" si="3"/>
        <v>179.62691182876441</v>
      </c>
    </row>
    <row r="94" spans="1:6">
      <c r="A94">
        <v>5</v>
      </c>
      <c r="B94">
        <v>30</v>
      </c>
      <c r="C94" s="2">
        <v>512894</v>
      </c>
      <c r="D94" s="2">
        <v>102.06100000000001</v>
      </c>
      <c r="E94">
        <f>C94/B14*D14</f>
        <v>19376.312235497127</v>
      </c>
      <c r="F94">
        <f t="shared" si="3"/>
        <v>189.85030751704497</v>
      </c>
    </row>
    <row r="95" spans="1:6">
      <c r="A95">
        <v>6</v>
      </c>
      <c r="B95">
        <v>30</v>
      </c>
      <c r="C95" s="2">
        <v>615290</v>
      </c>
      <c r="D95" s="2">
        <v>115.146</v>
      </c>
      <c r="E95">
        <f>C95/B14*D14</f>
        <v>23244.668791951219</v>
      </c>
      <c r="F95">
        <f t="shared" si="3"/>
        <v>201.87126597494674</v>
      </c>
    </row>
    <row r="96" spans="1:6">
      <c r="A96">
        <v>7</v>
      </c>
      <c r="B96">
        <v>30</v>
      </c>
      <c r="C96" s="2">
        <v>718335</v>
      </c>
      <c r="D96" s="2">
        <v>129.35499999999999</v>
      </c>
      <c r="E96">
        <f>C96/B14*D14</f>
        <v>27137.543526899957</v>
      </c>
      <c r="F96">
        <f t="shared" si="3"/>
        <v>209.79122203934875</v>
      </c>
    </row>
    <row r="97" spans="1:6">
      <c r="A97">
        <v>8</v>
      </c>
      <c r="B97">
        <v>30</v>
      </c>
      <c r="C97" s="2">
        <v>821268</v>
      </c>
      <c r="D97" s="2">
        <v>143.52000000000001</v>
      </c>
      <c r="E97">
        <f>C97/B14*D14</f>
        <v>31026.187081584605</v>
      </c>
      <c r="F97">
        <f t="shared" si="3"/>
        <v>216.18023328863296</v>
      </c>
    </row>
    <row r="98" spans="1:6">
      <c r="A98">
        <v>9</v>
      </c>
      <c r="B98">
        <v>25</v>
      </c>
      <c r="C98" s="2">
        <v>923216</v>
      </c>
      <c r="D98" s="2">
        <v>157.41399999999999</v>
      </c>
      <c r="E98">
        <f>C98/B14*D14</f>
        <v>34877.61891698229</v>
      </c>
      <c r="F98">
        <f t="shared" si="3"/>
        <v>221.56618164192699</v>
      </c>
    </row>
    <row r="99" spans="1:6">
      <c r="A99">
        <v>10</v>
      </c>
      <c r="B99">
        <v>25</v>
      </c>
      <c r="C99" s="2">
        <v>1026081</v>
      </c>
      <c r="D99" s="2">
        <v>171.14400000000001</v>
      </c>
      <c r="E99">
        <f>C99/B14*D14</f>
        <v>38763.693540792301</v>
      </c>
      <c r="F99">
        <f t="shared" si="3"/>
        <v>226.49753155700637</v>
      </c>
    </row>
    <row r="100" spans="1:6">
      <c r="A100">
        <v>15</v>
      </c>
      <c r="B100">
        <v>25</v>
      </c>
      <c r="C100" s="2">
        <v>1538855</v>
      </c>
      <c r="D100" s="2">
        <v>239.273</v>
      </c>
      <c r="E100">
        <f>C100/B14*D14</f>
        <v>58135.4723688636</v>
      </c>
      <c r="F100">
        <f t="shared" si="3"/>
        <v>242.96712277968513</v>
      </c>
    </row>
    <row r="101" spans="1:6">
      <c r="A101">
        <v>20</v>
      </c>
      <c r="B101">
        <v>25</v>
      </c>
      <c r="C101" s="2">
        <v>2049923</v>
      </c>
      <c r="D101" s="2">
        <v>307.99299999999999</v>
      </c>
      <c r="E101">
        <f>C101/B14*D14</f>
        <v>77442.801254697813</v>
      </c>
      <c r="F101">
        <f t="shared" si="3"/>
        <v>251.44338103365277</v>
      </c>
    </row>
    <row r="102" spans="1:6">
      <c r="A102">
        <v>25</v>
      </c>
      <c r="B102">
        <v>20</v>
      </c>
      <c r="C102" s="2">
        <v>2562709</v>
      </c>
      <c r="D102" s="2">
        <v>379.96600000000001</v>
      </c>
      <c r="E102">
        <f>C102/B14*D14</f>
        <v>96815.03342351169</v>
      </c>
      <c r="F102">
        <f t="shared" si="3"/>
        <v>254.79920156938169</v>
      </c>
    </row>
    <row r="103" spans="1:6">
      <c r="A103">
        <v>30</v>
      </c>
      <c r="B103">
        <v>20</v>
      </c>
      <c r="C103" s="2">
        <v>3076220</v>
      </c>
      <c r="D103" s="2">
        <v>449.28500000000003</v>
      </c>
      <c r="E103">
        <f>C103/B14*D14</f>
        <v>116214.65492885659</v>
      </c>
      <c r="F103">
        <f t="shared" si="3"/>
        <v>258.66577991443421</v>
      </c>
    </row>
    <row r="104" spans="1:6">
      <c r="A104">
        <v>35</v>
      </c>
      <c r="B104">
        <v>20</v>
      </c>
      <c r="C104" s="2">
        <v>3587647</v>
      </c>
      <c r="D104" s="2">
        <v>517.43700000000001</v>
      </c>
      <c r="E104">
        <f>C104/B14*D14</f>
        <v>135535.54625857304</v>
      </c>
      <c r="F104">
        <f t="shared" si="3"/>
        <v>261.9363251150827</v>
      </c>
    </row>
    <row r="105" spans="1:6">
      <c r="A105">
        <v>40</v>
      </c>
      <c r="B105">
        <v>20</v>
      </c>
      <c r="C105" s="2">
        <v>4101151</v>
      </c>
      <c r="D105" s="2">
        <v>586.57000000000005</v>
      </c>
      <c r="E105">
        <f>C105/B14*D14</f>
        <v>154934.90331515143</v>
      </c>
      <c r="F105">
        <f t="shared" si="3"/>
        <v>264.13710778790499</v>
      </c>
    </row>
    <row r="106" spans="1:6">
      <c r="A106">
        <v>50</v>
      </c>
      <c r="B106">
        <v>20</v>
      </c>
      <c r="C106" s="2">
        <v>5125900</v>
      </c>
      <c r="D106" s="2">
        <v>725.30399999999997</v>
      </c>
      <c r="E106">
        <f>C106/B14*D14</f>
        <v>193648.27603351709</v>
      </c>
      <c r="F106">
        <f t="shared" si="3"/>
        <v>266.98911909146659</v>
      </c>
    </row>
    <row r="107" spans="1:6">
      <c r="A107">
        <v>60</v>
      </c>
      <c r="B107">
        <v>20</v>
      </c>
      <c r="C107" s="2">
        <v>6153798</v>
      </c>
      <c r="D107" s="2">
        <v>865.34500000000003</v>
      </c>
      <c r="E107">
        <f>C107/B14*D14</f>
        <v>232480.61291841537</v>
      </c>
      <c r="F107">
        <f t="shared" si="3"/>
        <v>268.65656231724381</v>
      </c>
    </row>
    <row r="108" spans="1:6">
      <c r="A108">
        <v>70</v>
      </c>
      <c r="B108">
        <v>15</v>
      </c>
      <c r="C108" s="2">
        <v>7178238</v>
      </c>
      <c r="D108" s="2">
        <v>1013.09</v>
      </c>
      <c r="E108">
        <f>C108/B14*D14</f>
        <v>271182.31211265957</v>
      </c>
      <c r="F108">
        <f t="shared" si="3"/>
        <v>267.67840183266992</v>
      </c>
    </row>
    <row r="109" spans="1:6">
      <c r="A109">
        <v>80</v>
      </c>
      <c r="B109">
        <v>15</v>
      </c>
      <c r="C109" s="2">
        <v>8203234</v>
      </c>
      <c r="D109" s="2">
        <v>1155.96</v>
      </c>
      <c r="E109">
        <f>C109/B14*D14</f>
        <v>309905.01609464339</v>
      </c>
      <c r="F109">
        <f t="shared" si="3"/>
        <v>268.09320053863746</v>
      </c>
    </row>
    <row r="110" spans="1:6">
      <c r="A110">
        <v>90</v>
      </c>
      <c r="B110">
        <v>15</v>
      </c>
      <c r="C110" s="2">
        <v>9227837</v>
      </c>
      <c r="D110" s="2">
        <v>1297.56</v>
      </c>
      <c r="E110">
        <f>C110/B14*D14</f>
        <v>348612.87316730764</v>
      </c>
      <c r="F110">
        <f t="shared" si="3"/>
        <v>268.66801779286328</v>
      </c>
    </row>
    <row r="111" spans="1:6">
      <c r="A111">
        <v>100</v>
      </c>
      <c r="B111">
        <v>15</v>
      </c>
      <c r="C111" s="2">
        <v>10255176</v>
      </c>
      <c r="D111" s="2">
        <v>1439.71</v>
      </c>
      <c r="E111">
        <f>C111/B14*D14</f>
        <v>387424.09192928066</v>
      </c>
      <c r="F111">
        <f t="shared" si="3"/>
        <v>269.09870177277412</v>
      </c>
    </row>
    <row r="112" spans="1:6">
      <c r="A112">
        <v>150</v>
      </c>
      <c r="B112">
        <v>15</v>
      </c>
      <c r="C112" s="2">
        <v>15381769</v>
      </c>
      <c r="D112" s="2">
        <v>2160.94</v>
      </c>
      <c r="E112">
        <f>C112/B14*D14</f>
        <v>581098.54839068186</v>
      </c>
      <c r="F112">
        <f t="shared" si="3"/>
        <v>268.91008005344054</v>
      </c>
    </row>
    <row r="113" spans="1:6">
      <c r="A113">
        <v>200</v>
      </c>
      <c r="B113">
        <v>15</v>
      </c>
      <c r="C113" s="2">
        <v>20509359</v>
      </c>
      <c r="D113" s="2">
        <v>2879.21</v>
      </c>
      <c r="E113">
        <f>C113/B14*D14</f>
        <v>774810.66991211264</v>
      </c>
      <c r="F113">
        <f t="shared" si="3"/>
        <v>269.10529968710608</v>
      </c>
    </row>
    <row r="114" spans="1:6">
      <c r="A114">
        <v>300</v>
      </c>
      <c r="B114">
        <v>15</v>
      </c>
      <c r="C114" s="2">
        <v>30769177</v>
      </c>
      <c r="D114" s="2">
        <v>4302.25</v>
      </c>
      <c r="E114">
        <f>C114/B14*D14</f>
        <v>1162410.1291519823</v>
      </c>
      <c r="F114">
        <f t="shared" si="3"/>
        <v>270.1865603235475</v>
      </c>
    </row>
    <row r="115" spans="1:6">
      <c r="A115">
        <v>400</v>
      </c>
      <c r="B115">
        <v>15</v>
      </c>
      <c r="C115" s="2">
        <v>41015231</v>
      </c>
      <c r="D115" s="2">
        <v>5730.51</v>
      </c>
      <c r="E115">
        <f>C115/B14*D14</f>
        <v>1549489.6065601101</v>
      </c>
      <c r="F115">
        <f t="shared" si="3"/>
        <v>270.39296791386982</v>
      </c>
    </row>
    <row r="204" spans="8:8">
      <c r="H204" s="1"/>
    </row>
  </sheetData>
  <mergeCells count="13">
    <mergeCell ref="A1:F1"/>
    <mergeCell ref="A2:F2"/>
    <mergeCell ref="A6:F6"/>
    <mergeCell ref="A7:F7"/>
    <mergeCell ref="A9:E9"/>
    <mergeCell ref="A68:F68"/>
    <mergeCell ref="A69:E69"/>
    <mergeCell ref="A72:D72"/>
    <mergeCell ref="E12:F12"/>
    <mergeCell ref="A16:D16"/>
    <mergeCell ref="A18:F18"/>
    <mergeCell ref="A19:B19"/>
    <mergeCell ref="A22:D22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780M_980_Intel_results.txt</vt:lpstr>
    </vt:vector>
  </TitlesOfParts>
  <Company>Stanford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Lawrie</dc:creator>
  <cp:lastModifiedBy>David Lawrie</cp:lastModifiedBy>
  <dcterms:created xsi:type="dcterms:W3CDTF">2015-12-24T06:42:44Z</dcterms:created>
  <dcterms:modified xsi:type="dcterms:W3CDTF">2017-04-11T07:30:37Z</dcterms:modified>
</cp:coreProperties>
</file>