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EkklesiaValencia\"/>
    </mc:Choice>
  </mc:AlternateContent>
  <xr:revisionPtr revIDLastSave="0" documentId="13_ncr:1_{CAD24B35-4403-445E-8037-BC85D0B639D8}" xr6:coauthVersionLast="47" xr6:coauthVersionMax="47" xr10:uidLastSave="{00000000-0000-0000-0000-000000000000}"/>
  <bookViews>
    <workbookView xWindow="-120" yWindow="-120" windowWidth="20730" windowHeight="11040" xr2:uid="{BCED67DA-B7D2-4540-AF74-62435F667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U23" i="1" s="1"/>
  <c r="U27" i="1" s="1"/>
  <c r="Z23" i="1" s="1"/>
  <c r="E15" i="1"/>
  <c r="N13" i="1"/>
  <c r="U9" i="1" s="1"/>
  <c r="U12" i="1" s="1"/>
</calcChain>
</file>

<file path=xl/sharedStrings.xml><?xml version="1.0" encoding="utf-8"?>
<sst xmlns="http://schemas.openxmlformats.org/spreadsheetml/2006/main" count="68" uniqueCount="47">
  <si>
    <t>JuanHand</t>
  </si>
  <si>
    <t>Cash-express</t>
  </si>
  <si>
    <t>Kuya Den</t>
  </si>
  <si>
    <t xml:space="preserve">Ate </t>
  </si>
  <si>
    <t>Fr Bench</t>
  </si>
  <si>
    <t xml:space="preserve">Ariel M </t>
  </si>
  <si>
    <t>Maya Credit</t>
  </si>
  <si>
    <t>GLoan</t>
  </si>
  <si>
    <t>Ronnel</t>
  </si>
  <si>
    <t>Due</t>
  </si>
  <si>
    <t>Sept 16</t>
  </si>
  <si>
    <t>monthly</t>
  </si>
  <si>
    <t>Oct 5</t>
  </si>
  <si>
    <t>Sept 13</t>
  </si>
  <si>
    <t>Sept 20</t>
  </si>
  <si>
    <t>Sept 22</t>
  </si>
  <si>
    <t>COOP Deduction</t>
  </si>
  <si>
    <t>Common Share</t>
  </si>
  <si>
    <t>Saving Deposit</t>
  </si>
  <si>
    <t>Interest (Salary Loan)</t>
  </si>
  <si>
    <t>Salary Loan</t>
  </si>
  <si>
    <t>Special Loan (BIR)</t>
  </si>
  <si>
    <t>Special Loan Interest</t>
  </si>
  <si>
    <t>Petty Cash Loan (CA)</t>
  </si>
  <si>
    <t>Petty Cash Interest</t>
  </si>
  <si>
    <t>Caraso Canteen</t>
  </si>
  <si>
    <t>*Possible Deduction For Sept 15</t>
  </si>
  <si>
    <t>TOTAL</t>
  </si>
  <si>
    <t>SSS Premium</t>
  </si>
  <si>
    <t>Phlihealth</t>
  </si>
  <si>
    <t>Salary Deductions for Sept 15 (Basing from August 15)</t>
  </si>
  <si>
    <t>Pag-ibig</t>
  </si>
  <si>
    <t>SSS Sal. Loan</t>
  </si>
  <si>
    <t>Pag-ibig Loan</t>
  </si>
  <si>
    <t>Union Dues</t>
  </si>
  <si>
    <t>Union Accnts</t>
  </si>
  <si>
    <t>Mortuary Fund</t>
  </si>
  <si>
    <t>Centro Supersales</t>
  </si>
  <si>
    <t>Interest (Centro Groceries)</t>
  </si>
  <si>
    <t>Witholding Tax</t>
  </si>
  <si>
    <t>Educ Loan</t>
  </si>
  <si>
    <t>Salary Deductions for Sept 30</t>
  </si>
  <si>
    <t>Salary Earnings Sept 30</t>
  </si>
  <si>
    <t>Basic</t>
  </si>
  <si>
    <t>Gross Pay</t>
  </si>
  <si>
    <t>Net Pay</t>
  </si>
  <si>
    <t>Deduction For Sept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</si>
</sst>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9" fontId="0" fillId="0" borderId="0" xfId="0" applyNumberFormat="1"/>
    <xf numFmtId="0" fontId="2" fillId="0" borderId="0" xfId="0" applyFont="1" applyAlignment="1">
      <alignment horizontal="center"/>
    </xf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0E96-5089-4CF9-94AC-6E62345DEFE2}">
  <dimension ref="A2:Z29"/>
  <sheetViews>
    <sheetView tabSelected="1" topLeftCell="G13" workbookViewId="0">
      <selection activeCell="M16" sqref="M16"/>
    </sheetView>
  </sheetViews>
  <sheetFormatPr defaultRowHeight="15" x14ac:dyDescent="0.25"/>
  <cols>
    <col min="1" max="1" width="4" customWidth="1"/>
    <col min="2" max="2" width="2.140625" customWidth="1"/>
    <col min="3" max="3" width="12.7109375" bestFit="1" customWidth="1"/>
    <col min="4" max="4" width="3.42578125" customWidth="1"/>
    <col min="5" max="5" width="10.5703125" style="1" bestFit="1" customWidth="1"/>
    <col min="6" max="6" width="4.28515625" customWidth="1"/>
    <col min="7" max="7" width="9.140625" style="1"/>
    <col min="8" max="8" width="9.140625" style="2"/>
    <col min="13" max="13" width="6.42578125" customWidth="1"/>
    <col min="14" max="14" width="10.5703125" style="1" bestFit="1" customWidth="1"/>
    <col min="18" max="18" width="10.7109375" customWidth="1"/>
    <col min="19" max="19" width="6.42578125" customWidth="1"/>
    <col min="20" max="20" width="4.28515625" customWidth="1"/>
    <col min="21" max="21" width="11.5703125" customWidth="1"/>
    <col min="25" max="25" width="7" style="1" customWidth="1"/>
    <col min="26" max="26" width="10.5703125" style="1" bestFit="1" customWidth="1"/>
  </cols>
  <sheetData>
    <row r="2" spans="1:24" x14ac:dyDescent="0.25">
      <c r="K2" t="s">
        <v>16</v>
      </c>
      <c r="M2" t="s">
        <v>26</v>
      </c>
      <c r="R2" t="s">
        <v>30</v>
      </c>
    </row>
    <row r="3" spans="1:24" x14ac:dyDescent="0.25">
      <c r="G3" s="1" t="s">
        <v>11</v>
      </c>
      <c r="H3" s="2" t="s">
        <v>9</v>
      </c>
      <c r="T3" s="1"/>
    </row>
    <row r="4" spans="1:24" x14ac:dyDescent="0.25">
      <c r="A4">
        <v>1</v>
      </c>
      <c r="C4" t="s">
        <v>0</v>
      </c>
      <c r="E4" s="1">
        <v>2298</v>
      </c>
      <c r="H4" s="2" t="s">
        <v>12</v>
      </c>
      <c r="K4" t="s">
        <v>17</v>
      </c>
      <c r="N4" s="1">
        <v>250</v>
      </c>
      <c r="R4" t="s">
        <v>28</v>
      </c>
      <c r="U4" s="1">
        <v>585</v>
      </c>
    </row>
    <row r="5" spans="1:24" x14ac:dyDescent="0.25">
      <c r="A5">
        <v>2</v>
      </c>
      <c r="C5" t="s">
        <v>1</v>
      </c>
      <c r="E5" s="1">
        <v>1891.31</v>
      </c>
      <c r="G5" s="1">
        <v>619.20000000000005</v>
      </c>
      <c r="H5" s="2" t="s">
        <v>10</v>
      </c>
      <c r="K5" t="s">
        <v>18</v>
      </c>
      <c r="N5" s="1">
        <v>200</v>
      </c>
      <c r="R5" t="s">
        <v>29</v>
      </c>
      <c r="U5" s="1">
        <v>331.11</v>
      </c>
    </row>
    <row r="6" spans="1:24" x14ac:dyDescent="0.25">
      <c r="A6">
        <v>3</v>
      </c>
      <c r="C6" t="s">
        <v>2</v>
      </c>
      <c r="E6" s="1">
        <v>1000</v>
      </c>
      <c r="K6" t="s">
        <v>19</v>
      </c>
      <c r="N6" s="1">
        <v>291.31</v>
      </c>
      <c r="R6" t="s">
        <v>31</v>
      </c>
      <c r="U6" s="1">
        <v>200</v>
      </c>
    </row>
    <row r="7" spans="1:24" x14ac:dyDescent="0.25">
      <c r="A7">
        <v>4</v>
      </c>
      <c r="C7" t="s">
        <v>3</v>
      </c>
      <c r="E7" s="1">
        <v>1500</v>
      </c>
      <c r="H7" s="2" t="s">
        <v>13</v>
      </c>
      <c r="K7" t="s">
        <v>20</v>
      </c>
      <c r="N7" s="1">
        <v>1295</v>
      </c>
      <c r="R7" t="s">
        <v>32</v>
      </c>
      <c r="U7" s="1">
        <v>922.9</v>
      </c>
    </row>
    <row r="8" spans="1:24" x14ac:dyDescent="0.25">
      <c r="A8">
        <v>5</v>
      </c>
      <c r="C8" t="s">
        <v>4</v>
      </c>
      <c r="E8" s="1">
        <v>2000</v>
      </c>
      <c r="K8" t="s">
        <v>21</v>
      </c>
      <c r="N8" s="1">
        <v>780</v>
      </c>
      <c r="R8" t="s">
        <v>33</v>
      </c>
      <c r="U8">
        <v>475.06</v>
      </c>
    </row>
    <row r="9" spans="1:24" x14ac:dyDescent="0.25">
      <c r="A9">
        <v>6</v>
      </c>
      <c r="C9" t="s">
        <v>5</v>
      </c>
      <c r="E9" s="1">
        <v>3000</v>
      </c>
      <c r="K9" t="s">
        <v>22</v>
      </c>
      <c r="N9" s="1">
        <v>140</v>
      </c>
      <c r="R9" t="s">
        <v>16</v>
      </c>
      <c r="U9" s="1">
        <f>N13</f>
        <v>6496.3099999999995</v>
      </c>
    </row>
    <row r="10" spans="1:24" x14ac:dyDescent="0.25">
      <c r="A10">
        <v>7</v>
      </c>
      <c r="C10" t="s">
        <v>6</v>
      </c>
      <c r="E10" s="1">
        <v>7563.62</v>
      </c>
      <c r="H10" s="2" t="s">
        <v>14</v>
      </c>
      <c r="K10" t="s">
        <v>23</v>
      </c>
      <c r="N10" s="1">
        <v>2000</v>
      </c>
      <c r="R10" t="s">
        <v>34</v>
      </c>
      <c r="U10" s="1">
        <v>110</v>
      </c>
    </row>
    <row r="11" spans="1:24" x14ac:dyDescent="0.25">
      <c r="A11">
        <v>8</v>
      </c>
      <c r="C11" t="s">
        <v>7</v>
      </c>
      <c r="E11" s="1">
        <v>3398.52</v>
      </c>
      <c r="G11" s="1">
        <v>679.7</v>
      </c>
      <c r="H11" s="2" t="s">
        <v>15</v>
      </c>
      <c r="K11" t="s">
        <v>24</v>
      </c>
      <c r="N11" s="1">
        <v>40</v>
      </c>
      <c r="R11" t="s">
        <v>35</v>
      </c>
      <c r="U11" s="1">
        <v>775</v>
      </c>
    </row>
    <row r="12" spans="1:24" x14ac:dyDescent="0.25">
      <c r="A12">
        <v>9</v>
      </c>
      <c r="C12" t="s">
        <v>8</v>
      </c>
      <c r="E12" s="1">
        <v>5817</v>
      </c>
      <c r="K12" t="s">
        <v>25</v>
      </c>
      <c r="N12" s="1">
        <v>1500</v>
      </c>
      <c r="S12" s="5" t="s">
        <v>27</v>
      </c>
      <c r="T12" s="5"/>
      <c r="U12" s="4">
        <f>SUM(U4:U11)</f>
        <v>9895.3799999999992</v>
      </c>
    </row>
    <row r="13" spans="1:24" x14ac:dyDescent="0.25">
      <c r="A13">
        <v>10</v>
      </c>
      <c r="L13" s="5" t="s">
        <v>27</v>
      </c>
      <c r="M13" s="5"/>
      <c r="N13" s="1">
        <f>SUM(N4:N12)</f>
        <v>6496.3099999999995</v>
      </c>
      <c r="T13" s="1"/>
    </row>
    <row r="14" spans="1:24" x14ac:dyDescent="0.25">
      <c r="A14">
        <v>11</v>
      </c>
      <c r="T14" s="1"/>
    </row>
    <row r="15" spans="1:24" x14ac:dyDescent="0.25">
      <c r="C15" s="5" t="s">
        <v>27</v>
      </c>
      <c r="D15" s="5"/>
      <c r="E15" s="1">
        <f>SUM(E4:E12)</f>
        <v>28468.45</v>
      </c>
      <c r="T15" s="1"/>
    </row>
    <row r="16" spans="1:24" x14ac:dyDescent="0.25">
      <c r="K16" t="s">
        <v>16</v>
      </c>
      <c r="M16" t="s">
        <v>46</v>
      </c>
      <c r="R16" t="s">
        <v>41</v>
      </c>
      <c r="X16" t="s">
        <v>42</v>
      </c>
    </row>
    <row r="17" spans="11:26" x14ac:dyDescent="0.25">
      <c r="T17" s="1"/>
    </row>
    <row r="18" spans="11:26" x14ac:dyDescent="0.25">
      <c r="K18" t="s">
        <v>17</v>
      </c>
      <c r="N18" s="1">
        <v>250</v>
      </c>
      <c r="R18" t="s">
        <v>28</v>
      </c>
      <c r="U18" s="1">
        <v>540</v>
      </c>
      <c r="X18" t="s">
        <v>43</v>
      </c>
      <c r="Y18" s="1">
        <v>96</v>
      </c>
      <c r="Z18" s="1">
        <v>11532.48</v>
      </c>
    </row>
    <row r="19" spans="11:26" x14ac:dyDescent="0.25">
      <c r="K19" t="s">
        <v>18</v>
      </c>
      <c r="N19" s="1">
        <v>200</v>
      </c>
      <c r="R19" t="s">
        <v>29</v>
      </c>
      <c r="U19" s="1">
        <v>288.32</v>
      </c>
    </row>
    <row r="20" spans="11:26" x14ac:dyDescent="0.25">
      <c r="K20" t="s">
        <v>19</v>
      </c>
      <c r="N20" s="1">
        <v>278.37</v>
      </c>
      <c r="R20" t="s">
        <v>39</v>
      </c>
      <c r="U20">
        <v>26.57</v>
      </c>
    </row>
    <row r="21" spans="11:26" x14ac:dyDescent="0.25">
      <c r="K21" t="s">
        <v>20</v>
      </c>
      <c r="N21" s="1">
        <v>1295</v>
      </c>
      <c r="R21" t="s">
        <v>32</v>
      </c>
      <c r="U21" s="1">
        <v>922.9</v>
      </c>
    </row>
    <row r="22" spans="11:26" x14ac:dyDescent="0.25">
      <c r="K22" t="s">
        <v>21</v>
      </c>
      <c r="N22" s="1">
        <v>780</v>
      </c>
      <c r="R22" t="s">
        <v>33</v>
      </c>
      <c r="U22">
        <v>475.06</v>
      </c>
      <c r="X22" s="6" t="s">
        <v>44</v>
      </c>
      <c r="Y22" s="6"/>
      <c r="Z22" s="1">
        <v>11532.48</v>
      </c>
    </row>
    <row r="23" spans="11:26" x14ac:dyDescent="0.25">
      <c r="K23" t="s">
        <v>22</v>
      </c>
      <c r="N23" s="1">
        <v>140</v>
      </c>
      <c r="R23" t="s">
        <v>16</v>
      </c>
      <c r="U23" s="1">
        <f>N29</f>
        <v>6568.37</v>
      </c>
      <c r="X23" s="6" t="s">
        <v>45</v>
      </c>
      <c r="Y23" s="6"/>
      <c r="Z23" s="1">
        <f>Z22-U27</f>
        <v>1376.2600000000002</v>
      </c>
    </row>
    <row r="24" spans="11:26" x14ac:dyDescent="0.25">
      <c r="K24" t="s">
        <v>36</v>
      </c>
      <c r="N24" s="1">
        <v>50</v>
      </c>
      <c r="R24" t="s">
        <v>34</v>
      </c>
      <c r="U24" s="1">
        <v>110</v>
      </c>
    </row>
    <row r="25" spans="11:26" x14ac:dyDescent="0.25">
      <c r="K25" t="s">
        <v>23</v>
      </c>
      <c r="N25" s="1">
        <v>2500</v>
      </c>
      <c r="R25" t="s">
        <v>40</v>
      </c>
      <c r="U25" s="1">
        <v>450</v>
      </c>
    </row>
    <row r="26" spans="11:26" x14ac:dyDescent="0.25">
      <c r="K26" t="s">
        <v>24</v>
      </c>
      <c r="N26" s="1">
        <v>50</v>
      </c>
      <c r="R26" t="s">
        <v>35</v>
      </c>
      <c r="U26" s="1">
        <v>775</v>
      </c>
    </row>
    <row r="27" spans="11:26" x14ac:dyDescent="0.25">
      <c r="K27" t="s">
        <v>37</v>
      </c>
      <c r="N27" s="1">
        <v>1000</v>
      </c>
      <c r="S27" s="3" t="s">
        <v>27</v>
      </c>
      <c r="T27" s="3"/>
      <c r="U27" s="4">
        <f>SUM(U18:U26)</f>
        <v>10156.219999999999</v>
      </c>
    </row>
    <row r="28" spans="11:26" x14ac:dyDescent="0.25">
      <c r="K28" t="s">
        <v>38</v>
      </c>
      <c r="N28" s="1">
        <v>25</v>
      </c>
    </row>
    <row r="29" spans="11:26" x14ac:dyDescent="0.25">
      <c r="L29" s="5" t="s">
        <v>27</v>
      </c>
      <c r="M29" s="5"/>
      <c r="N29" s="1">
        <f>SUM(N18:N28)</f>
        <v>6568.37</v>
      </c>
    </row>
  </sheetData>
  <mergeCells count="6">
    <mergeCell ref="X22:Y22"/>
    <mergeCell ref="X23:Y23"/>
    <mergeCell ref="L13:M13"/>
    <mergeCell ref="C15:D15"/>
    <mergeCell ref="S12:T12"/>
    <mergeCell ref="L29:M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Alkaloid</dc:creator>
  <cp:lastModifiedBy>Alkaloid</cp:lastModifiedBy>
  <dcterms:created xsi:type="dcterms:W3CDTF">2024-09-10T05:45:26Z</dcterms:created>
  <dcterms:modified xsi:type="dcterms:W3CDTF">2024-10-02T03:15:31Z</dcterms:modified>
</cp:coreProperties>
</file>