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razaa\OneDrive\Email attachments\Documents\0 Code\software-assisted-ded-robot-programming\data\"/>
    </mc:Choice>
  </mc:AlternateContent>
  <xr:revisionPtr revIDLastSave="0" documentId="13_ncr:1_{F4945BAF-0385-4FED-B874-5B63018D8FD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2" i="1"/>
  <c r="H4" i="1"/>
  <c r="K4" i="1"/>
  <c r="L4" i="1"/>
  <c r="O4" i="1"/>
  <c r="H5" i="1"/>
  <c r="K5" i="1"/>
  <c r="L5" i="1"/>
  <c r="O5" i="1"/>
  <c r="C6" i="1"/>
  <c r="H6" i="1"/>
  <c r="K6" i="1"/>
  <c r="L6" i="1"/>
  <c r="O6" i="1"/>
  <c r="C7" i="1"/>
  <c r="H7" i="1"/>
  <c r="K7" i="1"/>
  <c r="L7" i="1"/>
  <c r="O7" i="1"/>
  <c r="H10" i="1"/>
  <c r="K10" i="1"/>
  <c r="L10" i="1"/>
  <c r="O10" i="1"/>
  <c r="H11" i="1"/>
  <c r="K11" i="1"/>
  <c r="L11" i="1"/>
  <c r="O11" i="1"/>
  <c r="C14" i="1"/>
  <c r="H14" i="1"/>
  <c r="K14" i="1"/>
  <c r="L14" i="1"/>
  <c r="O14" i="1"/>
  <c r="C15" i="1"/>
  <c r="H15" i="1"/>
  <c r="K15" i="1"/>
  <c r="L15" i="1"/>
  <c r="O15" i="1"/>
  <c r="H16" i="1"/>
  <c r="K16" i="1"/>
  <c r="L16" i="1"/>
  <c r="O16" i="1"/>
  <c r="H17" i="1"/>
  <c r="K17" i="1"/>
  <c r="L17" i="1"/>
  <c r="O17" i="1"/>
  <c r="Q4" i="1"/>
  <c r="Q5" i="1"/>
  <c r="Q6" i="1"/>
  <c r="Q7" i="1"/>
  <c r="Q10" i="1"/>
  <c r="Q11" i="1"/>
  <c r="Q14" i="1"/>
  <c r="Q15" i="1"/>
  <c r="Q16" i="1"/>
  <c r="Q17" i="1"/>
</calcChain>
</file>

<file path=xl/sharedStrings.xml><?xml version="1.0" encoding="utf-8"?>
<sst xmlns="http://schemas.openxmlformats.org/spreadsheetml/2006/main" count="33" uniqueCount="19">
  <si>
    <t>Travel Speed</t>
  </si>
  <si>
    <t>Wire Feed Speed</t>
  </si>
  <si>
    <t>Stepover Distance</t>
  </si>
  <si>
    <t>Bead Width</t>
  </si>
  <si>
    <t>Stepover Percentage</t>
  </si>
  <si>
    <t>Valley Area</t>
  </si>
  <si>
    <t>Bead Area</t>
  </si>
  <si>
    <t>Ratio of Valley Area to Bead Area</t>
  </si>
  <si>
    <t>Upper Height</t>
  </si>
  <si>
    <t>Lower Height</t>
  </si>
  <si>
    <t>Ratio of Bead Heights</t>
  </si>
  <si>
    <t>Height Difference 
Between Upper 
Height and Lower
Height</t>
  </si>
  <si>
    <t>Lowest Valley Point
Height</t>
  </si>
  <si>
    <t>Deposition Width</t>
  </si>
  <si>
    <t>Height Difference 
Between Upper Height and Lowest Valley Point Height</t>
  </si>
  <si>
    <t>Ratio of Deposition Width to Lowest Valley Point Height</t>
  </si>
  <si>
    <t>lower</t>
  </si>
  <si>
    <t>upper</t>
  </si>
  <si>
    <t>Ratio of Upper Bead Height and Lowest Valley Point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</si>
</sst>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b/>
      <sz val="11"/>
      <color theme="8"/>
      <name val="Aptos Narrow"/>
      <scheme val="minor"/>
    </font>
    <font>
      <sz val="11"/>
      <color theme="5"/>
      <name val="Aptos Narrow"/>
      <family val="2"/>
      <scheme val="minor"/>
    </font>
    <font>
      <sz val="11"/>
      <color rgb="FF4D93D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164" fontId="4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"/>
  <sheetViews>
    <sheetView tabSelected="1" topLeftCell="D1" zoomScale="75" workbookViewId="0">
      <selection activeCell="L15" sqref="L15"/>
    </sheetView>
  </sheetViews>
  <sheetFormatPr defaultColWidth="8.81640625" defaultRowHeight="14.5" x14ac:dyDescent="0.35"/>
  <cols>
    <col min="1" max="18" width="15.7265625" customWidth="1"/>
    <col min="19" max="19" width="10" customWidth="1"/>
  </cols>
  <sheetData>
    <row r="1" spans="1:18" ht="72.5" x14ac:dyDescent="0.3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2" t="s">
        <v>18</v>
      </c>
      <c r="Q1" s="2" t="s">
        <v>15</v>
      </c>
    </row>
    <row r="2" spans="1:18" x14ac:dyDescent="0.35">
      <c r="A2" s="5">
        <v>25</v>
      </c>
      <c r="B2" s="5">
        <v>4</v>
      </c>
      <c r="C2" s="5">
        <v>3.4</v>
      </c>
      <c r="D2">
        <v>5.6</v>
      </c>
      <c r="E2">
        <v>0.6</v>
      </c>
      <c r="F2">
        <v>8.4000000000000005E-2</v>
      </c>
      <c r="G2">
        <v>38.595999999999997</v>
      </c>
      <c r="H2" s="3">
        <v>2.1763910000000002E-3</v>
      </c>
      <c r="I2">
        <v>4.9420000000000002</v>
      </c>
      <c r="J2">
        <v>3.782</v>
      </c>
      <c r="K2" s="3">
        <v>1.3067160229999999</v>
      </c>
      <c r="L2">
        <v>1.1599999999999999</v>
      </c>
      <c r="M2">
        <v>3.782</v>
      </c>
      <c r="N2">
        <v>8.2899999999999991</v>
      </c>
      <c r="O2">
        <v>1.1599999999999999</v>
      </c>
      <c r="P2" s="12">
        <f>I2/M2</f>
        <v>1.3067160232681121</v>
      </c>
      <c r="Q2" s="3">
        <v>2.1919619250000002</v>
      </c>
      <c r="R2" t="s">
        <v>16</v>
      </c>
    </row>
    <row r="3" spans="1:18" x14ac:dyDescent="0.35">
      <c r="A3" s="5">
        <v>25</v>
      </c>
      <c r="B3" s="5">
        <v>4</v>
      </c>
      <c r="C3" s="5">
        <v>5</v>
      </c>
      <c r="D3">
        <v>5.6</v>
      </c>
      <c r="E3">
        <v>0.9</v>
      </c>
      <c r="F3">
        <v>0.63</v>
      </c>
      <c r="G3">
        <v>40.415999999999997</v>
      </c>
      <c r="H3" s="3">
        <v>1.5587886E-2</v>
      </c>
      <c r="I3">
        <v>3.9609999999999999</v>
      </c>
      <c r="J3">
        <v>3.6789999999999998</v>
      </c>
      <c r="K3" s="3">
        <v>1.0766512640000001</v>
      </c>
      <c r="L3">
        <v>0.28199999999999997</v>
      </c>
      <c r="M3">
        <v>3.3780000000000001</v>
      </c>
      <c r="N3">
        <v>10.281000000000001</v>
      </c>
      <c r="O3">
        <v>0.58299999999999996</v>
      </c>
      <c r="P3" s="12">
        <f t="shared" ref="P3:P17" si="0">I3/M3</f>
        <v>1.1725873297809353</v>
      </c>
      <c r="Q3" s="3">
        <v>3.0435168739999998</v>
      </c>
      <c r="R3" t="s">
        <v>17</v>
      </c>
    </row>
    <row r="4" spans="1:18" x14ac:dyDescent="0.35">
      <c r="A4" s="5">
        <v>20</v>
      </c>
      <c r="B4" s="5">
        <v>4</v>
      </c>
      <c r="C4" s="5">
        <v>5.9</v>
      </c>
      <c r="D4">
        <v>6.6</v>
      </c>
      <c r="E4">
        <v>0.9</v>
      </c>
      <c r="F4">
        <v>4.03</v>
      </c>
      <c r="G4">
        <v>55.45</v>
      </c>
      <c r="H4" s="3">
        <f t="shared" ref="H4:H17" si="1">F4/G4</f>
        <v>7.2678088367899005E-2</v>
      </c>
      <c r="I4">
        <v>4.24</v>
      </c>
      <c r="J4">
        <v>3.65</v>
      </c>
      <c r="K4" s="3">
        <f t="shared" ref="K4:K17" si="2">I4/J4</f>
        <v>1.1616438356164385</v>
      </c>
      <c r="L4">
        <f t="shared" ref="L4:L17" si="3">I4-J4</f>
        <v>0.5900000000000003</v>
      </c>
      <c r="M4">
        <v>1.88</v>
      </c>
      <c r="N4">
        <v>13.54</v>
      </c>
      <c r="O4">
        <f t="shared" ref="O4:O17" si="4">I4-M4</f>
        <v>2.3600000000000003</v>
      </c>
      <c r="P4" s="12">
        <f t="shared" si="0"/>
        <v>2.2553191489361706</v>
      </c>
      <c r="Q4" s="3">
        <f t="shared" ref="Q4:Q17" si="5">N4/M4</f>
        <v>7.2021276595744679</v>
      </c>
      <c r="R4" t="s">
        <v>17</v>
      </c>
    </row>
    <row r="5" spans="1:18" x14ac:dyDescent="0.35">
      <c r="A5" s="5">
        <v>20</v>
      </c>
      <c r="B5" s="5">
        <v>4</v>
      </c>
      <c r="C5" s="5">
        <v>4</v>
      </c>
      <c r="D5">
        <v>6.6</v>
      </c>
      <c r="E5">
        <v>0.6</v>
      </c>
      <c r="F5">
        <v>0.2</v>
      </c>
      <c r="G5">
        <v>40.5</v>
      </c>
      <c r="H5" s="3">
        <f t="shared" si="1"/>
        <v>4.9382716049382715E-3</v>
      </c>
      <c r="I5">
        <v>4.87</v>
      </c>
      <c r="J5">
        <v>3.74</v>
      </c>
      <c r="K5" s="3">
        <f t="shared" si="2"/>
        <v>1.302139037433155</v>
      </c>
      <c r="L5">
        <f t="shared" si="3"/>
        <v>1.1299999999999999</v>
      </c>
      <c r="M5">
        <v>3.75</v>
      </c>
      <c r="N5">
        <v>9.14</v>
      </c>
      <c r="O5">
        <f t="shared" si="4"/>
        <v>1.1200000000000001</v>
      </c>
      <c r="P5" s="12">
        <f t="shared" si="0"/>
        <v>1.2986666666666666</v>
      </c>
      <c r="Q5" s="3">
        <f t="shared" si="5"/>
        <v>2.4373333333333336</v>
      </c>
      <c r="R5" t="s">
        <v>16</v>
      </c>
    </row>
    <row r="6" spans="1:18" x14ac:dyDescent="0.35">
      <c r="A6" s="5">
        <v>28</v>
      </c>
      <c r="B6" s="5">
        <v>5</v>
      </c>
      <c r="C6" s="6">
        <f>D6*0.7</f>
        <v>5.04</v>
      </c>
      <c r="D6">
        <v>7.2</v>
      </c>
      <c r="E6">
        <v>0.7</v>
      </c>
      <c r="F6">
        <v>0.42799999999999999</v>
      </c>
      <c r="G6">
        <v>39.72</v>
      </c>
      <c r="H6" s="3">
        <f t="shared" si="1"/>
        <v>1.0775427995971802E-2</v>
      </c>
      <c r="I6">
        <v>4.0679999999999996</v>
      </c>
      <c r="J6">
        <v>3.0569999999999999</v>
      </c>
      <c r="K6" s="3">
        <f t="shared" si="2"/>
        <v>1.3307163886162905</v>
      </c>
      <c r="L6">
        <f t="shared" si="3"/>
        <v>1.0109999999999997</v>
      </c>
      <c r="M6">
        <v>3.05</v>
      </c>
      <c r="N6">
        <v>10.92</v>
      </c>
      <c r="O6">
        <f t="shared" si="4"/>
        <v>1.0179999999999998</v>
      </c>
      <c r="P6" s="12">
        <f t="shared" si="0"/>
        <v>1.3337704918032787</v>
      </c>
      <c r="Q6" s="3">
        <f t="shared" si="5"/>
        <v>3.5803278688524593</v>
      </c>
      <c r="R6" t="s">
        <v>16</v>
      </c>
    </row>
    <row r="7" spans="1:18" x14ac:dyDescent="0.35">
      <c r="A7" s="5">
        <v>28</v>
      </c>
      <c r="B7" s="5">
        <v>5</v>
      </c>
      <c r="C7" s="6">
        <f>D7*0.8</f>
        <v>5.7600000000000007</v>
      </c>
      <c r="D7">
        <v>7.2</v>
      </c>
      <c r="E7">
        <v>0.8</v>
      </c>
      <c r="F7">
        <v>0.94699999999999995</v>
      </c>
      <c r="G7">
        <v>54.835999999999999</v>
      </c>
      <c r="H7" s="3">
        <f t="shared" si="1"/>
        <v>1.7269676854621052E-2</v>
      </c>
      <c r="I7">
        <v>3.9649999999999999</v>
      </c>
      <c r="J7">
        <v>3.556</v>
      </c>
      <c r="K7" s="3">
        <f t="shared" si="2"/>
        <v>1.1150168728908887</v>
      </c>
      <c r="L7">
        <f t="shared" si="3"/>
        <v>0.40899999999999981</v>
      </c>
      <c r="M7">
        <v>3.21</v>
      </c>
      <c r="N7">
        <v>14.07</v>
      </c>
      <c r="O7">
        <f t="shared" si="4"/>
        <v>0.75499999999999989</v>
      </c>
      <c r="P7" s="12">
        <f t="shared" si="0"/>
        <v>1.2352024922118379</v>
      </c>
      <c r="Q7" s="3">
        <f t="shared" si="5"/>
        <v>4.3831775700934577</v>
      </c>
      <c r="R7" t="s">
        <v>17</v>
      </c>
    </row>
    <row r="8" spans="1:18" x14ac:dyDescent="0.35">
      <c r="A8" s="5">
        <v>24</v>
      </c>
      <c r="B8" s="5">
        <v>5</v>
      </c>
      <c r="C8" s="6">
        <v>4.9000000000000004</v>
      </c>
      <c r="D8">
        <v>7</v>
      </c>
      <c r="E8">
        <v>0.7</v>
      </c>
      <c r="F8">
        <v>0.31900000000000001</v>
      </c>
      <c r="G8">
        <v>51.194000000000003</v>
      </c>
      <c r="H8" s="3">
        <v>6.2311989999999998E-3</v>
      </c>
      <c r="I8">
        <v>4.6360000000000001</v>
      </c>
      <c r="J8">
        <v>3.823</v>
      </c>
      <c r="K8" s="3">
        <v>1.212660214</v>
      </c>
      <c r="L8">
        <v>0.81299999999999994</v>
      </c>
      <c r="M8">
        <v>3.7749999999999999</v>
      </c>
      <c r="N8">
        <v>11.166</v>
      </c>
      <c r="O8">
        <v>0.86099999999999999</v>
      </c>
      <c r="P8" s="12">
        <f t="shared" si="0"/>
        <v>1.2280794701986755</v>
      </c>
      <c r="Q8" s="3">
        <v>2.9578807949999999</v>
      </c>
      <c r="R8" t="s">
        <v>17</v>
      </c>
    </row>
    <row r="9" spans="1:18" x14ac:dyDescent="0.35">
      <c r="A9" s="5">
        <v>24</v>
      </c>
      <c r="B9" s="5">
        <v>5</v>
      </c>
      <c r="C9" s="6">
        <v>5.6</v>
      </c>
      <c r="D9">
        <v>7</v>
      </c>
      <c r="E9">
        <v>0.8</v>
      </c>
      <c r="F9">
        <v>1.014</v>
      </c>
      <c r="G9">
        <v>50.198</v>
      </c>
      <c r="H9" s="3">
        <v>2.0200007999999998E-2</v>
      </c>
      <c r="I9">
        <v>4.2910000000000004</v>
      </c>
      <c r="J9">
        <v>3.9649999999999999</v>
      </c>
      <c r="K9" s="3">
        <v>1.0822194199999999</v>
      </c>
      <c r="L9">
        <v>0.32600000000000001</v>
      </c>
      <c r="M9">
        <v>3.512</v>
      </c>
      <c r="N9">
        <v>11.763</v>
      </c>
      <c r="O9">
        <v>0.77900000000000003</v>
      </c>
      <c r="P9" s="12">
        <f t="shared" si="0"/>
        <v>1.2218109339407746</v>
      </c>
      <c r="Q9" s="3">
        <v>3.3493735760000001</v>
      </c>
      <c r="R9" t="s">
        <v>16</v>
      </c>
    </row>
    <row r="10" spans="1:18" x14ac:dyDescent="0.35">
      <c r="A10" s="5">
        <v>45</v>
      </c>
      <c r="B10" s="5">
        <v>7</v>
      </c>
      <c r="C10" s="5">
        <v>7</v>
      </c>
      <c r="D10">
        <v>7.8</v>
      </c>
      <c r="E10">
        <v>0.9</v>
      </c>
      <c r="F10">
        <v>4.6399999999999997</v>
      </c>
      <c r="G10">
        <v>39.89</v>
      </c>
      <c r="H10" s="3">
        <f t="shared" si="1"/>
        <v>0.11631987966908999</v>
      </c>
      <c r="I10">
        <v>2.57</v>
      </c>
      <c r="J10">
        <v>2.48</v>
      </c>
      <c r="K10" s="3">
        <f t="shared" si="2"/>
        <v>1.036290322580645</v>
      </c>
      <c r="L10">
        <f t="shared" si="3"/>
        <v>8.9999999999999858E-2</v>
      </c>
      <c r="M10">
        <v>0.44</v>
      </c>
      <c r="N10">
        <v>14.82</v>
      </c>
      <c r="O10">
        <f t="shared" si="4"/>
        <v>2.13</v>
      </c>
      <c r="P10" s="12">
        <f t="shared" si="0"/>
        <v>5.8409090909090908</v>
      </c>
      <c r="Q10" s="3">
        <f t="shared" si="5"/>
        <v>33.68181818181818</v>
      </c>
      <c r="R10" t="s">
        <v>17</v>
      </c>
    </row>
    <row r="11" spans="1:18" x14ac:dyDescent="0.35">
      <c r="A11" s="5">
        <v>45</v>
      </c>
      <c r="B11" s="5">
        <v>7</v>
      </c>
      <c r="C11" s="5">
        <v>4.7</v>
      </c>
      <c r="D11">
        <v>7.8</v>
      </c>
      <c r="E11">
        <v>0.6</v>
      </c>
      <c r="F11">
        <v>0.77</v>
      </c>
      <c r="G11">
        <v>40.46</v>
      </c>
      <c r="H11" s="3">
        <f t="shared" si="1"/>
        <v>1.9031141868512111E-2</v>
      </c>
      <c r="I11">
        <v>3.05</v>
      </c>
      <c r="J11">
        <v>2.59</v>
      </c>
      <c r="K11" s="3">
        <f t="shared" si="2"/>
        <v>1.1776061776061777</v>
      </c>
      <c r="L11">
        <f t="shared" si="3"/>
        <v>0.45999999999999996</v>
      </c>
      <c r="M11">
        <v>2.42</v>
      </c>
      <c r="N11">
        <v>12.75</v>
      </c>
      <c r="O11">
        <f t="shared" si="4"/>
        <v>0.62999999999999989</v>
      </c>
      <c r="P11" s="12">
        <f t="shared" si="0"/>
        <v>1.2603305785123966</v>
      </c>
      <c r="Q11" s="3">
        <f t="shared" si="5"/>
        <v>5.2685950413223139</v>
      </c>
      <c r="R11" t="s">
        <v>16</v>
      </c>
    </row>
    <row r="12" spans="1:18" x14ac:dyDescent="0.35">
      <c r="A12" s="5">
        <v>32</v>
      </c>
      <c r="B12" s="5">
        <v>6</v>
      </c>
      <c r="C12" s="6">
        <v>5.0999999999999996</v>
      </c>
      <c r="D12">
        <v>7.3</v>
      </c>
      <c r="E12">
        <v>0.7</v>
      </c>
      <c r="F12">
        <v>0.245</v>
      </c>
      <c r="G12">
        <v>48.325000000000003</v>
      </c>
      <c r="H12" s="3">
        <v>5.0698399999999999E-3</v>
      </c>
      <c r="I12">
        <v>4.2229999999999999</v>
      </c>
      <c r="J12">
        <v>3.6509999999999998</v>
      </c>
      <c r="K12" s="3">
        <v>1.156669406</v>
      </c>
      <c r="L12">
        <v>0.57199999999999995</v>
      </c>
      <c r="M12">
        <v>3.4940000000000002</v>
      </c>
      <c r="N12">
        <v>11.396000000000001</v>
      </c>
      <c r="O12">
        <v>0.72899999999999998</v>
      </c>
      <c r="P12" s="12">
        <f t="shared" si="0"/>
        <v>1.2086433886662848</v>
      </c>
      <c r="Q12" s="3">
        <v>3.261591299</v>
      </c>
      <c r="R12" t="s">
        <v>17</v>
      </c>
    </row>
    <row r="13" spans="1:18" x14ac:dyDescent="0.35">
      <c r="A13" s="5">
        <v>32</v>
      </c>
      <c r="B13" s="5">
        <v>6</v>
      </c>
      <c r="C13" s="6">
        <v>5.8</v>
      </c>
      <c r="D13">
        <v>7.3</v>
      </c>
      <c r="E13">
        <v>0.8</v>
      </c>
      <c r="F13">
        <v>1.05</v>
      </c>
      <c r="G13">
        <v>49.209000000000003</v>
      </c>
      <c r="H13" s="3">
        <v>2.1337559999999998E-2</v>
      </c>
      <c r="I13">
        <v>4.2240000000000002</v>
      </c>
      <c r="J13">
        <v>3.335</v>
      </c>
      <c r="K13" s="3">
        <v>1.2665667169999999</v>
      </c>
      <c r="L13">
        <v>0.88900000000000001</v>
      </c>
      <c r="M13">
        <v>3.0209999999999999</v>
      </c>
      <c r="N13">
        <v>12.288</v>
      </c>
      <c r="O13">
        <v>1.2030000000000001</v>
      </c>
      <c r="P13" s="12">
        <f t="shared" si="0"/>
        <v>1.3982125124131084</v>
      </c>
      <c r="Q13" s="3">
        <v>4.0675273089999999</v>
      </c>
      <c r="R13" t="s">
        <v>16</v>
      </c>
    </row>
    <row r="14" spans="1:18" x14ac:dyDescent="0.35">
      <c r="A14" s="5">
        <v>26</v>
      </c>
      <c r="B14" s="5">
        <v>6</v>
      </c>
      <c r="C14" s="6">
        <f>D14*0.8</f>
        <v>6.6400000000000006</v>
      </c>
      <c r="D14">
        <v>8.3000000000000007</v>
      </c>
      <c r="E14">
        <v>0.8</v>
      </c>
      <c r="F14">
        <v>0.98199999999999998</v>
      </c>
      <c r="G14">
        <v>45.186</v>
      </c>
      <c r="H14" s="3">
        <f t="shared" si="1"/>
        <v>2.1732394989598548E-2</v>
      </c>
      <c r="I14">
        <v>3.556</v>
      </c>
      <c r="J14">
        <v>3.0129999999999999</v>
      </c>
      <c r="K14" s="3">
        <f t="shared" si="2"/>
        <v>1.1802190507799535</v>
      </c>
      <c r="L14">
        <f t="shared" si="3"/>
        <v>0.54300000000000015</v>
      </c>
      <c r="M14">
        <v>2.63</v>
      </c>
      <c r="N14">
        <v>13.47</v>
      </c>
      <c r="O14">
        <f t="shared" si="4"/>
        <v>0.92600000000000016</v>
      </c>
      <c r="P14" s="12">
        <f t="shared" si="0"/>
        <v>1.3520912547528519</v>
      </c>
      <c r="Q14" s="3">
        <f t="shared" si="5"/>
        <v>5.1216730038022815</v>
      </c>
      <c r="R14" t="s">
        <v>17</v>
      </c>
    </row>
    <row r="15" spans="1:18" x14ac:dyDescent="0.35">
      <c r="A15" s="5">
        <v>26</v>
      </c>
      <c r="B15" s="5">
        <v>6</v>
      </c>
      <c r="C15" s="6">
        <f>D15*0.7</f>
        <v>5.8100000000000005</v>
      </c>
      <c r="D15">
        <v>8.3000000000000007</v>
      </c>
      <c r="E15">
        <v>0.7</v>
      </c>
      <c r="F15">
        <v>0.36799999999999999</v>
      </c>
      <c r="G15">
        <v>56.756</v>
      </c>
      <c r="H15" s="3">
        <f t="shared" si="1"/>
        <v>6.4838959757558667E-3</v>
      </c>
      <c r="I15">
        <v>4.4279999999999999</v>
      </c>
      <c r="J15">
        <v>3.5449999999999999</v>
      </c>
      <c r="K15" s="3">
        <f t="shared" si="2"/>
        <v>1.249083215796897</v>
      </c>
      <c r="L15">
        <f t="shared" si="3"/>
        <v>0.88300000000000001</v>
      </c>
      <c r="M15">
        <v>3.49</v>
      </c>
      <c r="N15">
        <v>14.22</v>
      </c>
      <c r="O15">
        <f t="shared" si="4"/>
        <v>0.93799999999999972</v>
      </c>
      <c r="P15" s="12">
        <f t="shared" si="0"/>
        <v>1.2687679083094554</v>
      </c>
      <c r="Q15" s="3">
        <f t="shared" si="5"/>
        <v>4.0744985673352438</v>
      </c>
      <c r="R15" t="s">
        <v>16</v>
      </c>
    </row>
    <row r="16" spans="1:18" x14ac:dyDescent="0.35">
      <c r="A16" s="5">
        <v>20</v>
      </c>
      <c r="B16" s="5">
        <v>7</v>
      </c>
      <c r="C16" s="5">
        <v>10.199999999999999</v>
      </c>
      <c r="D16">
        <v>11.3</v>
      </c>
      <c r="E16">
        <v>0.9</v>
      </c>
      <c r="F16">
        <v>8.57</v>
      </c>
      <c r="G16">
        <v>90.65</v>
      </c>
      <c r="H16" s="3">
        <f t="shared" si="1"/>
        <v>9.4539437396580245E-2</v>
      </c>
      <c r="I16">
        <v>4.4400000000000004</v>
      </c>
      <c r="J16">
        <v>4.25</v>
      </c>
      <c r="K16" s="3">
        <f t="shared" si="2"/>
        <v>1.0447058823529414</v>
      </c>
      <c r="L16">
        <f t="shared" si="3"/>
        <v>0.19000000000000039</v>
      </c>
      <c r="M16">
        <v>1.42</v>
      </c>
      <c r="N16">
        <v>20.11</v>
      </c>
      <c r="O16">
        <f t="shared" si="4"/>
        <v>3.0200000000000005</v>
      </c>
      <c r="P16" s="12">
        <f t="shared" si="0"/>
        <v>3.126760563380282</v>
      </c>
      <c r="Q16" s="3">
        <f t="shared" si="5"/>
        <v>14.161971830985916</v>
      </c>
      <c r="R16" t="s">
        <v>17</v>
      </c>
    </row>
    <row r="17" spans="1:18" x14ac:dyDescent="0.35">
      <c r="A17" s="5">
        <v>20</v>
      </c>
      <c r="B17" s="5">
        <v>7</v>
      </c>
      <c r="C17" s="5">
        <v>6.8</v>
      </c>
      <c r="D17">
        <v>11.3</v>
      </c>
      <c r="E17">
        <v>0.6</v>
      </c>
      <c r="F17">
        <v>0.67</v>
      </c>
      <c r="G17">
        <v>81.34</v>
      </c>
      <c r="H17" s="3">
        <f t="shared" si="1"/>
        <v>8.2370297516596996E-3</v>
      </c>
      <c r="I17">
        <v>5.18</v>
      </c>
      <c r="J17">
        <v>4.17</v>
      </c>
      <c r="K17" s="3">
        <f t="shared" si="2"/>
        <v>1.2422062350119905</v>
      </c>
      <c r="L17">
        <f t="shared" si="3"/>
        <v>1.0099999999999998</v>
      </c>
      <c r="M17">
        <v>4.1500000000000004</v>
      </c>
      <c r="N17">
        <v>16.88</v>
      </c>
      <c r="O17">
        <f t="shared" si="4"/>
        <v>1.0299999999999994</v>
      </c>
      <c r="P17" s="12">
        <f t="shared" si="0"/>
        <v>1.2481927710843372</v>
      </c>
      <c r="Q17" s="3">
        <f t="shared" si="5"/>
        <v>4.0674698795180717</v>
      </c>
      <c r="R17" t="s">
        <v>16</v>
      </c>
    </row>
    <row r="18" spans="1:18" s="7" customFormat="1" x14ac:dyDescent="0.35"/>
    <row r="20" spans="1:18" x14ac:dyDescent="0.35">
      <c r="A20" s="4"/>
      <c r="B20" s="2"/>
    </row>
    <row r="21" spans="1:18" x14ac:dyDescent="0.35">
      <c r="A21" s="4"/>
      <c r="B21" s="2"/>
    </row>
    <row r="22" spans="1:18" x14ac:dyDescent="0.35">
      <c r="B22" s="2"/>
      <c r="L22" s="2"/>
    </row>
    <row r="24" spans="1:18" x14ac:dyDescent="0.35">
      <c r="A24" s="10"/>
      <c r="B24" s="10"/>
      <c r="K24" s="10"/>
      <c r="L24" s="10"/>
    </row>
    <row r="27" spans="1:18" x14ac:dyDescent="0.35">
      <c r="C27" s="9"/>
      <c r="M27" s="9"/>
    </row>
    <row r="32" spans="1:18" x14ac:dyDescent="0.35">
      <c r="A32" s="10"/>
      <c r="B32" s="10"/>
      <c r="C32" s="10"/>
      <c r="D32" s="10"/>
      <c r="E32" s="10"/>
      <c r="F32" s="10"/>
      <c r="K32" s="10"/>
      <c r="L32" s="10"/>
      <c r="M32" s="10"/>
      <c r="N32" s="10"/>
      <c r="O32" s="10"/>
      <c r="P32" s="10"/>
    </row>
    <row r="37" spans="1:19" x14ac:dyDescent="0.35">
      <c r="A37" s="10"/>
      <c r="B37" s="10"/>
      <c r="C37" s="10"/>
      <c r="D37" s="10"/>
      <c r="E37" s="10"/>
      <c r="F37" s="10"/>
      <c r="G37" s="10"/>
      <c r="H37" s="10"/>
      <c r="I37" s="10"/>
      <c r="K37" s="10"/>
      <c r="L37" s="10"/>
      <c r="M37" s="10"/>
      <c r="N37" s="10"/>
      <c r="O37" s="10"/>
      <c r="P37" s="10"/>
      <c r="Q37" s="10"/>
      <c r="R37" s="10"/>
      <c r="S37" s="10"/>
    </row>
    <row r="39" spans="1:19" x14ac:dyDescent="0.35">
      <c r="A39" s="5"/>
      <c r="K39" s="5"/>
    </row>
    <row r="40" spans="1:19" x14ac:dyDescent="0.35">
      <c r="A40" s="5"/>
      <c r="K40" s="5"/>
    </row>
    <row r="41" spans="1:19" x14ac:dyDescent="0.35">
      <c r="A41" s="5"/>
      <c r="K41" s="5"/>
    </row>
    <row r="44" spans="1:19" x14ac:dyDescent="0.35">
      <c r="B44" s="2"/>
      <c r="L44" s="2"/>
    </row>
    <row r="46" spans="1:19" x14ac:dyDescent="0.35">
      <c r="A46" s="8"/>
      <c r="B46" s="8"/>
      <c r="K46" s="8"/>
      <c r="L46" s="8"/>
    </row>
    <row r="49" spans="1:19" x14ac:dyDescent="0.35">
      <c r="C49" s="11"/>
      <c r="M49" s="11"/>
    </row>
    <row r="54" spans="1:19" x14ac:dyDescent="0.35">
      <c r="A54" s="10"/>
      <c r="B54" s="10"/>
      <c r="C54" s="10"/>
      <c r="D54" s="10"/>
      <c r="E54" s="10"/>
      <c r="F54" s="10"/>
      <c r="K54" s="10"/>
      <c r="L54" s="10"/>
      <c r="M54" s="10"/>
      <c r="N54" s="10"/>
      <c r="O54" s="10"/>
      <c r="P54" s="10"/>
    </row>
    <row r="59" spans="1:19" x14ac:dyDescent="0.35">
      <c r="A59" s="10"/>
      <c r="B59" s="10"/>
      <c r="C59" s="10"/>
      <c r="D59" s="10"/>
      <c r="E59" s="10"/>
      <c r="F59" s="10"/>
      <c r="G59" s="10"/>
      <c r="H59" s="10"/>
      <c r="I59" s="10"/>
      <c r="K59" s="10"/>
      <c r="L59" s="10"/>
      <c r="M59" s="10"/>
      <c r="N59" s="10"/>
      <c r="O59" s="10"/>
      <c r="P59" s="10"/>
      <c r="Q59" s="10"/>
      <c r="R59" s="10"/>
      <c r="S59" s="10"/>
    </row>
    <row r="61" spans="1:19" x14ac:dyDescent="0.35">
      <c r="A61" s="5"/>
      <c r="K61" s="5"/>
    </row>
    <row r="62" spans="1:19" x14ac:dyDescent="0.35">
      <c r="A62" s="5"/>
      <c r="K62" s="5"/>
    </row>
    <row r="63" spans="1:19" x14ac:dyDescent="0.35">
      <c r="A63" s="5"/>
      <c r="K63" s="5"/>
    </row>
    <row r="69" spans="1:12" x14ac:dyDescent="0.35">
      <c r="A69" s="10"/>
      <c r="B69" s="10"/>
      <c r="K69" s="10"/>
      <c r="L69" s="10"/>
    </row>
  </sheetData>
  <sortState xmlns:xlrd2="http://schemas.microsoft.com/office/spreadsheetml/2017/richdata2" ref="L70:L85">
    <sortCondition ref="L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Adhami, Rida</cp:lastModifiedBy>
  <cp:revision/>
  <dcterms:created xsi:type="dcterms:W3CDTF">2024-09-01T22:28:10Z</dcterms:created>
  <dcterms:modified xsi:type="dcterms:W3CDTF">2024-10-02T17:48:32Z</dcterms:modified>
  <cp:category/>
  <cp:contentStatus/>
</cp:coreProperties>
</file>