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nephi-networking\!important\docs\"/>
    </mc:Choice>
  </mc:AlternateContent>
  <bookViews>
    <workbookView xWindow="0" yWindow="0" windowWidth="20490" windowHeight="7755"/>
  </bookViews>
  <sheets>
    <sheet name="WBS" sheetId="9" r:id="rId1"/>
    <sheet name="Risk" sheetId="5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5" l="1"/>
  <c r="F7" i="5"/>
  <c r="F8" i="5"/>
  <c r="F9" i="5"/>
  <c r="F10" i="5"/>
  <c r="F11" i="5"/>
  <c r="F12" i="5"/>
  <c r="F13" i="5"/>
  <c r="B7" i="9" l="1"/>
  <c r="F25" i="5" l="1"/>
  <c r="F26" i="5"/>
  <c r="F27" i="5"/>
  <c r="F28" i="5"/>
  <c r="F29" i="5"/>
  <c r="F14" i="5"/>
  <c r="F15" i="5"/>
  <c r="F16" i="5"/>
  <c r="F17" i="5"/>
  <c r="F18" i="5"/>
  <c r="F19" i="5"/>
  <c r="F20" i="5"/>
  <c r="F21" i="5"/>
  <c r="F22" i="5"/>
  <c r="F23" i="5"/>
  <c r="F24" i="5"/>
</calcChain>
</file>

<file path=xl/comments1.xml><?xml version="1.0" encoding="utf-8"?>
<comments xmlns="http://schemas.openxmlformats.org/spreadsheetml/2006/main">
  <authors>
    <author>jplarisan</author>
  </authors>
  <commentList>
    <comment ref="E6" authorId="0" shapeId="0">
      <text>
        <r>
          <rPr>
            <sz val="8"/>
            <color indexed="81"/>
            <rFont val="Tahoma"/>
            <family val="2"/>
          </rPr>
          <t>Options are:</t>
        </r>
        <r>
          <rPr>
            <b/>
            <sz val="8"/>
            <color indexed="81"/>
            <rFont val="Tahoma"/>
            <family val="2"/>
          </rPr>
          <t xml:space="preserve">
 Open
 Closed</t>
        </r>
      </text>
    </comment>
  </commentList>
</comments>
</file>

<file path=xl/comments2.xml><?xml version="1.0" encoding="utf-8"?>
<comments xmlns="http://schemas.openxmlformats.org/spreadsheetml/2006/main">
  <authors>
    <author>jplarisan</author>
    <author>Wesly G. Peteros</author>
  </authors>
  <commentList>
    <comment ref="C5" authorId="0" shapeId="0">
      <text>
        <r>
          <rPr>
            <b/>
            <sz val="8"/>
            <color indexed="81"/>
            <rFont val="Calibri"/>
            <family val="2"/>
            <scheme val="minor"/>
          </rPr>
          <t>Probability:</t>
        </r>
        <r>
          <rPr>
            <sz val="8"/>
            <color indexed="81"/>
            <rFont val="Calibri"/>
            <family val="2"/>
            <scheme val="minor"/>
          </rPr>
          <t xml:space="preserve">
</t>
        </r>
        <r>
          <rPr>
            <b/>
            <sz val="8"/>
            <color indexed="81"/>
            <rFont val="Calibri"/>
            <family val="2"/>
            <scheme val="minor"/>
          </rPr>
          <t xml:space="preserve"> 4:</t>
        </r>
        <r>
          <rPr>
            <sz val="8"/>
            <color indexed="81"/>
            <rFont val="Calibri"/>
            <family val="2"/>
            <scheme val="minor"/>
          </rPr>
          <t xml:space="preserve"> Highly likely/probable (76%-100%)
</t>
        </r>
        <r>
          <rPr>
            <b/>
            <sz val="8"/>
            <color indexed="81"/>
            <rFont val="Calibri"/>
            <family val="2"/>
            <scheme val="minor"/>
          </rPr>
          <t xml:space="preserve"> 3:</t>
        </r>
        <r>
          <rPr>
            <sz val="8"/>
            <color indexed="81"/>
            <rFont val="Calibri"/>
            <family val="2"/>
            <scheme val="minor"/>
          </rPr>
          <t xml:space="preserve"> Likely (51%-75%)
</t>
        </r>
        <r>
          <rPr>
            <b/>
            <sz val="8"/>
            <color indexed="81"/>
            <rFont val="Calibri"/>
            <family val="2"/>
            <scheme val="minor"/>
          </rPr>
          <t xml:space="preserve"> 2:</t>
        </r>
        <r>
          <rPr>
            <sz val="8"/>
            <color indexed="81"/>
            <rFont val="Calibri"/>
            <family val="2"/>
            <scheme val="minor"/>
          </rPr>
          <t xml:space="preserve"> Somewhat likely (26%-50%)
</t>
        </r>
        <r>
          <rPr>
            <b/>
            <sz val="8"/>
            <color indexed="81"/>
            <rFont val="Calibri"/>
            <family val="2"/>
            <scheme val="minor"/>
          </rPr>
          <t xml:space="preserve"> 1: </t>
        </r>
        <r>
          <rPr>
            <sz val="8"/>
            <color indexed="81"/>
            <rFont val="Calibri"/>
            <family val="2"/>
            <scheme val="minor"/>
          </rPr>
          <t>Unlikely/improbable (0%-25%)</t>
        </r>
      </text>
    </comment>
    <comment ref="D5" authorId="0" shapeId="0">
      <text>
        <r>
          <rPr>
            <b/>
            <sz val="8"/>
            <color indexed="81"/>
            <rFont val="Calibri"/>
            <family val="2"/>
            <scheme val="minor"/>
          </rPr>
          <t>Impact:</t>
        </r>
        <r>
          <rPr>
            <sz val="8"/>
            <color indexed="81"/>
            <rFont val="Calibri"/>
            <family val="2"/>
            <scheme val="minor"/>
          </rPr>
          <t xml:space="preserve">
</t>
        </r>
        <r>
          <rPr>
            <b/>
            <sz val="8"/>
            <color indexed="81"/>
            <rFont val="Calibri"/>
            <family val="2"/>
            <scheme val="minor"/>
          </rPr>
          <t xml:space="preserve"> 4: </t>
        </r>
        <r>
          <rPr>
            <sz val="8"/>
            <color indexed="81"/>
            <rFont val="Calibri"/>
            <family val="2"/>
            <scheme val="minor"/>
          </rPr>
          <t xml:space="preserve">Critical: Threatens the viability of the business or represents failure of the project
</t>
        </r>
        <r>
          <rPr>
            <b/>
            <sz val="8"/>
            <color indexed="81"/>
            <rFont val="Calibri"/>
            <family val="2"/>
            <scheme val="minor"/>
          </rPr>
          <t xml:space="preserve"> 3: </t>
        </r>
        <r>
          <rPr>
            <sz val="8"/>
            <color indexed="81"/>
            <rFont val="Calibri"/>
            <family val="2"/>
            <scheme val="minor"/>
          </rPr>
          <t xml:space="preserve">Severe: Threatens the achievement of business vision or severely reduces project benefits
</t>
        </r>
        <r>
          <rPr>
            <b/>
            <sz val="8"/>
            <color indexed="81"/>
            <rFont val="Calibri"/>
            <family val="2"/>
            <scheme val="minor"/>
          </rPr>
          <t xml:space="preserve"> 2: </t>
        </r>
        <r>
          <rPr>
            <sz val="8"/>
            <color indexed="81"/>
            <rFont val="Calibri"/>
            <family val="2"/>
            <scheme val="minor"/>
          </rPr>
          <t xml:space="preserve">Moderate: May delay achievement of the vision or reduce project benefits
 </t>
        </r>
        <r>
          <rPr>
            <b/>
            <sz val="8"/>
            <color indexed="81"/>
            <rFont val="Calibri"/>
            <family val="2"/>
            <scheme val="minor"/>
          </rPr>
          <t xml:space="preserve">1: </t>
        </r>
        <r>
          <rPr>
            <sz val="8"/>
            <color indexed="81"/>
            <rFont val="Calibri"/>
            <family val="2"/>
            <scheme val="minor"/>
          </rPr>
          <t>Minimal/minor: No impact on business vision but may increase project costs and timescales</t>
        </r>
      </text>
    </comment>
    <comment ref="E5" authorId="0" shapeId="0">
      <text>
        <r>
          <rPr>
            <b/>
            <sz val="8"/>
            <color indexed="81"/>
            <rFont val="Calibri"/>
            <family val="2"/>
            <scheme val="minor"/>
          </rPr>
          <t>Detectability:</t>
        </r>
        <r>
          <rPr>
            <sz val="8"/>
            <color indexed="81"/>
            <rFont val="Calibri"/>
            <family val="2"/>
            <scheme val="minor"/>
          </rPr>
          <t xml:space="preserve">
</t>
        </r>
        <r>
          <rPr>
            <b/>
            <sz val="8"/>
            <color indexed="81"/>
            <rFont val="Calibri"/>
            <family val="2"/>
            <scheme val="minor"/>
          </rPr>
          <t xml:space="preserve"> 4: </t>
        </r>
        <r>
          <rPr>
            <sz val="8"/>
            <color indexed="81"/>
            <rFont val="Calibri"/>
            <family val="2"/>
            <scheme val="minor"/>
          </rPr>
          <t xml:space="preserve">Determined after impact has been realized
</t>
        </r>
        <r>
          <rPr>
            <b/>
            <sz val="8"/>
            <color indexed="81"/>
            <rFont val="Calibri"/>
            <family val="2"/>
            <scheme val="minor"/>
          </rPr>
          <t xml:space="preserve"> 3:</t>
        </r>
        <r>
          <rPr>
            <sz val="8"/>
            <color indexed="81"/>
            <rFont val="Calibri"/>
            <family val="2"/>
            <scheme val="minor"/>
          </rPr>
          <t xml:space="preserve"> Realized upon trigger event
</t>
        </r>
        <r>
          <rPr>
            <b/>
            <sz val="8"/>
            <color indexed="81"/>
            <rFont val="Calibri"/>
            <family val="2"/>
            <scheme val="minor"/>
          </rPr>
          <t xml:space="preserve"> 2:</t>
        </r>
        <r>
          <rPr>
            <sz val="8"/>
            <color indexed="81"/>
            <rFont val="Calibri"/>
            <family val="2"/>
            <scheme val="minor"/>
          </rPr>
          <t xml:space="preserve"> Immediately prior to trigger event; can be   mitigated prior to trigger if monitored
</t>
        </r>
        <r>
          <rPr>
            <b/>
            <sz val="8"/>
            <color indexed="81"/>
            <rFont val="Calibri"/>
            <family val="2"/>
            <scheme val="minor"/>
          </rPr>
          <t xml:space="preserve"> 1: </t>
        </r>
        <r>
          <rPr>
            <sz val="8"/>
            <color indexed="81"/>
            <rFont val="Calibri"/>
            <family val="2"/>
            <scheme val="minor"/>
          </rPr>
          <t>Determined well in advance of occurrence or trigger event</t>
        </r>
      </text>
    </comment>
    <comment ref="G5" authorId="0" shapeId="0">
      <text>
        <r>
          <rPr>
            <sz val="8"/>
            <color indexed="81"/>
            <rFont val="Calibri"/>
            <family val="2"/>
            <scheme val="minor"/>
          </rPr>
          <t>This is a field you can use to identify risks by categories such as technological, personnel, etc.</t>
        </r>
      </text>
    </comment>
    <comment ref="H5" authorId="1" shapeId="0">
      <text>
        <r>
          <rPr>
            <b/>
            <sz val="9"/>
            <color indexed="81"/>
            <rFont val="Tahoma"/>
            <family val="2"/>
          </rPr>
          <t>Wesly G. Peteros:</t>
        </r>
        <r>
          <rPr>
            <sz val="9"/>
            <color indexed="81"/>
            <rFont val="Tahoma"/>
            <family val="2"/>
          </rPr>
          <t xml:space="preserve">
What act or event initiates either the risk occurrence or precipitates the response strategy?</t>
        </r>
      </text>
    </comment>
    <comment ref="I5" authorId="0" shapeId="0">
      <text>
        <r>
          <rPr>
            <sz val="8"/>
            <color indexed="81"/>
            <rFont val="Calibri"/>
            <family val="2"/>
            <scheme val="minor"/>
          </rPr>
          <t xml:space="preserve">Options are:
  </t>
        </r>
        <r>
          <rPr>
            <b/>
            <sz val="8"/>
            <color indexed="81"/>
            <rFont val="Calibri"/>
            <family val="2"/>
            <scheme val="minor"/>
          </rPr>
          <t>Avoidance
  Transference
  Mitigation
  Acceptance</t>
        </r>
        <r>
          <rPr>
            <sz val="8"/>
            <color indexed="81"/>
            <rFont val="Calibri"/>
            <family val="2"/>
            <scheme val="minor"/>
          </rPr>
          <t xml:space="preserve">
Include a description of what actions are taken to implement the response.</t>
        </r>
      </text>
    </comment>
    <comment ref="K5" authorId="1" shapeId="0">
      <text>
        <r>
          <rPr>
            <b/>
            <sz val="9"/>
            <color indexed="81"/>
            <rFont val="Tahoma"/>
            <family val="2"/>
          </rPr>
          <t>Wesly G. Peteros:</t>
        </r>
        <r>
          <rPr>
            <sz val="9"/>
            <color indexed="81"/>
            <rFont val="Tahoma"/>
            <family val="2"/>
          </rPr>
          <t xml:space="preserve">
If the risk becomes a reality, what will you do in response, as a backup, or alternative/ workaround?</t>
        </r>
      </text>
    </comment>
  </commentList>
</comments>
</file>

<file path=xl/sharedStrings.xml><?xml version="1.0" encoding="utf-8"?>
<sst xmlns="http://schemas.openxmlformats.org/spreadsheetml/2006/main" count="175" uniqueCount="97">
  <si>
    <t>WORK BREAKDOWN STRUCTURE</t>
  </si>
  <si>
    <t>Project Name</t>
  </si>
  <si>
    <t>Project Id</t>
  </si>
  <si>
    <t>Project Manager</t>
  </si>
  <si>
    <t>Updated</t>
  </si>
  <si>
    <t>Objective</t>
  </si>
  <si>
    <t>ID</t>
  </si>
  <si>
    <t>Task</t>
  </si>
  <si>
    <t>Dependencies</t>
  </si>
  <si>
    <t>Status</t>
  </si>
  <si>
    <t>Effort Hours</t>
  </si>
  <si>
    <t>Cost</t>
  </si>
  <si>
    <t>Start Date</t>
  </si>
  <si>
    <t>Planned Completion</t>
  </si>
  <si>
    <t>Actual Completion</t>
  </si>
  <si>
    <t>Resource</t>
  </si>
  <si>
    <t>INITIATION AND PLANNING</t>
  </si>
  <si>
    <t>PRESTAGING</t>
  </si>
  <si>
    <t>EXECUTION</t>
  </si>
  <si>
    <t>USER ACCEPTANCE</t>
  </si>
  <si>
    <t>User acceptance test</t>
  </si>
  <si>
    <t>USERS TRAINING</t>
  </si>
  <si>
    <t>PROJECT CLOSE OUT</t>
  </si>
  <si>
    <t>Project Acceptance</t>
  </si>
  <si>
    <t>PROJECT END</t>
  </si>
  <si>
    <t>Legend:</t>
  </si>
  <si>
    <t>Prepared By</t>
  </si>
  <si>
    <t>Reviewed By</t>
  </si>
  <si>
    <t>Open</t>
  </si>
  <si>
    <t>Closed</t>
  </si>
  <si>
    <t>RISK REGISTER</t>
  </si>
  <si>
    <t>Risk Description</t>
  </si>
  <si>
    <t>Probability</t>
  </si>
  <si>
    <t>Impact</t>
  </si>
  <si>
    <t>Detectability</t>
  </si>
  <si>
    <t>Importance</t>
  </si>
  <si>
    <t>Category</t>
  </si>
  <si>
    <t>Trigger Event/Indicator</t>
  </si>
  <si>
    <t>Risk Response and Description</t>
  </si>
  <si>
    <t>Risk Mitigation</t>
  </si>
  <si>
    <t>Contigency Plan</t>
  </si>
  <si>
    <t>Owner</t>
  </si>
  <si>
    <t>Date Entered</t>
  </si>
  <si>
    <t>Date to Review</t>
  </si>
  <si>
    <t>Mitigation</t>
  </si>
  <si>
    <t>Acceptance</t>
  </si>
  <si>
    <t>LEGEND :</t>
  </si>
  <si>
    <t>Probability, Impact &amp; Detectability</t>
  </si>
  <si>
    <t>Avoidance</t>
  </si>
  <si>
    <t>Transference</t>
  </si>
  <si>
    <t>Francisco S. Abayon</t>
  </si>
  <si>
    <t xml:space="preserve"> meeting for the requirements and pre-requisites</t>
  </si>
  <si>
    <t>Develop Project Charter</t>
  </si>
  <si>
    <t>Plan Scope Management</t>
  </si>
  <si>
    <t>Cost and Budget Management of the Project</t>
  </si>
  <si>
    <t>Developer Training on Usage and management</t>
  </si>
  <si>
    <t>Document submission (Configuration,  Diagram, Etc)</t>
  </si>
  <si>
    <t>SCARFONICTECH-DEVSECOPS-00001</t>
  </si>
  <si>
    <t>Zerhuel Bussiness Networking</t>
  </si>
  <si>
    <t xml:space="preserve">Nephi </t>
  </si>
  <si>
    <t>Establish an application that would enable E-commerce and networking the entire Philippines Enterprise.</t>
  </si>
  <si>
    <t>ALL</t>
  </si>
  <si>
    <t>Nephi</t>
  </si>
  <si>
    <t>Research and Study the Required information</t>
  </si>
  <si>
    <t>Create FlowChart</t>
  </si>
  <si>
    <t>Infrastructure and Server Canvass</t>
  </si>
  <si>
    <t>Email Services Provider</t>
  </si>
  <si>
    <t>Policy and Law Abiding</t>
  </si>
  <si>
    <t xml:space="preserve">Documents and DTI Verifcation </t>
  </si>
  <si>
    <t>Software Application Life Cycle</t>
  </si>
  <si>
    <t>Spotify Widget</t>
  </si>
  <si>
    <t>RemCo Payee Supplier</t>
  </si>
  <si>
    <t>Insertion of the Current Products</t>
  </si>
  <si>
    <t>Add,Edit Delete of Carts</t>
  </si>
  <si>
    <t>Buyer Information Entry</t>
  </si>
  <si>
    <t>RemCo Choices and Location</t>
  </si>
  <si>
    <t>RemCo Voucher</t>
  </si>
  <si>
    <t>RemCo Code Entry</t>
  </si>
  <si>
    <t>Checkout and Save Entries</t>
  </si>
  <si>
    <t>Gmail Signon</t>
  </si>
  <si>
    <t xml:space="preserve">Accounts Creation </t>
  </si>
  <si>
    <t>Admin Dashboard</t>
  </si>
  <si>
    <t>Integration of FormSPree</t>
  </si>
  <si>
    <t>Order List Entry with searchable bar and current status</t>
  </si>
  <si>
    <t>Manual Entry for Input the PTN</t>
  </si>
  <si>
    <t>Archives for Data referrence like LBC</t>
  </si>
  <si>
    <t>Payment and aggreement</t>
  </si>
  <si>
    <t>Product Item and Inventory</t>
  </si>
  <si>
    <t>To Be Decided</t>
  </si>
  <si>
    <t>Still Uncomputed</t>
  </si>
  <si>
    <t>HTML UI Desgin (Redesign)</t>
  </si>
  <si>
    <t>Devloper</t>
  </si>
  <si>
    <t>CEO</t>
  </si>
  <si>
    <t>Nephi Decayo</t>
  </si>
  <si>
    <t>Francisco Abayon</t>
  </si>
  <si>
    <t>Cocoy</t>
  </si>
  <si>
    <t>Cocoy/Nephi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</si>
</sst>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1"/>
      <name val="Calibri"/>
      <family val="2"/>
      <scheme val="minor"/>
    </font>
    <font>
      <sz val="8"/>
      <color indexed="8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2" xfId="0" applyBorder="1"/>
    <xf numFmtId="0" fontId="0" fillId="0" borderId="15" xfId="0" applyBorder="1"/>
    <xf numFmtId="0" fontId="1" fillId="2" borderId="8" xfId="0" applyFont="1" applyFill="1" applyBorder="1"/>
    <xf numFmtId="0" fontId="1" fillId="2" borderId="13" xfId="0" applyFont="1" applyFill="1" applyBorder="1"/>
    <xf numFmtId="0" fontId="1" fillId="2" borderId="16" xfId="0" applyFont="1" applyFill="1" applyBorder="1" applyAlignment="1"/>
    <xf numFmtId="0" fontId="0" fillId="0" borderId="14" xfId="0" applyBorder="1"/>
    <xf numFmtId="0" fontId="1" fillId="2" borderId="17" xfId="0" applyFont="1" applyFill="1" applyBorder="1"/>
    <xf numFmtId="0" fontId="1" fillId="2" borderId="20" xfId="0" applyFont="1" applyFill="1" applyBorder="1"/>
    <xf numFmtId="0" fontId="1" fillId="2" borderId="19" xfId="0" applyFont="1" applyFill="1" applyBorder="1" applyAlignment="1"/>
    <xf numFmtId="0" fontId="1" fillId="0" borderId="0" xfId="0" applyFont="1" applyBorder="1" applyAlignment="1"/>
    <xf numFmtId="0" fontId="0" fillId="0" borderId="0" xfId="0" applyBorder="1"/>
    <xf numFmtId="0" fontId="0" fillId="0" borderId="0" xfId="0" applyBorder="1" applyAlignment="1"/>
    <xf numFmtId="0" fontId="0" fillId="4" borderId="1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0" borderId="14" xfId="0" applyBorder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textRotation="90" wrapText="1"/>
    </xf>
    <xf numFmtId="0" fontId="1" fillId="3" borderId="9" xfId="0" applyFont="1" applyFill="1" applyBorder="1" applyAlignment="1">
      <alignment horizontal="center" vertical="center" textRotation="90" wrapText="1"/>
    </xf>
    <xf numFmtId="0" fontId="1" fillId="2" borderId="1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Font="1" applyBorder="1" applyAlignment="1">
      <alignment horizontal="center"/>
    </xf>
    <xf numFmtId="14" fontId="0" fillId="0" borderId="1" xfId="0" applyNumberFormat="1" applyBorder="1"/>
    <xf numFmtId="14" fontId="0" fillId="0" borderId="1" xfId="0" applyNumberFormat="1" applyFont="1" applyBorder="1"/>
    <xf numFmtId="0" fontId="1" fillId="2" borderId="27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1" fillId="3" borderId="9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0" borderId="0" xfId="0" applyAlignment="1">
      <alignment horizontal="left" indent="2"/>
    </xf>
    <xf numFmtId="0" fontId="1" fillId="2" borderId="11" xfId="0" applyFont="1" applyFill="1" applyBorder="1" applyAlignment="1">
      <alignment horizontal="center" vertical="center" wrapText="1"/>
    </xf>
    <xf numFmtId="0" fontId="0" fillId="0" borderId="1" xfId="0" applyFont="1" applyBorder="1"/>
    <xf numFmtId="4" fontId="0" fillId="0" borderId="1" xfId="0" applyNumberFormat="1" applyFont="1" applyBorder="1"/>
    <xf numFmtId="0" fontId="0" fillId="0" borderId="1" xfId="0" applyFont="1" applyBorder="1" applyAlignment="1">
      <alignment horizontal="left" indent="2"/>
    </xf>
    <xf numFmtId="4" fontId="0" fillId="0" borderId="1" xfId="0" applyNumberFormat="1" applyFont="1" applyBorder="1" applyAlignment="1">
      <alignment horizontal="left" indent="2"/>
    </xf>
    <xf numFmtId="0" fontId="0" fillId="0" borderId="1" xfId="0" applyFont="1" applyBorder="1" applyAlignment="1">
      <alignment wrapText="1"/>
    </xf>
    <xf numFmtId="4" fontId="0" fillId="0" borderId="1" xfId="0" applyNumberFormat="1" applyFont="1" applyBorder="1" applyAlignment="1">
      <alignment wrapText="1"/>
    </xf>
    <xf numFmtId="0" fontId="0" fillId="0" borderId="5" xfId="0" applyFont="1" applyBorder="1"/>
    <xf numFmtId="4" fontId="0" fillId="0" borderId="5" xfId="0" applyNumberFormat="1" applyFont="1" applyBorder="1"/>
    <xf numFmtId="0" fontId="0" fillId="0" borderId="0" xfId="0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14" fontId="0" fillId="7" borderId="1" xfId="0" applyNumberFormat="1" applyFill="1" applyBorder="1"/>
    <xf numFmtId="0" fontId="0" fillId="7" borderId="1" xfId="0" applyFont="1" applyFill="1" applyBorder="1"/>
    <xf numFmtId="4" fontId="0" fillId="7" borderId="1" xfId="0" applyNumberFormat="1" applyFont="1" applyFill="1" applyBorder="1"/>
    <xf numFmtId="0" fontId="0" fillId="5" borderId="1" xfId="0" applyFont="1" applyFill="1" applyBorder="1"/>
    <xf numFmtId="4" fontId="0" fillId="5" borderId="1" xfId="0" applyNumberFormat="1" applyFont="1" applyFill="1" applyBorder="1"/>
    <xf numFmtId="14" fontId="0" fillId="5" borderId="1" xfId="0" applyNumberFormat="1" applyFont="1" applyFill="1" applyBorder="1"/>
    <xf numFmtId="14" fontId="0" fillId="5" borderId="1" xfId="0" applyNumberFormat="1" applyFill="1" applyBorder="1"/>
    <xf numFmtId="0" fontId="0" fillId="5" borderId="1" xfId="0" applyFont="1" applyFill="1" applyBorder="1" applyAlignment="1">
      <alignment wrapText="1"/>
    </xf>
    <xf numFmtId="4" fontId="0" fillId="5" borderId="1" xfId="0" applyNumberFormat="1" applyFont="1" applyFill="1" applyBorder="1" applyAlignment="1">
      <alignment wrapText="1"/>
    </xf>
    <xf numFmtId="0" fontId="0" fillId="5" borderId="1" xfId="0" applyFill="1" applyBorder="1"/>
    <xf numFmtId="0" fontId="0" fillId="7" borderId="43" xfId="0" applyFont="1" applyFill="1" applyBorder="1"/>
    <xf numFmtId="4" fontId="0" fillId="7" borderId="43" xfId="0" applyNumberFormat="1" applyFont="1" applyFill="1" applyBorder="1"/>
    <xf numFmtId="14" fontId="0" fillId="7" borderId="43" xfId="0" applyNumberFormat="1" applyFill="1" applyBorder="1"/>
    <xf numFmtId="0" fontId="0" fillId="7" borderId="12" xfId="0" applyFont="1" applyFill="1" applyBorder="1" applyAlignment="1">
      <alignment horizontal="center"/>
    </xf>
    <xf numFmtId="0" fontId="0" fillId="5" borderId="12" xfId="0" applyFont="1" applyFill="1" applyBorder="1" applyAlignment="1">
      <alignment horizontal="center"/>
    </xf>
    <xf numFmtId="0" fontId="0" fillId="0" borderId="12" xfId="0" applyFont="1" applyBorder="1" applyAlignment="1">
      <alignment horizontal="center" wrapText="1"/>
    </xf>
    <xf numFmtId="0" fontId="0" fillId="5" borderId="12" xfId="0" applyFont="1" applyFill="1" applyBorder="1" applyAlignment="1">
      <alignment horizontal="center" wrapText="1"/>
    </xf>
    <xf numFmtId="0" fontId="0" fillId="0" borderId="30" xfId="0" applyFont="1" applyBorder="1" applyAlignment="1">
      <alignment horizontal="center"/>
    </xf>
    <xf numFmtId="0" fontId="0" fillId="7" borderId="44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 vertical="center"/>
    </xf>
    <xf numFmtId="0" fontId="1" fillId="7" borderId="40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0" fontId="0" fillId="7" borderId="43" xfId="0" applyFont="1" applyFill="1" applyBorder="1" applyAlignment="1">
      <alignment horizontal="center" vertical="center"/>
    </xf>
    <xf numFmtId="0" fontId="10" fillId="0" borderId="1" xfId="0" applyFont="1" applyBorder="1"/>
    <xf numFmtId="4" fontId="10" fillId="0" borderId="1" xfId="0" applyNumberFormat="1" applyFont="1" applyBorder="1"/>
    <xf numFmtId="0" fontId="11" fillId="0" borderId="1" xfId="0" applyFont="1" applyBorder="1" applyAlignment="1">
      <alignment horizontal="center" vertical="center"/>
    </xf>
    <xf numFmtId="0" fontId="12" fillId="0" borderId="10" xfId="0" applyFont="1" applyBorder="1"/>
    <xf numFmtId="0" fontId="12" fillId="0" borderId="15" xfId="0" applyFont="1" applyBorder="1"/>
    <xf numFmtId="0" fontId="12" fillId="0" borderId="0" xfId="0" applyFont="1"/>
    <xf numFmtId="0" fontId="13" fillId="0" borderId="0" xfId="0" applyFont="1"/>
    <xf numFmtId="0" fontId="1" fillId="3" borderId="9" xfId="0" applyFont="1" applyFill="1" applyBorder="1" applyAlignment="1">
      <alignment horizontal="center" vertical="center" wrapText="1"/>
    </xf>
    <xf numFmtId="0" fontId="12" fillId="0" borderId="0" xfId="0" applyFont="1" applyAlignment="1"/>
    <xf numFmtId="0" fontId="13" fillId="0" borderId="0" xfId="0" applyFont="1" applyAlignment="1"/>
    <xf numFmtId="0" fontId="0" fillId="0" borderId="3" xfId="0" applyBorder="1" applyAlignment="1">
      <alignment horizontal="left" indent="2"/>
    </xf>
    <xf numFmtId="0" fontId="0" fillId="0" borderId="2" xfId="0" applyBorder="1" applyAlignment="1">
      <alignment horizontal="left" indent="2"/>
    </xf>
    <xf numFmtId="0" fontId="1" fillId="2" borderId="3" xfId="0" applyFont="1" applyFill="1" applyBorder="1" applyAlignment="1">
      <alignment horizontal="left" indent="1"/>
    </xf>
    <xf numFmtId="0" fontId="1" fillId="2" borderId="2" xfId="0" applyFont="1" applyFill="1" applyBorder="1" applyAlignment="1">
      <alignment horizontal="left" indent="1"/>
    </xf>
    <xf numFmtId="0" fontId="9" fillId="7" borderId="41" xfId="0" applyFont="1" applyFill="1" applyBorder="1" applyAlignment="1">
      <alignment horizontal="left"/>
    </xf>
    <xf numFmtId="0" fontId="9" fillId="7" borderId="42" xfId="0" applyFont="1" applyFill="1" applyBorder="1" applyAlignment="1">
      <alignment horizontal="left"/>
    </xf>
    <xf numFmtId="0" fontId="2" fillId="0" borderId="22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left"/>
    </xf>
    <xf numFmtId="0" fontId="1" fillId="2" borderId="18" xfId="0" applyFont="1" applyFill="1" applyBorder="1" applyAlignment="1">
      <alignment horizontal="left"/>
    </xf>
    <xf numFmtId="0" fontId="1" fillId="2" borderId="19" xfId="0" applyFont="1" applyFill="1" applyBorder="1" applyAlignment="1">
      <alignment horizontal="left"/>
    </xf>
    <xf numFmtId="0" fontId="1" fillId="2" borderId="21" xfId="0" applyFont="1" applyFill="1" applyBorder="1" applyAlignment="1">
      <alignment horizontal="left"/>
    </xf>
    <xf numFmtId="0" fontId="0" fillId="6" borderId="16" xfId="0" applyFill="1" applyBorder="1" applyAlignment="1">
      <alignment horizontal="left"/>
    </xf>
    <xf numFmtId="0" fontId="0" fillId="6" borderId="17" xfId="0" applyFill="1" applyBorder="1" applyAlignment="1">
      <alignment horizontal="left"/>
    </xf>
    <xf numFmtId="0" fontId="0" fillId="6" borderId="18" xfId="0" applyFill="1" applyBorder="1" applyAlignment="1">
      <alignment horizontal="left"/>
    </xf>
    <xf numFmtId="0" fontId="0" fillId="6" borderId="19" xfId="0" applyFill="1" applyBorder="1" applyAlignment="1">
      <alignment horizontal="left"/>
    </xf>
    <xf numFmtId="0" fontId="0" fillId="6" borderId="20" xfId="0" applyFill="1" applyBorder="1" applyAlignment="1">
      <alignment horizontal="left"/>
    </xf>
    <xf numFmtId="0" fontId="0" fillId="6" borderId="21" xfId="0" applyFill="1" applyBorder="1" applyAlignment="1">
      <alignment horizontal="left"/>
    </xf>
    <xf numFmtId="0" fontId="0" fillId="6" borderId="17" xfId="0" applyFont="1" applyFill="1" applyBorder="1" applyAlignment="1">
      <alignment horizontal="left"/>
    </xf>
    <xf numFmtId="0" fontId="0" fillId="6" borderId="35" xfId="0" applyFont="1" applyFill="1" applyBorder="1" applyAlignment="1">
      <alignment horizontal="left"/>
    </xf>
    <xf numFmtId="14" fontId="0" fillId="6" borderId="20" xfId="0" applyNumberFormat="1" applyFont="1" applyFill="1" applyBorder="1" applyAlignment="1">
      <alignment horizontal="left"/>
    </xf>
    <xf numFmtId="14" fontId="0" fillId="6" borderId="34" xfId="0" applyNumberFormat="1" applyFont="1" applyFill="1" applyBorder="1" applyAlignment="1">
      <alignment horizontal="left"/>
    </xf>
    <xf numFmtId="0" fontId="11" fillId="0" borderId="3" xfId="0" applyFont="1" applyBorder="1" applyAlignment="1">
      <alignment horizontal="left" indent="2"/>
    </xf>
    <xf numFmtId="0" fontId="11" fillId="0" borderId="2" xfId="0" applyFont="1" applyBorder="1" applyAlignment="1">
      <alignment horizontal="left" indent="2"/>
    </xf>
    <xf numFmtId="0" fontId="0" fillId="6" borderId="19" xfId="0" applyFill="1" applyBorder="1" applyAlignment="1">
      <alignment horizontal="left" wrapText="1"/>
    </xf>
    <xf numFmtId="0" fontId="0" fillId="6" borderId="20" xfId="0" applyFill="1" applyBorder="1" applyAlignment="1">
      <alignment horizontal="left" wrapText="1"/>
    </xf>
    <xf numFmtId="0" fontId="0" fillId="6" borderId="21" xfId="0" applyFill="1" applyBorder="1" applyAlignment="1">
      <alignment horizontal="left" wrapText="1"/>
    </xf>
    <xf numFmtId="0" fontId="9" fillId="7" borderId="3" xfId="0" applyFont="1" applyFill="1" applyBorder="1" applyAlignment="1">
      <alignment horizontal="left"/>
    </xf>
    <xf numFmtId="0" fontId="9" fillId="7" borderId="2" xfId="0" applyFont="1" applyFill="1" applyBorder="1" applyAlignment="1">
      <alignment horizontal="left"/>
    </xf>
    <xf numFmtId="0" fontId="12" fillId="0" borderId="0" xfId="0" applyFont="1" applyAlignment="1"/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  <xf numFmtId="0" fontId="13" fillId="0" borderId="0" xfId="0" applyFont="1" applyAlignment="1"/>
    <xf numFmtId="0" fontId="9" fillId="0" borderId="3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0" fontId="12" fillId="0" borderId="31" xfId="0" applyFont="1" applyBorder="1" applyAlignment="1">
      <alignment horizontal="center" vertical="center"/>
    </xf>
    <xf numFmtId="0" fontId="12" fillId="0" borderId="47" xfId="0" applyFont="1" applyBorder="1" applyAlignment="1">
      <alignment horizontal="center" vertical="center"/>
    </xf>
    <xf numFmtId="0" fontId="12" fillId="0" borderId="45" xfId="0" applyFont="1" applyBorder="1" applyAlignment="1">
      <alignment horizontal="left"/>
    </xf>
    <xf numFmtId="0" fontId="12" fillId="0" borderId="46" xfId="0" applyFont="1" applyBorder="1" applyAlignment="1">
      <alignment horizontal="left"/>
    </xf>
    <xf numFmtId="0" fontId="1" fillId="2" borderId="39" xfId="0" applyFont="1" applyFill="1" applyBorder="1" applyAlignment="1">
      <alignment horizontal="left" vertical="center"/>
    </xf>
    <xf numFmtId="0" fontId="1" fillId="2" borderId="18" xfId="0" applyFont="1" applyFill="1" applyBorder="1" applyAlignment="1">
      <alignment horizontal="left" vertical="center"/>
    </xf>
    <xf numFmtId="0" fontId="1" fillId="2" borderId="36" xfId="0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14" fontId="0" fillId="6" borderId="19" xfId="0" applyNumberFormat="1" applyFont="1" applyFill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04E2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66"/>
  <sheetViews>
    <sheetView tabSelected="1" topLeftCell="A34" zoomScaleNormal="100" workbookViewId="0">
      <selection activeCell="G30" sqref="G30"/>
    </sheetView>
  </sheetViews>
  <sheetFormatPr defaultRowHeight="15" x14ac:dyDescent="0.25"/>
  <cols>
    <col min="1" max="1" width="4" customWidth="1"/>
    <col min="2" max="2" width="14.7109375" customWidth="1"/>
    <col min="3" max="3" width="52" customWidth="1"/>
    <col min="4" max="4" width="3.85546875" customWidth="1"/>
    <col min="5" max="5" width="9.85546875" bestFit="1" customWidth="1"/>
    <col min="6" max="6" width="6.42578125" style="25" customWidth="1"/>
    <col min="7" max="7" width="14.7109375" customWidth="1"/>
    <col min="8" max="8" width="10.7109375" customWidth="1"/>
    <col min="9" max="9" width="11.5703125" customWidth="1"/>
    <col min="10" max="10" width="11.28515625" customWidth="1"/>
    <col min="11" max="11" width="18.140625" style="43" customWidth="1"/>
  </cols>
  <sheetData>
    <row r="1" spans="1:11" ht="30" customHeight="1" thickBot="1" x14ac:dyDescent="0.3">
      <c r="A1" s="89" t="s">
        <v>0</v>
      </c>
      <c r="B1" s="90"/>
      <c r="C1" s="91"/>
      <c r="D1" s="91"/>
      <c r="E1" s="91"/>
      <c r="F1" s="92"/>
      <c r="G1" s="92"/>
      <c r="H1" s="92"/>
      <c r="I1" s="92"/>
      <c r="J1" s="92"/>
      <c r="K1" s="93"/>
    </row>
    <row r="2" spans="1:11" x14ac:dyDescent="0.25">
      <c r="A2" s="6" t="s">
        <v>1</v>
      </c>
      <c r="B2" s="10"/>
      <c r="C2" s="100" t="s">
        <v>58</v>
      </c>
      <c r="D2" s="101"/>
      <c r="E2" s="101"/>
      <c r="F2" s="101"/>
      <c r="G2" s="102"/>
      <c r="H2" s="96" t="s">
        <v>2</v>
      </c>
      <c r="I2" s="97"/>
      <c r="J2" s="106" t="s">
        <v>57</v>
      </c>
      <c r="K2" s="107"/>
    </row>
    <row r="3" spans="1:11" ht="15.75" thickBot="1" x14ac:dyDescent="0.3">
      <c r="A3" s="7" t="s">
        <v>3</v>
      </c>
      <c r="B3" s="11"/>
      <c r="C3" s="103" t="s">
        <v>59</v>
      </c>
      <c r="D3" s="104"/>
      <c r="E3" s="104"/>
      <c r="F3" s="104"/>
      <c r="G3" s="105"/>
      <c r="H3" s="98" t="s">
        <v>4</v>
      </c>
      <c r="I3" s="99"/>
      <c r="J3" s="108">
        <v>43466</v>
      </c>
      <c r="K3" s="109"/>
    </row>
    <row r="4" spans="1:11" ht="30" customHeight="1" thickBot="1" x14ac:dyDescent="0.3">
      <c r="A4" s="7" t="s">
        <v>5</v>
      </c>
      <c r="B4" s="11"/>
      <c r="C4" s="112" t="s">
        <v>60</v>
      </c>
      <c r="D4" s="113"/>
      <c r="E4" s="113"/>
      <c r="F4" s="113"/>
      <c r="G4" s="114"/>
      <c r="H4" s="98"/>
      <c r="I4" s="99"/>
      <c r="J4" s="108"/>
      <c r="K4" s="109"/>
    </row>
    <row r="5" spans="1:11" ht="15.75" thickBot="1" x14ac:dyDescent="0.3">
      <c r="A5" s="94"/>
      <c r="B5" s="94"/>
      <c r="C5" s="94"/>
      <c r="D5" s="94"/>
      <c r="E5" s="94"/>
      <c r="F5" s="94"/>
      <c r="G5" s="94"/>
      <c r="H5" s="94"/>
      <c r="I5" s="94"/>
      <c r="J5" s="94"/>
      <c r="K5" s="94"/>
    </row>
    <row r="6" spans="1:11" s="19" customFormat="1" ht="78.75" customHeight="1" x14ac:dyDescent="0.25">
      <c r="A6" s="20" t="s">
        <v>6</v>
      </c>
      <c r="B6" s="95" t="s">
        <v>7</v>
      </c>
      <c r="C6" s="95"/>
      <c r="D6" s="23" t="s">
        <v>8</v>
      </c>
      <c r="E6" s="80" t="s">
        <v>9</v>
      </c>
      <c r="F6" s="80" t="s">
        <v>10</v>
      </c>
      <c r="G6" s="80" t="s">
        <v>11</v>
      </c>
      <c r="H6" s="80" t="s">
        <v>12</v>
      </c>
      <c r="I6" s="80" t="s">
        <v>13</v>
      </c>
      <c r="J6" s="80" t="s">
        <v>14</v>
      </c>
      <c r="K6" s="21" t="s">
        <v>15</v>
      </c>
    </row>
    <row r="7" spans="1:11" x14ac:dyDescent="0.25">
      <c r="A7" s="64">
        <v>1</v>
      </c>
      <c r="B7" s="115" t="str">
        <f>C2</f>
        <v>Zerhuel Bussiness Networking</v>
      </c>
      <c r="C7" s="116"/>
      <c r="D7" s="46"/>
      <c r="E7" s="46"/>
      <c r="F7" s="66"/>
      <c r="G7" s="47"/>
      <c r="H7" s="45"/>
      <c r="I7" s="45"/>
      <c r="J7" s="46"/>
      <c r="K7" s="58"/>
    </row>
    <row r="8" spans="1:11" x14ac:dyDescent="0.25">
      <c r="A8" s="44">
        <v>2</v>
      </c>
      <c r="B8" s="85" t="s">
        <v>16</v>
      </c>
      <c r="C8" s="86"/>
      <c r="D8" s="48"/>
      <c r="E8" s="48"/>
      <c r="F8" s="67"/>
      <c r="G8" s="49"/>
      <c r="H8" s="50"/>
      <c r="I8" s="51"/>
      <c r="J8" s="48"/>
      <c r="K8" s="59"/>
    </row>
    <row r="9" spans="1:11" ht="17.25" customHeight="1" x14ac:dyDescent="0.25">
      <c r="A9" s="44">
        <v>3</v>
      </c>
      <c r="B9" s="83" t="s">
        <v>52</v>
      </c>
      <c r="C9" s="84"/>
      <c r="D9" s="35"/>
      <c r="E9" s="35" t="s">
        <v>29</v>
      </c>
      <c r="F9" s="68">
        <v>2</v>
      </c>
      <c r="G9" s="36"/>
      <c r="H9" s="28">
        <v>43421</v>
      </c>
      <c r="I9" s="28">
        <v>43435</v>
      </c>
      <c r="J9" s="28">
        <v>43470</v>
      </c>
      <c r="K9" s="26" t="s">
        <v>95</v>
      </c>
    </row>
    <row r="10" spans="1:11" s="33" customFormat="1" ht="17.25" customHeight="1" x14ac:dyDescent="0.25">
      <c r="A10" s="44">
        <v>4</v>
      </c>
      <c r="B10" s="83" t="s">
        <v>51</v>
      </c>
      <c r="C10" s="84"/>
      <c r="D10" s="37"/>
      <c r="E10" s="35" t="s">
        <v>29</v>
      </c>
      <c r="F10" s="68">
        <v>6</v>
      </c>
      <c r="G10" s="38"/>
      <c r="H10" s="28">
        <v>43466</v>
      </c>
      <c r="I10" s="28">
        <v>43466</v>
      </c>
      <c r="J10" s="28">
        <v>43470</v>
      </c>
      <c r="K10" s="26" t="s">
        <v>61</v>
      </c>
    </row>
    <row r="11" spans="1:11" s="1" customFormat="1" ht="17.25" customHeight="1" x14ac:dyDescent="0.25">
      <c r="A11" s="34">
        <v>5</v>
      </c>
      <c r="B11" s="83" t="s">
        <v>53</v>
      </c>
      <c r="C11" s="84"/>
      <c r="D11" s="39"/>
      <c r="E11" s="35" t="s">
        <v>29</v>
      </c>
      <c r="F11" s="69">
        <v>4</v>
      </c>
      <c r="G11" s="40"/>
      <c r="H11" s="28">
        <v>43467</v>
      </c>
      <c r="I11" s="28">
        <v>43470</v>
      </c>
      <c r="J11" s="28">
        <v>43470</v>
      </c>
      <c r="K11" s="60" t="s">
        <v>61</v>
      </c>
    </row>
    <row r="12" spans="1:11" ht="17.25" customHeight="1" x14ac:dyDescent="0.25">
      <c r="A12" s="44">
        <v>8</v>
      </c>
      <c r="B12" s="83" t="s">
        <v>54</v>
      </c>
      <c r="C12" s="84"/>
      <c r="D12" s="35"/>
      <c r="E12" s="35" t="s">
        <v>28</v>
      </c>
      <c r="F12" s="68">
        <v>0.5</v>
      </c>
      <c r="G12" s="36" t="s">
        <v>89</v>
      </c>
      <c r="H12" s="28">
        <v>43421</v>
      </c>
      <c r="I12" s="28">
        <v>43524</v>
      </c>
      <c r="J12" s="35"/>
      <c r="K12" s="26" t="s">
        <v>62</v>
      </c>
    </row>
    <row r="13" spans="1:11" ht="17.25" customHeight="1" x14ac:dyDescent="0.25">
      <c r="A13" s="44"/>
      <c r="B13" s="83"/>
      <c r="C13" s="84"/>
      <c r="D13" s="35"/>
      <c r="E13" s="35"/>
      <c r="F13" s="68"/>
      <c r="G13" s="36"/>
      <c r="H13" s="28"/>
      <c r="I13" s="27"/>
      <c r="J13" s="35"/>
      <c r="K13" s="26"/>
    </row>
    <row r="14" spans="1:11" ht="17.25" customHeight="1" x14ac:dyDescent="0.25">
      <c r="A14" s="44">
        <v>9</v>
      </c>
      <c r="B14" s="85" t="s">
        <v>17</v>
      </c>
      <c r="C14" s="86"/>
      <c r="D14" s="48"/>
      <c r="E14" s="48"/>
      <c r="F14" s="67"/>
      <c r="G14" s="49"/>
      <c r="H14" s="50"/>
      <c r="I14" s="51"/>
      <c r="J14" s="48"/>
      <c r="K14" s="59"/>
    </row>
    <row r="15" spans="1:11" ht="17.25" customHeight="1" x14ac:dyDescent="0.25">
      <c r="A15" s="44">
        <v>10</v>
      </c>
      <c r="B15" s="83" t="s">
        <v>63</v>
      </c>
      <c r="C15" s="84"/>
      <c r="D15" s="35"/>
      <c r="E15" s="35" t="s">
        <v>29</v>
      </c>
      <c r="F15" s="68">
        <v>36</v>
      </c>
      <c r="G15" s="36"/>
      <c r="H15" s="28">
        <v>43421</v>
      </c>
      <c r="I15" s="28">
        <v>43466</v>
      </c>
      <c r="J15" s="28">
        <v>43466</v>
      </c>
      <c r="K15" s="26" t="s">
        <v>95</v>
      </c>
    </row>
    <row r="16" spans="1:11" ht="17.25" customHeight="1" x14ac:dyDescent="0.25">
      <c r="A16" s="44">
        <v>11</v>
      </c>
      <c r="B16" s="83" t="s">
        <v>64</v>
      </c>
      <c r="C16" s="84"/>
      <c r="D16" s="35"/>
      <c r="E16" s="35" t="s">
        <v>29</v>
      </c>
      <c r="F16" s="68">
        <v>8</v>
      </c>
      <c r="G16" s="36"/>
      <c r="H16" s="28">
        <v>43421</v>
      </c>
      <c r="I16" s="28">
        <v>43466</v>
      </c>
      <c r="J16" s="28">
        <v>43466</v>
      </c>
      <c r="K16" s="26" t="s">
        <v>62</v>
      </c>
    </row>
    <row r="17" spans="1:11" ht="17.25" customHeight="1" x14ac:dyDescent="0.25">
      <c r="A17" s="44">
        <v>12</v>
      </c>
      <c r="B17" s="110" t="s">
        <v>65</v>
      </c>
      <c r="C17" s="111"/>
      <c r="D17" s="73"/>
      <c r="E17" s="35" t="s">
        <v>28</v>
      </c>
      <c r="F17" s="75">
        <v>8</v>
      </c>
      <c r="G17" s="74" t="s">
        <v>88</v>
      </c>
      <c r="H17" s="28">
        <v>43435</v>
      </c>
      <c r="I17" s="28">
        <v>43470</v>
      </c>
      <c r="J17" s="35"/>
      <c r="K17" s="26" t="s">
        <v>61</v>
      </c>
    </row>
    <row r="18" spans="1:11" ht="17.25" customHeight="1" x14ac:dyDescent="0.25">
      <c r="A18" s="44">
        <v>13</v>
      </c>
      <c r="B18" s="83" t="s">
        <v>66</v>
      </c>
      <c r="C18" s="84"/>
      <c r="D18" s="35"/>
      <c r="E18" s="35" t="s">
        <v>28</v>
      </c>
      <c r="F18" s="68">
        <v>8</v>
      </c>
      <c r="G18" s="36"/>
      <c r="H18" s="28">
        <v>43466</v>
      </c>
      <c r="I18" s="28">
        <v>43470</v>
      </c>
      <c r="J18" s="35"/>
      <c r="K18" s="26" t="s">
        <v>95</v>
      </c>
    </row>
    <row r="19" spans="1:11" ht="17.25" customHeight="1" x14ac:dyDescent="0.25">
      <c r="A19" s="44">
        <v>14</v>
      </c>
      <c r="B19" s="83" t="s">
        <v>87</v>
      </c>
      <c r="C19" s="84"/>
      <c r="D19" s="35"/>
      <c r="E19" s="35" t="s">
        <v>29</v>
      </c>
      <c r="F19" s="68">
        <v>4</v>
      </c>
      <c r="G19" s="36"/>
      <c r="H19" s="28">
        <v>43466</v>
      </c>
      <c r="I19" s="28">
        <v>43470</v>
      </c>
      <c r="J19" s="28">
        <v>43466</v>
      </c>
      <c r="K19" s="26" t="s">
        <v>62</v>
      </c>
    </row>
    <row r="20" spans="1:11" ht="17.25" customHeight="1" x14ac:dyDescent="0.25">
      <c r="A20" s="44">
        <v>15</v>
      </c>
      <c r="B20" s="83" t="s">
        <v>67</v>
      </c>
      <c r="C20" s="84"/>
      <c r="D20" s="35"/>
      <c r="E20" s="35" t="s">
        <v>28</v>
      </c>
      <c r="F20" s="68">
        <v>4</v>
      </c>
      <c r="G20" s="36"/>
      <c r="H20" s="28">
        <v>43466</v>
      </c>
      <c r="I20" s="28">
        <v>43524</v>
      </c>
      <c r="J20" s="28"/>
      <c r="K20" s="26" t="s">
        <v>62</v>
      </c>
    </row>
    <row r="21" spans="1:11" ht="17.25" customHeight="1" x14ac:dyDescent="0.25">
      <c r="A21" s="44">
        <v>16</v>
      </c>
      <c r="B21" s="83" t="s">
        <v>68</v>
      </c>
      <c r="C21" s="84"/>
      <c r="D21" s="35"/>
      <c r="E21" s="35" t="s">
        <v>29</v>
      </c>
      <c r="F21" s="68">
        <v>4</v>
      </c>
      <c r="G21" s="36"/>
      <c r="H21" s="28">
        <v>43466</v>
      </c>
      <c r="I21" s="28">
        <v>43524</v>
      </c>
      <c r="J21" s="28">
        <v>43466</v>
      </c>
      <c r="K21" s="26" t="s">
        <v>62</v>
      </c>
    </row>
    <row r="22" spans="1:11" ht="17.25" customHeight="1" x14ac:dyDescent="0.25">
      <c r="A22" s="44">
        <v>17</v>
      </c>
      <c r="B22" s="83" t="s">
        <v>69</v>
      </c>
      <c r="C22" s="84"/>
      <c r="D22" s="35"/>
      <c r="E22" s="35" t="s">
        <v>29</v>
      </c>
      <c r="F22" s="68">
        <v>24</v>
      </c>
      <c r="G22" s="36"/>
      <c r="H22" s="28">
        <v>43421</v>
      </c>
      <c r="I22" s="28">
        <v>43466</v>
      </c>
      <c r="J22" s="28">
        <v>43466</v>
      </c>
      <c r="K22" s="26" t="s">
        <v>95</v>
      </c>
    </row>
    <row r="23" spans="1:11" ht="17.25" customHeight="1" x14ac:dyDescent="0.25">
      <c r="A23" s="44">
        <v>18</v>
      </c>
      <c r="B23" s="83" t="s">
        <v>70</v>
      </c>
      <c r="C23" s="84"/>
      <c r="D23" s="35"/>
      <c r="E23" s="35" t="s">
        <v>28</v>
      </c>
      <c r="F23" s="68">
        <v>2</v>
      </c>
      <c r="G23" s="36"/>
      <c r="H23" s="28">
        <v>43466</v>
      </c>
      <c r="I23" s="28">
        <v>43490</v>
      </c>
      <c r="J23" s="35"/>
      <c r="K23" s="26" t="s">
        <v>62</v>
      </c>
    </row>
    <row r="24" spans="1:11" ht="17.25" customHeight="1" x14ac:dyDescent="0.25">
      <c r="A24" s="44">
        <v>19</v>
      </c>
      <c r="B24" s="83" t="s">
        <v>71</v>
      </c>
      <c r="C24" s="84"/>
      <c r="D24" s="35"/>
      <c r="E24" s="35" t="s">
        <v>29</v>
      </c>
      <c r="F24" s="68">
        <v>4</v>
      </c>
      <c r="G24" s="36"/>
      <c r="H24" s="28">
        <v>43466</v>
      </c>
      <c r="I24" s="28">
        <v>43466</v>
      </c>
      <c r="J24" s="28">
        <v>43466</v>
      </c>
      <c r="K24" s="26" t="s">
        <v>62</v>
      </c>
    </row>
    <row r="25" spans="1:11" ht="17.25" customHeight="1" x14ac:dyDescent="0.25">
      <c r="A25" s="44"/>
      <c r="B25" s="83"/>
      <c r="C25" s="84"/>
      <c r="D25" s="35"/>
      <c r="E25" s="35"/>
      <c r="F25" s="68"/>
      <c r="G25" s="36"/>
      <c r="H25" s="28"/>
      <c r="I25" s="28"/>
      <c r="J25" s="35"/>
      <c r="K25" s="26"/>
    </row>
    <row r="26" spans="1:11" s="33" customFormat="1" ht="17.25" customHeight="1" x14ac:dyDescent="0.25">
      <c r="A26" s="44"/>
      <c r="B26" s="118"/>
      <c r="C26" s="119"/>
      <c r="D26" s="37"/>
      <c r="E26" s="35"/>
      <c r="F26" s="68"/>
      <c r="G26" s="38"/>
      <c r="H26" s="27"/>
      <c r="I26" s="27"/>
      <c r="J26" s="37"/>
      <c r="K26" s="26"/>
    </row>
    <row r="27" spans="1:11" s="1" customFormat="1" ht="17.25" customHeight="1" x14ac:dyDescent="0.25">
      <c r="A27" s="34">
        <v>21</v>
      </c>
      <c r="B27" s="85" t="s">
        <v>18</v>
      </c>
      <c r="C27" s="86"/>
      <c r="D27" s="52"/>
      <c r="E27" s="52"/>
      <c r="F27" s="70"/>
      <c r="G27" s="53"/>
      <c r="H27" s="51"/>
      <c r="I27" s="51"/>
      <c r="J27" s="52"/>
      <c r="K27" s="61"/>
    </row>
    <row r="28" spans="1:11" ht="17.25" customHeight="1" x14ac:dyDescent="0.25">
      <c r="A28" s="44">
        <v>22</v>
      </c>
      <c r="B28" s="83" t="s">
        <v>90</v>
      </c>
      <c r="C28" s="84"/>
      <c r="D28" s="35"/>
      <c r="E28" s="35" t="s">
        <v>29</v>
      </c>
      <c r="F28" s="68">
        <v>8</v>
      </c>
      <c r="G28" s="36"/>
      <c r="H28" s="28">
        <v>43466</v>
      </c>
      <c r="I28" s="28">
        <v>43470</v>
      </c>
      <c r="J28" s="35"/>
      <c r="K28" s="26" t="s">
        <v>95</v>
      </c>
    </row>
    <row r="29" spans="1:11" ht="17.25" customHeight="1" x14ac:dyDescent="0.25">
      <c r="A29" s="34">
        <v>23</v>
      </c>
      <c r="B29" s="83" t="s">
        <v>72</v>
      </c>
      <c r="C29" s="84"/>
      <c r="D29" s="35"/>
      <c r="E29" s="35" t="s">
        <v>28</v>
      </c>
      <c r="F29" s="68">
        <v>4</v>
      </c>
      <c r="G29" s="36"/>
      <c r="H29" s="28">
        <v>43470</v>
      </c>
      <c r="I29" s="28">
        <v>43471</v>
      </c>
      <c r="J29" s="35"/>
      <c r="K29" s="26" t="s">
        <v>95</v>
      </c>
    </row>
    <row r="30" spans="1:11" ht="17.25" customHeight="1" x14ac:dyDescent="0.25">
      <c r="A30" s="44">
        <v>24</v>
      </c>
      <c r="B30" s="83" t="s">
        <v>73</v>
      </c>
      <c r="C30" s="84"/>
      <c r="D30" s="35"/>
      <c r="E30" s="35" t="s">
        <v>28</v>
      </c>
      <c r="F30" s="68">
        <v>8</v>
      </c>
      <c r="G30" s="36"/>
      <c r="H30" s="28">
        <v>43472</v>
      </c>
      <c r="I30" s="28">
        <v>43476</v>
      </c>
      <c r="J30" s="35"/>
      <c r="K30" s="26" t="s">
        <v>95</v>
      </c>
    </row>
    <row r="31" spans="1:11" ht="17.25" customHeight="1" x14ac:dyDescent="0.25">
      <c r="A31" s="34">
        <v>25</v>
      </c>
      <c r="B31" s="83" t="s">
        <v>74</v>
      </c>
      <c r="C31" s="84"/>
      <c r="D31" s="35"/>
      <c r="E31" s="35" t="s">
        <v>28</v>
      </c>
      <c r="F31" s="68">
        <v>8</v>
      </c>
      <c r="G31" s="36"/>
      <c r="H31" s="28">
        <v>43477</v>
      </c>
      <c r="I31" s="28">
        <v>43480</v>
      </c>
      <c r="J31" s="35"/>
      <c r="K31" s="26" t="s">
        <v>95</v>
      </c>
    </row>
    <row r="32" spans="1:11" ht="17.25" customHeight="1" x14ac:dyDescent="0.25">
      <c r="A32" s="44">
        <v>26</v>
      </c>
      <c r="B32" s="83" t="s">
        <v>75</v>
      </c>
      <c r="C32" s="84"/>
      <c r="D32" s="35"/>
      <c r="E32" s="35" t="s">
        <v>28</v>
      </c>
      <c r="F32" s="68">
        <v>4</v>
      </c>
      <c r="G32" s="36"/>
      <c r="H32" s="28">
        <v>43481</v>
      </c>
      <c r="I32" s="28">
        <v>43483</v>
      </c>
      <c r="J32" s="35"/>
      <c r="K32" s="26" t="s">
        <v>95</v>
      </c>
    </row>
    <row r="33" spans="1:11" ht="17.25" customHeight="1" x14ac:dyDescent="0.25">
      <c r="A33" s="34">
        <v>27</v>
      </c>
      <c r="B33" s="83" t="s">
        <v>77</v>
      </c>
      <c r="C33" s="84"/>
      <c r="D33" s="35"/>
      <c r="E33" s="35" t="s">
        <v>28</v>
      </c>
      <c r="F33" s="68">
        <v>4</v>
      </c>
      <c r="G33" s="36"/>
      <c r="H33" s="28">
        <v>43484</v>
      </c>
      <c r="I33" s="28">
        <v>43488</v>
      </c>
      <c r="J33" s="35"/>
      <c r="K33" s="26" t="s">
        <v>95</v>
      </c>
    </row>
    <row r="34" spans="1:11" ht="17.25" customHeight="1" x14ac:dyDescent="0.25">
      <c r="A34" s="34"/>
      <c r="B34" s="83" t="s">
        <v>76</v>
      </c>
      <c r="C34" s="84"/>
      <c r="D34" s="35"/>
      <c r="E34" s="35" t="s">
        <v>28</v>
      </c>
      <c r="F34" s="68">
        <v>4</v>
      </c>
      <c r="G34" s="36"/>
      <c r="H34" s="28">
        <v>43489</v>
      </c>
      <c r="I34" s="28">
        <v>43492</v>
      </c>
      <c r="J34" s="35"/>
      <c r="K34" s="26" t="s">
        <v>95</v>
      </c>
    </row>
    <row r="35" spans="1:11" ht="17.25" customHeight="1" x14ac:dyDescent="0.25">
      <c r="A35" s="34"/>
      <c r="B35" s="83" t="s">
        <v>78</v>
      </c>
      <c r="C35" s="84"/>
      <c r="D35" s="35"/>
      <c r="E35" s="35" t="s">
        <v>28</v>
      </c>
      <c r="F35" s="68">
        <v>2</v>
      </c>
      <c r="G35" s="36"/>
      <c r="H35" s="28">
        <v>43493</v>
      </c>
      <c r="I35" s="28">
        <v>43493</v>
      </c>
      <c r="J35" s="35"/>
      <c r="K35" s="26" t="s">
        <v>95</v>
      </c>
    </row>
    <row r="36" spans="1:11" ht="17.25" customHeight="1" x14ac:dyDescent="0.25">
      <c r="A36" s="34"/>
      <c r="B36" s="83" t="s">
        <v>79</v>
      </c>
      <c r="C36" s="84"/>
      <c r="D36" s="35"/>
      <c r="E36" s="35" t="s">
        <v>28</v>
      </c>
      <c r="F36" s="68">
        <v>8</v>
      </c>
      <c r="G36" s="36"/>
      <c r="H36" s="28">
        <v>43494</v>
      </c>
      <c r="I36" s="28">
        <v>43498</v>
      </c>
      <c r="J36" s="35"/>
      <c r="K36" s="26" t="s">
        <v>95</v>
      </c>
    </row>
    <row r="37" spans="1:11" ht="17.25" customHeight="1" x14ac:dyDescent="0.25">
      <c r="A37" s="34"/>
      <c r="B37" s="83" t="s">
        <v>80</v>
      </c>
      <c r="C37" s="84"/>
      <c r="D37" s="35"/>
      <c r="E37" s="35" t="s">
        <v>28</v>
      </c>
      <c r="F37" s="68">
        <v>8</v>
      </c>
      <c r="G37" s="36"/>
      <c r="H37" s="28">
        <v>43498</v>
      </c>
      <c r="I37" s="28">
        <v>43504</v>
      </c>
      <c r="J37" s="35"/>
      <c r="K37" s="26" t="s">
        <v>95</v>
      </c>
    </row>
    <row r="38" spans="1:11" ht="17.25" customHeight="1" x14ac:dyDescent="0.25">
      <c r="A38" s="34"/>
      <c r="B38" s="83" t="s">
        <v>81</v>
      </c>
      <c r="C38" s="84"/>
      <c r="D38" s="35"/>
      <c r="E38" s="35" t="s">
        <v>28</v>
      </c>
      <c r="F38" s="68">
        <v>8</v>
      </c>
      <c r="G38" s="36"/>
      <c r="H38" s="28">
        <v>43505</v>
      </c>
      <c r="I38" s="28">
        <v>43507</v>
      </c>
      <c r="J38" s="35"/>
      <c r="K38" s="26" t="s">
        <v>95</v>
      </c>
    </row>
    <row r="39" spans="1:11" ht="17.25" customHeight="1" x14ac:dyDescent="0.25">
      <c r="A39" s="34"/>
      <c r="B39" s="83" t="s">
        <v>84</v>
      </c>
      <c r="C39" s="84"/>
      <c r="D39" s="35"/>
      <c r="E39" s="35" t="s">
        <v>28</v>
      </c>
      <c r="F39" s="68">
        <v>1</v>
      </c>
      <c r="G39" s="36"/>
      <c r="H39" s="28">
        <v>43508</v>
      </c>
      <c r="I39" s="28">
        <v>43508</v>
      </c>
      <c r="J39" s="35"/>
      <c r="K39" s="26" t="s">
        <v>95</v>
      </c>
    </row>
    <row r="40" spans="1:11" ht="17.25" customHeight="1" x14ac:dyDescent="0.25">
      <c r="A40" s="34"/>
      <c r="B40" s="83" t="s">
        <v>82</v>
      </c>
      <c r="C40" s="84"/>
      <c r="D40" s="35"/>
      <c r="E40" s="35" t="s">
        <v>28</v>
      </c>
      <c r="F40" s="68">
        <v>8</v>
      </c>
      <c r="G40" s="36"/>
      <c r="H40" s="28">
        <v>43509</v>
      </c>
      <c r="I40" s="28">
        <v>43515</v>
      </c>
      <c r="J40" s="35"/>
      <c r="K40" s="26" t="s">
        <v>95</v>
      </c>
    </row>
    <row r="41" spans="1:11" ht="17.25" customHeight="1" x14ac:dyDescent="0.25">
      <c r="A41" s="34"/>
      <c r="B41" s="83" t="s">
        <v>83</v>
      </c>
      <c r="C41" s="84"/>
      <c r="D41" s="35"/>
      <c r="E41" s="35" t="s">
        <v>28</v>
      </c>
      <c r="F41" s="68">
        <v>2</v>
      </c>
      <c r="G41" s="36"/>
      <c r="H41" s="28">
        <v>43516</v>
      </c>
      <c r="I41" s="28">
        <v>43517</v>
      </c>
      <c r="J41" s="35"/>
      <c r="K41" s="26" t="s">
        <v>95</v>
      </c>
    </row>
    <row r="42" spans="1:11" ht="17.25" customHeight="1" x14ac:dyDescent="0.25">
      <c r="A42" s="34"/>
      <c r="B42" s="83" t="s">
        <v>85</v>
      </c>
      <c r="C42" s="84"/>
      <c r="D42" s="35"/>
      <c r="E42" s="35" t="s">
        <v>28</v>
      </c>
      <c r="F42" s="68">
        <v>2</v>
      </c>
      <c r="G42" s="36"/>
      <c r="H42" s="28">
        <v>43518</v>
      </c>
      <c r="I42" s="28">
        <v>43519</v>
      </c>
      <c r="J42" s="35"/>
      <c r="K42" s="26" t="s">
        <v>95</v>
      </c>
    </row>
    <row r="43" spans="1:11" ht="17.25" customHeight="1" x14ac:dyDescent="0.25">
      <c r="A43" s="44"/>
      <c r="B43" s="121"/>
      <c r="C43" s="122"/>
      <c r="D43" s="35"/>
      <c r="E43" s="35"/>
      <c r="F43" s="68"/>
      <c r="G43" s="36"/>
      <c r="H43" s="3"/>
      <c r="I43" s="3"/>
      <c r="J43" s="35"/>
      <c r="K43" s="26"/>
    </row>
    <row r="44" spans="1:11" ht="17.25" customHeight="1" x14ac:dyDescent="0.25">
      <c r="A44" s="44">
        <v>28</v>
      </c>
      <c r="B44" s="85" t="s">
        <v>19</v>
      </c>
      <c r="C44" s="86"/>
      <c r="D44" s="48"/>
      <c r="E44" s="48"/>
      <c r="F44" s="67"/>
      <c r="G44" s="49"/>
      <c r="H44" s="51"/>
      <c r="I44" s="51"/>
      <c r="J44" s="48"/>
      <c r="K44" s="59"/>
    </row>
    <row r="45" spans="1:11" ht="17.25" customHeight="1" x14ac:dyDescent="0.25">
      <c r="A45" s="44">
        <v>29</v>
      </c>
      <c r="B45" s="83" t="s">
        <v>20</v>
      </c>
      <c r="C45" s="84"/>
      <c r="D45" s="35"/>
      <c r="E45" s="35" t="s">
        <v>28</v>
      </c>
      <c r="F45" s="68">
        <v>8</v>
      </c>
      <c r="G45" s="36"/>
      <c r="H45" s="28">
        <v>43520</v>
      </c>
      <c r="I45" s="28">
        <v>43524</v>
      </c>
      <c r="J45" s="35"/>
      <c r="K45" s="60" t="s">
        <v>62</v>
      </c>
    </row>
    <row r="46" spans="1:11" ht="17.25" customHeight="1" x14ac:dyDescent="0.25">
      <c r="A46" s="44">
        <v>30</v>
      </c>
      <c r="B46" s="83" t="s">
        <v>56</v>
      </c>
      <c r="C46" s="84"/>
      <c r="D46" s="35"/>
      <c r="E46" s="35" t="s">
        <v>28</v>
      </c>
      <c r="F46" s="68">
        <v>8</v>
      </c>
      <c r="G46" s="36"/>
      <c r="H46" s="28">
        <v>43525</v>
      </c>
      <c r="I46" s="28">
        <v>43533</v>
      </c>
      <c r="J46" s="35"/>
      <c r="K46" s="60" t="s">
        <v>95</v>
      </c>
    </row>
    <row r="47" spans="1:11" ht="17.25" customHeight="1" x14ac:dyDescent="0.25">
      <c r="A47" s="44"/>
      <c r="B47" s="83"/>
      <c r="C47" s="84"/>
      <c r="D47" s="35"/>
      <c r="E47" s="35"/>
      <c r="F47" s="68"/>
      <c r="G47" s="36"/>
      <c r="H47" s="3"/>
      <c r="I47" s="3"/>
      <c r="J47" s="35"/>
      <c r="K47" s="26"/>
    </row>
    <row r="48" spans="1:11" ht="17.25" customHeight="1" x14ac:dyDescent="0.25">
      <c r="A48" s="44">
        <v>31</v>
      </c>
      <c r="B48" s="85" t="s">
        <v>21</v>
      </c>
      <c r="C48" s="86"/>
      <c r="D48" s="48"/>
      <c r="E48" s="48"/>
      <c r="F48" s="67"/>
      <c r="G48" s="49"/>
      <c r="H48" s="54"/>
      <c r="I48" s="54"/>
      <c r="J48" s="48"/>
      <c r="K48" s="59"/>
    </row>
    <row r="49" spans="1:11" ht="17.25" customHeight="1" x14ac:dyDescent="0.25">
      <c r="A49" s="44">
        <v>32</v>
      </c>
      <c r="B49" s="83" t="s">
        <v>55</v>
      </c>
      <c r="C49" s="84"/>
      <c r="D49" s="35"/>
      <c r="E49" s="35" t="s">
        <v>28</v>
      </c>
      <c r="F49" s="68">
        <v>1</v>
      </c>
      <c r="G49" s="36"/>
      <c r="H49" s="28">
        <v>43534</v>
      </c>
      <c r="I49" s="28">
        <v>43540</v>
      </c>
      <c r="J49" s="35"/>
      <c r="K49" s="60" t="s">
        <v>96</v>
      </c>
    </row>
    <row r="50" spans="1:11" ht="17.25" customHeight="1" x14ac:dyDescent="0.25">
      <c r="A50" s="29"/>
      <c r="B50" s="83"/>
      <c r="C50" s="84"/>
      <c r="D50" s="41"/>
      <c r="E50" s="35"/>
      <c r="F50" s="71"/>
      <c r="G50" s="42"/>
      <c r="H50" s="3"/>
      <c r="I50" s="3"/>
      <c r="J50" s="41"/>
      <c r="K50" s="62"/>
    </row>
    <row r="51" spans="1:11" ht="17.25" customHeight="1" x14ac:dyDescent="0.25">
      <c r="A51" s="44">
        <v>33</v>
      </c>
      <c r="B51" s="85" t="s">
        <v>22</v>
      </c>
      <c r="C51" s="86"/>
      <c r="D51" s="48"/>
      <c r="E51" s="48"/>
      <c r="F51" s="67"/>
      <c r="G51" s="49"/>
      <c r="H51" s="51"/>
      <c r="I51" s="51"/>
      <c r="J51" s="48"/>
      <c r="K51" s="59"/>
    </row>
    <row r="52" spans="1:11" ht="17.25" customHeight="1" x14ac:dyDescent="0.25">
      <c r="A52" s="44">
        <v>34</v>
      </c>
      <c r="B52" s="83" t="s">
        <v>23</v>
      </c>
      <c r="C52" s="84"/>
      <c r="D52" s="35"/>
      <c r="E52" s="35" t="s">
        <v>28</v>
      </c>
      <c r="F52" s="68">
        <v>0.5</v>
      </c>
      <c r="G52" s="36"/>
      <c r="H52" s="28">
        <v>43540</v>
      </c>
      <c r="I52" s="28">
        <v>43547</v>
      </c>
      <c r="J52" s="35"/>
      <c r="K52" s="26" t="s">
        <v>61</v>
      </c>
    </row>
    <row r="53" spans="1:11" ht="17.25" customHeight="1" x14ac:dyDescent="0.25">
      <c r="A53" s="44">
        <v>35</v>
      </c>
      <c r="B53" s="83" t="s">
        <v>86</v>
      </c>
      <c r="C53" s="84"/>
      <c r="D53" s="35"/>
      <c r="E53" s="35" t="s">
        <v>28</v>
      </c>
      <c r="F53" s="68">
        <v>1</v>
      </c>
      <c r="G53" s="36" t="s">
        <v>88</v>
      </c>
      <c r="H53" s="28">
        <v>43540</v>
      </c>
      <c r="I53" s="27">
        <v>43555</v>
      </c>
      <c r="J53" s="35"/>
      <c r="K53" s="26" t="s">
        <v>61</v>
      </c>
    </row>
    <row r="54" spans="1:11" ht="17.25" customHeight="1" x14ac:dyDescent="0.25">
      <c r="A54" s="44"/>
      <c r="B54" s="83"/>
      <c r="C54" s="84"/>
      <c r="D54" s="35"/>
      <c r="F54" s="68"/>
      <c r="G54" s="36"/>
      <c r="H54" s="27"/>
      <c r="I54" s="27"/>
      <c r="J54" s="35"/>
      <c r="K54" s="26"/>
    </row>
    <row r="55" spans="1:11" ht="17.25" customHeight="1" thickBot="1" x14ac:dyDescent="0.3">
      <c r="A55" s="65"/>
      <c r="B55" s="87" t="s">
        <v>24</v>
      </c>
      <c r="C55" s="88"/>
      <c r="D55" s="55"/>
      <c r="E55" s="55"/>
      <c r="F55" s="72"/>
      <c r="G55" s="56"/>
      <c r="H55" s="57"/>
      <c r="I55" s="57"/>
      <c r="J55" s="55"/>
      <c r="K55" s="63"/>
    </row>
    <row r="56" spans="1:11" ht="15.75" thickBot="1" x14ac:dyDescent="0.3"/>
    <row r="57" spans="1:11" ht="15.75" thickBot="1" x14ac:dyDescent="0.3">
      <c r="B57" s="125" t="s">
        <v>25</v>
      </c>
      <c r="C57" s="126"/>
      <c r="D57" s="78"/>
      <c r="E57" s="78"/>
      <c r="F57" s="78" t="s">
        <v>26</v>
      </c>
      <c r="G57" s="78"/>
      <c r="H57" s="78"/>
      <c r="I57" s="81" t="s">
        <v>27</v>
      </c>
      <c r="K57"/>
    </row>
    <row r="58" spans="1:11" x14ac:dyDescent="0.25">
      <c r="B58" s="123" t="s">
        <v>9</v>
      </c>
      <c r="C58" s="76" t="s">
        <v>28</v>
      </c>
      <c r="D58" s="78"/>
      <c r="E58" s="78"/>
      <c r="F58" s="78"/>
      <c r="G58" s="78"/>
      <c r="H58" s="78"/>
      <c r="I58" s="81"/>
      <c r="K58"/>
    </row>
    <row r="59" spans="1:11" ht="15.75" thickBot="1" x14ac:dyDescent="0.3">
      <c r="B59" s="124"/>
      <c r="C59" s="77" t="s">
        <v>29</v>
      </c>
      <c r="D59" s="78"/>
      <c r="E59" s="78"/>
      <c r="F59" s="78"/>
      <c r="G59" s="78"/>
      <c r="H59" s="78"/>
      <c r="I59" s="81"/>
      <c r="K59"/>
    </row>
    <row r="60" spans="1:11" x14ac:dyDescent="0.25">
      <c r="B60" s="78"/>
      <c r="C60" s="78"/>
      <c r="D60" s="78"/>
      <c r="E60" s="78"/>
      <c r="F60" s="79" t="s">
        <v>50</v>
      </c>
      <c r="G60" s="78"/>
      <c r="H60" s="78"/>
      <c r="I60" s="82" t="s">
        <v>93</v>
      </c>
      <c r="K60"/>
    </row>
    <row r="61" spans="1:11" x14ac:dyDescent="0.25">
      <c r="B61" s="78"/>
      <c r="C61" s="78"/>
      <c r="D61" s="78"/>
      <c r="E61" s="78"/>
      <c r="F61" s="78" t="s">
        <v>91</v>
      </c>
      <c r="G61" s="78"/>
      <c r="H61" s="78"/>
      <c r="I61" s="81" t="s">
        <v>92</v>
      </c>
      <c r="K61"/>
    </row>
    <row r="62" spans="1:11" x14ac:dyDescent="0.25">
      <c r="B62" s="78"/>
      <c r="C62" s="78"/>
      <c r="D62" s="78"/>
      <c r="E62" s="78"/>
      <c r="F62" s="117"/>
      <c r="G62" s="117"/>
    </row>
    <row r="63" spans="1:11" x14ac:dyDescent="0.25">
      <c r="B63" s="78"/>
      <c r="C63" s="78"/>
      <c r="D63" s="78"/>
      <c r="E63" s="78"/>
      <c r="F63" s="117"/>
      <c r="G63" s="117"/>
    </row>
    <row r="64" spans="1:11" x14ac:dyDescent="0.25">
      <c r="B64" s="78"/>
      <c r="C64" s="78"/>
      <c r="D64" s="78"/>
      <c r="E64" s="78"/>
      <c r="F64" s="117"/>
      <c r="G64" s="117"/>
    </row>
    <row r="65" spans="2:7" x14ac:dyDescent="0.25">
      <c r="B65" s="78"/>
      <c r="C65" s="79"/>
      <c r="D65" s="78"/>
      <c r="E65" s="78"/>
      <c r="F65" s="120"/>
      <c r="G65" s="120"/>
    </row>
    <row r="66" spans="2:7" x14ac:dyDescent="0.25">
      <c r="B66" s="78"/>
      <c r="C66" s="78"/>
      <c r="D66" s="78"/>
      <c r="E66" s="78"/>
      <c r="F66" s="117"/>
      <c r="G66" s="117"/>
    </row>
  </sheetData>
  <mergeCells count="68">
    <mergeCell ref="F62:G62"/>
    <mergeCell ref="F63:G63"/>
    <mergeCell ref="F64:G64"/>
    <mergeCell ref="F65:G65"/>
    <mergeCell ref="B24:C24"/>
    <mergeCell ref="B32:C32"/>
    <mergeCell ref="B33:C33"/>
    <mergeCell ref="B43:C43"/>
    <mergeCell ref="B44:C44"/>
    <mergeCell ref="B45:C45"/>
    <mergeCell ref="B46:C46"/>
    <mergeCell ref="B47:C47"/>
    <mergeCell ref="B58:B59"/>
    <mergeCell ref="B57:C57"/>
    <mergeCell ref="B54:C54"/>
    <mergeCell ref="B49:C49"/>
    <mergeCell ref="F66:G66"/>
    <mergeCell ref="B28:C28"/>
    <mergeCell ref="B10:C10"/>
    <mergeCell ref="B11:C11"/>
    <mergeCell ref="B27:C27"/>
    <mergeCell ref="B12:C12"/>
    <mergeCell ref="B13:C13"/>
    <mergeCell ref="B14:C14"/>
    <mergeCell ref="B15:C15"/>
    <mergeCell ref="B25:C25"/>
    <mergeCell ref="B26:C26"/>
    <mergeCell ref="B20:C20"/>
    <mergeCell ref="B21:C21"/>
    <mergeCell ref="B29:C29"/>
    <mergeCell ref="B30:C30"/>
    <mergeCell ref="B31:C31"/>
    <mergeCell ref="B23:C23"/>
    <mergeCell ref="J3:K3"/>
    <mergeCell ref="B16:C16"/>
    <mergeCell ref="B18:C18"/>
    <mergeCell ref="B17:C17"/>
    <mergeCell ref="B19:C19"/>
    <mergeCell ref="C4:G4"/>
    <mergeCell ref="H4:I4"/>
    <mergeCell ref="J4:K4"/>
    <mergeCell ref="B9:C9"/>
    <mergeCell ref="B22:C22"/>
    <mergeCell ref="B7:C7"/>
    <mergeCell ref="B8:C8"/>
    <mergeCell ref="A1:K1"/>
    <mergeCell ref="A5:K5"/>
    <mergeCell ref="B6:C6"/>
    <mergeCell ref="H2:I2"/>
    <mergeCell ref="H3:I3"/>
    <mergeCell ref="C2:G2"/>
    <mergeCell ref="C3:G3"/>
    <mergeCell ref="J2:K2"/>
    <mergeCell ref="B50:C50"/>
    <mergeCell ref="B48:C48"/>
    <mergeCell ref="B55:C55"/>
    <mergeCell ref="B51:C51"/>
    <mergeCell ref="B52:C52"/>
    <mergeCell ref="B53:C53"/>
    <mergeCell ref="B40:C40"/>
    <mergeCell ref="B41:C41"/>
    <mergeCell ref="B42:C42"/>
    <mergeCell ref="B39:C39"/>
    <mergeCell ref="B34:C34"/>
    <mergeCell ref="B35:C35"/>
    <mergeCell ref="B36:C36"/>
    <mergeCell ref="B37:C37"/>
    <mergeCell ref="B38:C38"/>
  </mergeCells>
  <dataValidations disablePrompts="1" count="1">
    <dataValidation type="list" allowBlank="1" showInputMessage="1" showErrorMessage="1" sqref="E7:E8 E14 E27 E44 E48 E51 E55">
      <formula1>#REF!</formula1>
    </dataValidation>
  </dataValidations>
  <pageMargins left="0.45" right="0.45" top="0.5" bottom="0.5" header="0.3" footer="0.3"/>
  <pageSetup paperSize="9" scale="61" fitToHeight="0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1"/>
  <sheetViews>
    <sheetView workbookViewId="0">
      <selection activeCell="G10" sqref="G10"/>
    </sheetView>
  </sheetViews>
  <sheetFormatPr defaultRowHeight="15" x14ac:dyDescent="0.25"/>
  <cols>
    <col min="1" max="1" width="4.28515625" style="25" customWidth="1"/>
    <col min="2" max="2" width="37.42578125" customWidth="1"/>
    <col min="3" max="5" width="3.7109375" customWidth="1"/>
    <col min="6" max="6" width="3.7109375" style="2" customWidth="1"/>
    <col min="7" max="7" width="16.85546875" customWidth="1"/>
    <col min="8" max="8" width="21.85546875" customWidth="1"/>
    <col min="9" max="9" width="20" customWidth="1"/>
    <col min="10" max="10" width="31.42578125" customWidth="1"/>
    <col min="11" max="11" width="21" customWidth="1"/>
    <col min="12" max="12" width="9.42578125" customWidth="1"/>
    <col min="13" max="13" width="7" customWidth="1"/>
    <col min="14" max="15" width="8.5703125" customWidth="1"/>
  </cols>
  <sheetData>
    <row r="1" spans="1:15" ht="30" customHeight="1" thickBot="1" x14ac:dyDescent="0.3">
      <c r="A1" s="89" t="s">
        <v>30</v>
      </c>
      <c r="B1" s="90"/>
      <c r="C1" s="91"/>
      <c r="D1" s="91"/>
      <c r="E1" s="91"/>
      <c r="F1" s="91"/>
      <c r="G1" s="91"/>
      <c r="H1" s="91"/>
      <c r="I1" s="91"/>
      <c r="J1" s="91"/>
      <c r="K1" s="91"/>
      <c r="L1" s="92"/>
      <c r="M1" s="92"/>
      <c r="N1" s="92"/>
      <c r="O1" s="93"/>
    </row>
    <row r="2" spans="1:15" x14ac:dyDescent="0.25">
      <c r="A2" s="127" t="s">
        <v>1</v>
      </c>
      <c r="B2" s="128"/>
      <c r="C2" s="100" t="s">
        <v>58</v>
      </c>
      <c r="D2" s="101"/>
      <c r="E2" s="101"/>
      <c r="F2" s="101"/>
      <c r="G2" s="101"/>
      <c r="H2" s="102"/>
      <c r="I2" s="8" t="s">
        <v>2</v>
      </c>
      <c r="J2" s="106" t="s">
        <v>57</v>
      </c>
      <c r="K2" s="107"/>
      <c r="L2" s="106"/>
      <c r="M2" s="107"/>
      <c r="N2" s="106"/>
      <c r="O2" s="107"/>
    </row>
    <row r="3" spans="1:15" ht="15.75" thickBot="1" x14ac:dyDescent="0.3">
      <c r="A3" s="129" t="s">
        <v>3</v>
      </c>
      <c r="B3" s="130"/>
      <c r="C3" s="103" t="s">
        <v>94</v>
      </c>
      <c r="D3" s="104"/>
      <c r="E3" s="104"/>
      <c r="F3" s="104"/>
      <c r="G3" s="104"/>
      <c r="H3" s="105"/>
      <c r="I3" s="12" t="s">
        <v>4</v>
      </c>
      <c r="J3" s="131">
        <v>43466</v>
      </c>
      <c r="K3" s="108"/>
      <c r="L3" s="108"/>
      <c r="M3" s="108"/>
      <c r="N3" s="108"/>
      <c r="O3" s="109"/>
    </row>
    <row r="4" spans="1:15" ht="15.75" thickBot="1" x14ac:dyDescent="0.3">
      <c r="A4" s="94"/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</row>
    <row r="5" spans="1:15" ht="65.25" x14ac:dyDescent="0.25">
      <c r="A5" s="32" t="s">
        <v>6</v>
      </c>
      <c r="B5" s="31" t="s">
        <v>31</v>
      </c>
      <c r="C5" s="22" t="s">
        <v>32</v>
      </c>
      <c r="D5" s="22" t="s">
        <v>33</v>
      </c>
      <c r="E5" s="22" t="s">
        <v>34</v>
      </c>
      <c r="F5" s="22" t="s">
        <v>35</v>
      </c>
      <c r="G5" s="31" t="s">
        <v>36</v>
      </c>
      <c r="H5" s="80" t="s">
        <v>37</v>
      </c>
      <c r="I5" s="80" t="s">
        <v>38</v>
      </c>
      <c r="J5" s="80" t="s">
        <v>39</v>
      </c>
      <c r="K5" s="80" t="s">
        <v>40</v>
      </c>
      <c r="L5" s="80" t="s">
        <v>41</v>
      </c>
      <c r="M5" s="80" t="s">
        <v>9</v>
      </c>
      <c r="N5" s="80" t="s">
        <v>42</v>
      </c>
      <c r="O5" s="21" t="s">
        <v>43</v>
      </c>
    </row>
    <row r="6" spans="1:15" x14ac:dyDescent="0.25">
      <c r="A6" s="44">
        <v>2</v>
      </c>
      <c r="B6" s="3"/>
      <c r="C6" s="3"/>
      <c r="D6" s="3"/>
      <c r="E6" s="3"/>
      <c r="F6" s="16">
        <f t="shared" ref="F6:F29" si="0">C6*2*(D6)*E6</f>
        <v>0</v>
      </c>
      <c r="G6" s="3"/>
      <c r="H6" s="3"/>
      <c r="I6" s="3"/>
      <c r="J6" s="3"/>
      <c r="K6" s="3"/>
      <c r="L6" s="3"/>
      <c r="M6" s="3"/>
      <c r="N6" s="3"/>
      <c r="O6" s="4"/>
    </row>
    <row r="7" spans="1:15" x14ac:dyDescent="0.25">
      <c r="A7" s="44">
        <v>3</v>
      </c>
      <c r="B7" s="3"/>
      <c r="C7" s="3"/>
      <c r="D7" s="3"/>
      <c r="E7" s="3"/>
      <c r="F7" s="16">
        <f t="shared" si="0"/>
        <v>0</v>
      </c>
      <c r="G7" s="3"/>
      <c r="H7" s="3"/>
      <c r="I7" s="3"/>
      <c r="J7" s="3"/>
      <c r="K7" s="3"/>
      <c r="L7" s="3"/>
      <c r="M7" s="3"/>
      <c r="N7" s="3"/>
      <c r="O7" s="4"/>
    </row>
    <row r="8" spans="1:15" x14ac:dyDescent="0.25">
      <c r="A8" s="44">
        <v>4</v>
      </c>
      <c r="B8" s="3"/>
      <c r="C8" s="3"/>
      <c r="D8" s="3"/>
      <c r="E8" s="3"/>
      <c r="F8" s="16">
        <f t="shared" si="0"/>
        <v>0</v>
      </c>
      <c r="G8" s="3"/>
      <c r="H8" s="3"/>
      <c r="I8" s="3"/>
      <c r="J8" s="3"/>
      <c r="K8" s="3"/>
      <c r="L8" s="3"/>
      <c r="M8" s="3"/>
      <c r="N8" s="3"/>
      <c r="O8" s="4"/>
    </row>
    <row r="9" spans="1:15" x14ac:dyDescent="0.25">
      <c r="A9" s="44">
        <v>5</v>
      </c>
      <c r="B9" s="3"/>
      <c r="C9" s="3"/>
      <c r="D9" s="3"/>
      <c r="E9" s="3"/>
      <c r="F9" s="16">
        <f t="shared" si="0"/>
        <v>0</v>
      </c>
      <c r="G9" s="3"/>
      <c r="H9" s="3"/>
      <c r="I9" s="3"/>
      <c r="J9" s="3"/>
      <c r="K9" s="3"/>
      <c r="L9" s="3"/>
      <c r="M9" s="3"/>
      <c r="N9" s="3"/>
      <c r="O9" s="4"/>
    </row>
    <row r="10" spans="1:15" x14ac:dyDescent="0.25">
      <c r="A10" s="44">
        <v>6</v>
      </c>
      <c r="B10" s="3"/>
      <c r="C10" s="3"/>
      <c r="D10" s="3"/>
      <c r="E10" s="3"/>
      <c r="F10" s="16">
        <f t="shared" si="0"/>
        <v>0</v>
      </c>
      <c r="G10" s="3"/>
      <c r="H10" s="3"/>
      <c r="I10" s="3"/>
      <c r="J10" s="3"/>
      <c r="K10" s="3"/>
      <c r="L10" s="3"/>
      <c r="M10" s="3"/>
      <c r="N10" s="3"/>
      <c r="O10" s="4"/>
    </row>
    <row r="11" spans="1:15" x14ac:dyDescent="0.25">
      <c r="A11" s="44">
        <v>7</v>
      </c>
      <c r="B11" s="3"/>
      <c r="C11" s="3"/>
      <c r="D11" s="3"/>
      <c r="E11" s="3"/>
      <c r="F11" s="16">
        <f t="shared" si="0"/>
        <v>0</v>
      </c>
      <c r="G11" s="3"/>
      <c r="H11" s="3"/>
      <c r="I11" s="3"/>
      <c r="J11" s="3"/>
      <c r="K11" s="3"/>
      <c r="L11" s="3"/>
      <c r="M11" s="3"/>
      <c r="N11" s="3"/>
      <c r="O11" s="4"/>
    </row>
    <row r="12" spans="1:15" x14ac:dyDescent="0.25">
      <c r="A12" s="44">
        <v>8</v>
      </c>
      <c r="B12" s="3"/>
      <c r="C12" s="3"/>
      <c r="D12" s="3"/>
      <c r="E12" s="3"/>
      <c r="F12" s="16">
        <f t="shared" si="0"/>
        <v>0</v>
      </c>
      <c r="G12" s="3"/>
      <c r="H12" s="3"/>
      <c r="I12" s="3"/>
      <c r="J12" s="3"/>
      <c r="K12" s="3"/>
      <c r="L12" s="3"/>
      <c r="M12" s="3"/>
      <c r="N12" s="3"/>
      <c r="O12" s="4"/>
    </row>
    <row r="13" spans="1:15" x14ac:dyDescent="0.25">
      <c r="A13" s="44">
        <v>9</v>
      </c>
      <c r="B13" s="3"/>
      <c r="C13" s="3"/>
      <c r="D13" s="3"/>
      <c r="E13" s="3"/>
      <c r="F13" s="16">
        <f t="shared" si="0"/>
        <v>0</v>
      </c>
      <c r="G13" s="3"/>
      <c r="H13" s="3"/>
      <c r="I13" s="3"/>
      <c r="J13" s="3"/>
      <c r="K13" s="3"/>
      <c r="L13" s="3"/>
      <c r="M13" s="3"/>
      <c r="N13" s="3"/>
      <c r="O13" s="4"/>
    </row>
    <row r="14" spans="1:15" x14ac:dyDescent="0.25">
      <c r="A14" s="44">
        <v>10</v>
      </c>
      <c r="B14" s="3"/>
      <c r="C14" s="3"/>
      <c r="D14" s="3"/>
      <c r="E14" s="3"/>
      <c r="F14" s="16">
        <f t="shared" si="0"/>
        <v>0</v>
      </c>
      <c r="G14" s="3"/>
      <c r="H14" s="3"/>
      <c r="I14" s="3"/>
      <c r="J14" s="3"/>
      <c r="K14" s="3"/>
      <c r="L14" s="30"/>
      <c r="M14" s="3"/>
      <c r="N14" s="3"/>
      <c r="O14" s="4"/>
    </row>
    <row r="15" spans="1:15" x14ac:dyDescent="0.25">
      <c r="A15" s="44">
        <v>11</v>
      </c>
      <c r="B15" s="3"/>
      <c r="C15" s="3"/>
      <c r="D15" s="3"/>
      <c r="E15" s="3"/>
      <c r="F15" s="16">
        <f t="shared" si="0"/>
        <v>0</v>
      </c>
      <c r="G15" s="3"/>
      <c r="H15" s="3"/>
      <c r="I15" s="3"/>
      <c r="J15" s="3"/>
      <c r="K15" s="3"/>
      <c r="L15" s="30"/>
      <c r="M15" s="3"/>
      <c r="N15" s="3"/>
      <c r="O15" s="4"/>
    </row>
    <row r="16" spans="1:15" x14ac:dyDescent="0.25">
      <c r="A16" s="44">
        <v>12</v>
      </c>
      <c r="B16" s="3"/>
      <c r="C16" s="3"/>
      <c r="D16" s="3"/>
      <c r="E16" s="3"/>
      <c r="F16" s="16">
        <f t="shared" si="0"/>
        <v>0</v>
      </c>
      <c r="G16" s="3"/>
      <c r="H16" s="3"/>
      <c r="I16" s="3"/>
      <c r="J16" s="3"/>
      <c r="K16" s="3"/>
      <c r="L16" s="30"/>
      <c r="M16" s="3"/>
      <c r="N16" s="3"/>
      <c r="O16" s="4"/>
    </row>
    <row r="17" spans="1:15" x14ac:dyDescent="0.25">
      <c r="A17" s="44">
        <v>13</v>
      </c>
      <c r="B17" s="3"/>
      <c r="C17" s="3"/>
      <c r="D17" s="3"/>
      <c r="E17" s="3"/>
      <c r="F17" s="16">
        <f t="shared" si="0"/>
        <v>0</v>
      </c>
      <c r="G17" s="3"/>
      <c r="H17" s="3"/>
      <c r="I17" s="3"/>
      <c r="J17" s="3"/>
      <c r="K17" s="3"/>
      <c r="L17" s="30"/>
      <c r="M17" s="3"/>
      <c r="N17" s="3"/>
      <c r="O17" s="4"/>
    </row>
    <row r="18" spans="1:15" x14ac:dyDescent="0.25">
      <c r="A18" s="44">
        <v>14</v>
      </c>
      <c r="B18" s="3"/>
      <c r="C18" s="3"/>
      <c r="D18" s="3"/>
      <c r="E18" s="3"/>
      <c r="F18" s="16">
        <f t="shared" si="0"/>
        <v>0</v>
      </c>
      <c r="G18" s="3"/>
      <c r="H18" s="3"/>
      <c r="I18" s="3"/>
      <c r="J18" s="3"/>
      <c r="K18" s="3"/>
      <c r="L18" s="30"/>
      <c r="M18" s="3"/>
      <c r="N18" s="3"/>
      <c r="O18" s="4"/>
    </row>
    <row r="19" spans="1:15" x14ac:dyDescent="0.25">
      <c r="A19" s="44">
        <v>15</v>
      </c>
      <c r="B19" s="3"/>
      <c r="C19" s="3"/>
      <c r="D19" s="3"/>
      <c r="E19" s="3"/>
      <c r="F19" s="16">
        <f t="shared" si="0"/>
        <v>0</v>
      </c>
      <c r="G19" s="3"/>
      <c r="H19" s="3"/>
      <c r="I19" s="3"/>
      <c r="J19" s="3"/>
      <c r="K19" s="3"/>
      <c r="L19" s="30"/>
      <c r="M19" s="3"/>
      <c r="N19" s="3"/>
      <c r="O19" s="4"/>
    </row>
    <row r="20" spans="1:15" x14ac:dyDescent="0.25">
      <c r="A20" s="44">
        <v>16</v>
      </c>
      <c r="B20" s="3"/>
      <c r="C20" s="3"/>
      <c r="D20" s="3"/>
      <c r="E20" s="3"/>
      <c r="F20" s="16">
        <f t="shared" si="0"/>
        <v>0</v>
      </c>
      <c r="G20" s="3"/>
      <c r="H20" s="3"/>
      <c r="I20" s="3"/>
      <c r="J20" s="3"/>
      <c r="K20" s="3"/>
      <c r="L20" s="30"/>
      <c r="M20" s="3"/>
      <c r="N20" s="3"/>
      <c r="O20" s="4"/>
    </row>
    <row r="21" spans="1:15" x14ac:dyDescent="0.25">
      <c r="A21" s="44">
        <v>17</v>
      </c>
      <c r="B21" s="3"/>
      <c r="C21" s="3"/>
      <c r="D21" s="3"/>
      <c r="E21" s="3"/>
      <c r="F21" s="16">
        <f t="shared" si="0"/>
        <v>0</v>
      </c>
      <c r="G21" s="3"/>
      <c r="H21" s="3"/>
      <c r="I21" s="3"/>
      <c r="J21" s="3"/>
      <c r="K21" s="3"/>
      <c r="L21" s="30"/>
      <c r="M21" s="3"/>
      <c r="N21" s="3"/>
      <c r="O21" s="4"/>
    </row>
    <row r="22" spans="1:15" x14ac:dyDescent="0.25">
      <c r="A22" s="44">
        <v>18</v>
      </c>
      <c r="B22" s="3"/>
      <c r="C22" s="3"/>
      <c r="D22" s="3"/>
      <c r="E22" s="3"/>
      <c r="F22" s="16">
        <f t="shared" si="0"/>
        <v>0</v>
      </c>
      <c r="G22" s="3"/>
      <c r="H22" s="3"/>
      <c r="I22" s="3"/>
      <c r="J22" s="3"/>
      <c r="K22" s="3"/>
      <c r="L22" s="30"/>
      <c r="M22" s="3"/>
      <c r="N22" s="3"/>
      <c r="O22" s="4"/>
    </row>
    <row r="23" spans="1:15" x14ac:dyDescent="0.25">
      <c r="A23" s="44">
        <v>19</v>
      </c>
      <c r="B23" s="3"/>
      <c r="C23" s="3"/>
      <c r="D23" s="3"/>
      <c r="E23" s="3"/>
      <c r="F23" s="16">
        <f t="shared" si="0"/>
        <v>0</v>
      </c>
      <c r="G23" s="3"/>
      <c r="H23" s="3"/>
      <c r="I23" s="3"/>
      <c r="J23" s="3"/>
      <c r="K23" s="3"/>
      <c r="L23" s="30"/>
      <c r="M23" s="3"/>
      <c r="N23" s="3"/>
      <c r="O23" s="4"/>
    </row>
    <row r="24" spans="1:15" x14ac:dyDescent="0.25">
      <c r="A24" s="44">
        <v>20</v>
      </c>
      <c r="B24" s="3"/>
      <c r="C24" s="3"/>
      <c r="D24" s="3"/>
      <c r="E24" s="3"/>
      <c r="F24" s="16">
        <f t="shared" si="0"/>
        <v>0</v>
      </c>
      <c r="G24" s="3"/>
      <c r="H24" s="3"/>
      <c r="I24" s="3"/>
      <c r="J24" s="3"/>
      <c r="K24" s="3"/>
      <c r="L24" s="30"/>
      <c r="M24" s="3"/>
      <c r="N24" s="3"/>
      <c r="O24" s="4"/>
    </row>
    <row r="25" spans="1:15" x14ac:dyDescent="0.25">
      <c r="A25" s="44">
        <v>21</v>
      </c>
      <c r="B25" s="3"/>
      <c r="C25" s="3"/>
      <c r="D25" s="3"/>
      <c r="E25" s="3"/>
      <c r="F25" s="16">
        <f>C25*2*(D25)*E25</f>
        <v>0</v>
      </c>
      <c r="G25" s="3"/>
      <c r="H25" s="3"/>
      <c r="I25" s="3"/>
      <c r="J25" s="3"/>
      <c r="K25" s="3"/>
      <c r="L25" s="30"/>
      <c r="M25" s="3"/>
      <c r="N25" s="3"/>
      <c r="O25" s="4"/>
    </row>
    <row r="26" spans="1:15" x14ac:dyDescent="0.25">
      <c r="A26" s="44">
        <v>22</v>
      </c>
      <c r="B26" s="3"/>
      <c r="C26" s="3"/>
      <c r="D26" s="3"/>
      <c r="E26" s="3"/>
      <c r="F26" s="16">
        <f t="shared" si="0"/>
        <v>0</v>
      </c>
      <c r="G26" s="3"/>
      <c r="H26" s="3"/>
      <c r="I26" s="3"/>
      <c r="J26" s="3"/>
      <c r="K26" s="3"/>
      <c r="L26" s="30"/>
      <c r="M26" s="3"/>
      <c r="N26" s="3"/>
      <c r="O26" s="4"/>
    </row>
    <row r="27" spans="1:15" x14ac:dyDescent="0.25">
      <c r="A27" s="44">
        <v>23</v>
      </c>
      <c r="B27" s="3"/>
      <c r="C27" s="3"/>
      <c r="D27" s="3"/>
      <c r="E27" s="3"/>
      <c r="F27" s="16">
        <f t="shared" si="0"/>
        <v>0</v>
      </c>
      <c r="G27" s="3"/>
      <c r="H27" s="3"/>
      <c r="I27" s="3"/>
      <c r="J27" s="3"/>
      <c r="K27" s="3"/>
      <c r="L27" s="30"/>
      <c r="M27" s="3"/>
      <c r="N27" s="3"/>
      <c r="O27" s="4"/>
    </row>
    <row r="28" spans="1:15" x14ac:dyDescent="0.25">
      <c r="A28" s="44">
        <v>24</v>
      </c>
      <c r="B28" s="3"/>
      <c r="C28" s="3"/>
      <c r="D28" s="3"/>
      <c r="E28" s="3"/>
      <c r="F28" s="16">
        <f t="shared" si="0"/>
        <v>0</v>
      </c>
      <c r="G28" s="3"/>
      <c r="H28" s="3"/>
      <c r="I28" s="3"/>
      <c r="J28" s="3"/>
      <c r="K28" s="3"/>
      <c r="L28" s="30"/>
      <c r="M28" s="3"/>
      <c r="N28" s="3"/>
      <c r="O28" s="4"/>
    </row>
    <row r="29" spans="1:15" ht="15.75" thickBot="1" x14ac:dyDescent="0.3">
      <c r="A29" s="24">
        <v>25</v>
      </c>
      <c r="B29" s="9"/>
      <c r="C29" s="9"/>
      <c r="D29" s="9"/>
      <c r="E29" s="9"/>
      <c r="F29" s="17">
        <f t="shared" si="0"/>
        <v>0</v>
      </c>
      <c r="G29" s="9"/>
      <c r="H29" s="9"/>
      <c r="I29" s="9"/>
      <c r="J29" s="9"/>
      <c r="K29" s="9"/>
      <c r="L29" s="18"/>
      <c r="M29" s="9"/>
      <c r="N29" s="9"/>
      <c r="O29" s="5"/>
    </row>
    <row r="31" spans="1:15" ht="15.75" thickBot="1" x14ac:dyDescent="0.3">
      <c r="B31" t="s">
        <v>46</v>
      </c>
      <c r="F31" s="43"/>
    </row>
    <row r="32" spans="1:15" x14ac:dyDescent="0.25">
      <c r="B32" s="138" t="s">
        <v>47</v>
      </c>
      <c r="C32" s="141">
        <v>4</v>
      </c>
      <c r="D32" s="142"/>
      <c r="E32" s="142"/>
      <c r="F32" s="143"/>
      <c r="G32" s="13"/>
      <c r="H32" s="13"/>
    </row>
    <row r="33" spans="2:8" x14ac:dyDescent="0.25">
      <c r="B33" s="139"/>
      <c r="C33" s="144">
        <v>3</v>
      </c>
      <c r="D33" s="145"/>
      <c r="E33" s="145"/>
      <c r="F33" s="146"/>
      <c r="G33" s="15"/>
      <c r="H33" s="15"/>
    </row>
    <row r="34" spans="2:8" x14ac:dyDescent="0.25">
      <c r="B34" s="139"/>
      <c r="C34" s="144">
        <v>2</v>
      </c>
      <c r="D34" s="145"/>
      <c r="E34" s="145"/>
      <c r="F34" s="146"/>
      <c r="G34" s="15"/>
      <c r="H34" s="15"/>
    </row>
    <row r="35" spans="2:8" ht="15.75" thickBot="1" x14ac:dyDescent="0.3">
      <c r="B35" s="140"/>
      <c r="C35" s="147">
        <v>1</v>
      </c>
      <c r="D35" s="148"/>
      <c r="E35" s="148"/>
      <c r="F35" s="149"/>
      <c r="G35" s="15"/>
      <c r="H35" s="15"/>
    </row>
    <row r="36" spans="2:8" x14ac:dyDescent="0.25">
      <c r="B36" s="156" t="s">
        <v>38</v>
      </c>
      <c r="C36" s="150" t="s">
        <v>48</v>
      </c>
      <c r="D36" s="151"/>
      <c r="E36" s="151"/>
      <c r="F36" s="152"/>
      <c r="G36" s="15"/>
      <c r="H36" s="15"/>
    </row>
    <row r="37" spans="2:8" x14ac:dyDescent="0.25">
      <c r="B37" s="139"/>
      <c r="C37" s="144" t="s">
        <v>49</v>
      </c>
      <c r="D37" s="145"/>
      <c r="E37" s="145"/>
      <c r="F37" s="146"/>
      <c r="G37" s="14"/>
      <c r="H37" s="14"/>
    </row>
    <row r="38" spans="2:8" x14ac:dyDescent="0.25">
      <c r="B38" s="139"/>
      <c r="C38" s="144" t="s">
        <v>44</v>
      </c>
      <c r="D38" s="145"/>
      <c r="E38" s="145"/>
      <c r="F38" s="146"/>
    </row>
    <row r="39" spans="2:8" ht="15.75" thickBot="1" x14ac:dyDescent="0.3">
      <c r="B39" s="157"/>
      <c r="C39" s="153" t="s">
        <v>45</v>
      </c>
      <c r="D39" s="154"/>
      <c r="E39" s="154"/>
      <c r="F39" s="155"/>
    </row>
    <row r="40" spans="2:8" x14ac:dyDescent="0.25">
      <c r="B40" s="136" t="s">
        <v>9</v>
      </c>
      <c r="C40" s="132" t="s">
        <v>28</v>
      </c>
      <c r="D40" s="132"/>
      <c r="E40" s="132"/>
      <c r="F40" s="133"/>
    </row>
    <row r="41" spans="2:8" ht="15.75" thickBot="1" x14ac:dyDescent="0.3">
      <c r="B41" s="137"/>
      <c r="C41" s="134" t="s">
        <v>29</v>
      </c>
      <c r="D41" s="134"/>
      <c r="E41" s="134"/>
      <c r="F41" s="135"/>
    </row>
  </sheetData>
  <mergeCells count="23">
    <mergeCell ref="C40:F40"/>
    <mergeCell ref="C41:F41"/>
    <mergeCell ref="B40:B41"/>
    <mergeCell ref="C2:H2"/>
    <mergeCell ref="B32:B35"/>
    <mergeCell ref="C32:F32"/>
    <mergeCell ref="C33:F33"/>
    <mergeCell ref="C34:F34"/>
    <mergeCell ref="C35:F35"/>
    <mergeCell ref="C36:F36"/>
    <mergeCell ref="C37:F37"/>
    <mergeCell ref="C38:F38"/>
    <mergeCell ref="C39:F39"/>
    <mergeCell ref="B36:B39"/>
    <mergeCell ref="A1:O1"/>
    <mergeCell ref="A4:O4"/>
    <mergeCell ref="A2:B2"/>
    <mergeCell ref="A3:B3"/>
    <mergeCell ref="C3:H3"/>
    <mergeCell ref="J3:O3"/>
    <mergeCell ref="J2:K2"/>
    <mergeCell ref="L2:M2"/>
    <mergeCell ref="N2:O2"/>
  </mergeCells>
  <dataValidations count="4">
    <dataValidation type="list" allowBlank="1" showInputMessage="1" showErrorMessage="1" sqref="C14:E29">
      <formula1>$C$32:$C$35</formula1>
    </dataValidation>
    <dataValidation type="list" allowBlank="1" showInputMessage="1" showErrorMessage="1" sqref="M6:M29">
      <formula1>$C$40:$C$41</formula1>
    </dataValidation>
    <dataValidation type="list" allowBlank="1" showInputMessage="1" showErrorMessage="1" sqref="C6:E13">
      <formula1>$C$17:$C$20</formula1>
    </dataValidation>
    <dataValidation type="list" allowBlank="1" showInputMessage="1" showErrorMessage="1" sqref="L14:L29">
      <formula1>#REF!</formula1>
    </dataValidation>
  </dataValidations>
  <pageMargins left="0.45" right="0.45" top="0.75" bottom="0.5" header="0.3" footer="0.3"/>
  <pageSetup scale="85" orientation="portrait" horizontalDpi="0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48B3C731866643AD22A37068EE4A62" ma:contentTypeVersion="" ma:contentTypeDescription="Create a new document." ma:contentTypeScope="" ma:versionID="bf9ba892811bd9a8735ca99a3aa9c031">
  <xsd:schema xmlns:xsd="http://www.w3.org/2001/XMLSchema" xmlns:xs="http://www.w3.org/2001/XMLSchema" xmlns:p="http://schemas.microsoft.com/office/2006/metadata/properties" xmlns:ns2="93e0a51c-8a94-4846-800d-92cf8a641c81" xmlns:ns3="de1f3527-ee65-4171-8e88-278d1cad4dba" xmlns:ns4="ad1089f6-d6d6-4dc6-9079-20f21d6443de" targetNamespace="http://schemas.microsoft.com/office/2006/metadata/properties" ma:root="true" ma:fieldsID="873774db85dd88f43cff618af8187788" ns2:_="" ns3:_="" ns4:_="">
    <xsd:import namespace="93e0a51c-8a94-4846-800d-92cf8a641c81"/>
    <xsd:import namespace="de1f3527-ee65-4171-8e88-278d1cad4dba"/>
    <xsd:import namespace="ad1089f6-d6d6-4dc6-9079-20f21d6443d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Cost_x0020_Center" minOccurs="0"/>
                <xsd:element ref="ns4:LastSharedByUser" minOccurs="0"/>
                <xsd:element ref="ns4:LastSharedByTime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e0a51c-8a94-4846-800d-92cf8a641c8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1f3527-ee65-4171-8e88-278d1cad4dba" elementFormDefault="qualified">
    <xsd:import namespace="http://schemas.microsoft.com/office/2006/documentManagement/types"/>
    <xsd:import namespace="http://schemas.microsoft.com/office/infopath/2007/PartnerControls"/>
    <xsd:element name="Cost_x0020_Center" ma:index="10" nillable="true" ma:displayName="Cost Center" ma:internalName="Cost_x0020_Center">
      <xsd:simpleType>
        <xsd:restriction base="dms:Text"/>
      </xsd:simpleType>
    </xsd:element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5" nillable="true" ma:displayName="MediaServiceAutoTags" ma:description="" ma:internalName="MediaServiceAutoTags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1089f6-d6d6-4dc6-9079-20f21d6443de" elementFormDefault="qualified">
    <xsd:import namespace="http://schemas.microsoft.com/office/2006/documentManagement/types"/>
    <xsd:import namespace="http://schemas.microsoft.com/office/infopath/2007/PartnerControls"/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st_x0020_Center xmlns="de1f3527-ee65-4171-8e88-278d1cad4dba" xsi:nil="true"/>
    <SharedWithUsers xmlns="93e0a51c-8a94-4846-800d-92cf8a641c81">
      <UserInfo>
        <DisplayName>Mileesa Lumanog</DisplayName>
        <AccountId>209</AccountId>
        <AccountType/>
      </UserInfo>
      <UserInfo>
        <DisplayName>Rosemarie Cris Flores</DisplayName>
        <AccountId>207</AccountId>
        <AccountType/>
      </UserInfo>
      <UserInfo>
        <DisplayName>Malou Joy E. Bangcong</DisplayName>
        <AccountId>273</AccountId>
        <AccountType/>
      </UserInfo>
      <UserInfo>
        <DisplayName>Leilah King</DisplayName>
        <AccountId>208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920A0596-903B-4E80-BD3E-00D8BD1A98D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8D4F204-227B-4191-9DC3-24C952F4EC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e0a51c-8a94-4846-800d-92cf8a641c81"/>
    <ds:schemaRef ds:uri="de1f3527-ee65-4171-8e88-278d1cad4dba"/>
    <ds:schemaRef ds:uri="ad1089f6-d6d6-4dc6-9079-20f21d6443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FA0B68-4ACD-45C2-9A26-792212BEB904}">
  <ds:schemaRefs>
    <ds:schemaRef ds:uri="http://schemas.microsoft.com/office/2006/metadata/properties"/>
    <ds:schemaRef ds:uri="http://schemas.microsoft.com/office/infopath/2007/PartnerControls"/>
    <ds:schemaRef ds:uri="de1f3527-ee65-4171-8e88-278d1cad4dba"/>
    <ds:schemaRef ds:uri="93e0a51c-8a94-4846-800d-92cf8a641c8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WBS</vt:lpstr>
      <vt:lpstr>Risk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jplarisan</dc:creator>
  <cp:keywords/>
  <dc:description/>
  <cp:lastModifiedBy>Francisco S. Abayon</cp:lastModifiedBy>
  <cp:revision/>
  <dcterms:created xsi:type="dcterms:W3CDTF">2017-02-08T03:29:46Z</dcterms:created>
  <dcterms:modified xsi:type="dcterms:W3CDTF">2019-01-12T16:06:02Z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0x0101000248B3C731866643AD22A37068EE4A62</vt:lpwstr>
  </property>
</Properties>
</file>