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46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2" l="1"/>
  <c r="E15" i="2"/>
</calcChain>
</file>

<file path=xl/sharedStrings.xml><?xml version="1.0" encoding="utf-8"?>
<sst xmlns="http://schemas.openxmlformats.org/spreadsheetml/2006/main" count="97" uniqueCount="57">
  <si>
    <t>Mixers</t>
  </si>
  <si>
    <t>Price per unit</t>
  </si>
  <si>
    <t>Part</t>
  </si>
  <si>
    <t>Frequency range</t>
  </si>
  <si>
    <t>Linear LT5560</t>
  </si>
  <si>
    <t>0.01M-4000M</t>
  </si>
  <si>
    <t>BPF</t>
  </si>
  <si>
    <t>Insertion loss</t>
  </si>
  <si>
    <t>Noise figure</t>
  </si>
  <si>
    <t>10.5dB (0dBm LO power, 140MHz)</t>
  </si>
  <si>
    <t>Supplier</t>
  </si>
  <si>
    <t>Farnell</t>
  </si>
  <si>
    <t>Attenuation at 740MHz</t>
  </si>
  <si>
    <t>9kHz</t>
  </si>
  <si>
    <t>3dB Bandwidth</t>
  </si>
  <si>
    <t>25dB</t>
  </si>
  <si>
    <t>6dB</t>
  </si>
  <si>
    <t>Murata CFWLA455KHFA-B0</t>
  </si>
  <si>
    <t>6kHz</t>
  </si>
  <si>
    <t>60dB</t>
  </si>
  <si>
    <t>2dB</t>
  </si>
  <si>
    <t>Murata CFUKG455KG1A-R0</t>
  </si>
  <si>
    <t>Murata CFWLA455KG1Y-B0</t>
  </si>
  <si>
    <t>40dB</t>
  </si>
  <si>
    <t>11dB</t>
  </si>
  <si>
    <t>Impedance</t>
  </si>
  <si>
    <t>Amplifier</t>
  </si>
  <si>
    <t>Gain</t>
  </si>
  <si>
    <t>2.4dB typ</t>
  </si>
  <si>
    <t>Part Number</t>
  </si>
  <si>
    <t>Noise figure (dB)</t>
  </si>
  <si>
    <t>Gain (dB)</t>
  </si>
  <si>
    <t>RF BPF</t>
  </si>
  <si>
    <t>RF AMP</t>
  </si>
  <si>
    <t>MIXER 1</t>
  </si>
  <si>
    <t>AMP 1</t>
  </si>
  <si>
    <t>MIXER 2</t>
  </si>
  <si>
    <t>AMP 2</t>
  </si>
  <si>
    <t>ADC</t>
  </si>
  <si>
    <t>Price</t>
  </si>
  <si>
    <t>Avago AVT-53663-TR1G</t>
  </si>
  <si>
    <t>Murata LFB322G45SN1A504</t>
  </si>
  <si>
    <t>Mouser</t>
  </si>
  <si>
    <t>Worst stopband attenuation</t>
  </si>
  <si>
    <t xml:space="preserve">40dB </t>
  </si>
  <si>
    <t>TOTALS</t>
  </si>
  <si>
    <t>Linear LTC2225CUH</t>
  </si>
  <si>
    <t>Linear LT5526</t>
  </si>
  <si>
    <t>Murata CFWLA455KEFA-B0</t>
  </si>
  <si>
    <t>Downconverter</t>
  </si>
  <si>
    <t>AD8333</t>
  </si>
  <si>
    <t>BPF IF2</t>
  </si>
  <si>
    <t>Murata LFB32315MSC1-619</t>
  </si>
  <si>
    <t>35dB</t>
  </si>
  <si>
    <t>BPF1 IF1</t>
  </si>
  <si>
    <t>AD7665</t>
  </si>
  <si>
    <t>Duplexer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</si>
</sst>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tasheets360.com/pdf/-6184672501382364803?comp=6229" TargetMode="External"/><Relationship Id="rId13" Type="http://schemas.openxmlformats.org/officeDocument/2006/relationships/hyperlink" Target="http://www.analog.com/static/imported-files/data_sheets/AD7665.pdf" TargetMode="External"/><Relationship Id="rId3" Type="http://schemas.openxmlformats.org/officeDocument/2006/relationships/hyperlink" Target="http://pdf1.alldatasheet.com/datasheet-pdf/view/228871/MURATA/CFWLA455KHFA-B0.html" TargetMode="External"/><Relationship Id="rId7" Type="http://schemas.openxmlformats.org/officeDocument/2006/relationships/hyperlink" Target="http://www.datasheets360.com/pdf/-6184672501382364803?comp=6229" TargetMode="External"/><Relationship Id="rId12" Type="http://schemas.openxmlformats.org/officeDocument/2006/relationships/hyperlink" Target="http://www.datasheets360.com/pdf/-6184672501382364803?comp=6229" TargetMode="External"/><Relationship Id="rId2" Type="http://schemas.openxmlformats.org/officeDocument/2006/relationships/hyperlink" Target="http://cds.linear.com/docs/en/datasheet/5560f.pdf" TargetMode="External"/><Relationship Id="rId1" Type="http://schemas.openxmlformats.org/officeDocument/2006/relationships/hyperlink" Target="http://cds.linear.com/docs/en/datasheet/5526f.pdf" TargetMode="External"/><Relationship Id="rId6" Type="http://schemas.openxmlformats.org/officeDocument/2006/relationships/hyperlink" Target="http://uk.mouser.com/ProductDetail/Murata/CFWLB455KEFA-B0/?qs=%2fha2pyFadujZ88MYd3Y3EYdD9Eltt%2f7kXwX6PTO8Ok%2fQsH7bYHRBeA%3d%3d" TargetMode="External"/><Relationship Id="rId11" Type="http://schemas.openxmlformats.org/officeDocument/2006/relationships/hyperlink" Target="http://www.datasheets360.com/pdf/-6184672501382364803?comp=6229" TargetMode="External"/><Relationship Id="rId5" Type="http://schemas.openxmlformats.org/officeDocument/2006/relationships/hyperlink" Target="http://www.analog.com/static/imported-files/data_sheets/AD8333.pdf" TargetMode="External"/><Relationship Id="rId10" Type="http://schemas.openxmlformats.org/officeDocument/2006/relationships/hyperlink" Target="http://pdf1.alldatasheet.com/datasheet-pdf/view/537291/AVAGO/AVT-53663-TR1G.html" TargetMode="External"/><Relationship Id="rId4" Type="http://schemas.openxmlformats.org/officeDocument/2006/relationships/hyperlink" Target="http://uk.farnell.com/analog-devices/ad8333acpz/i-q-demodulator-dual-lfcsp-32/dp/1498704" TargetMode="External"/><Relationship Id="rId9" Type="http://schemas.openxmlformats.org/officeDocument/2006/relationships/hyperlink" Target="http://pdf1.alldatasheet.com/datasheet-pdf/view/537291/AVAGO/AVT-53663-TR1G.html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20" sqref="C20"/>
    </sheetView>
  </sheetViews>
  <sheetFormatPr defaultRowHeight="15" x14ac:dyDescent="0.25"/>
  <cols>
    <col min="1" max="1" width="24.85546875" style="1" bestFit="1" customWidth="1"/>
    <col min="2" max="2" width="12.85546875" style="1" bestFit="1" customWidth="1"/>
    <col min="3" max="3" width="15.85546875" style="1" bestFit="1" customWidth="1"/>
    <col min="4" max="4" width="31.140625" style="1" bestFit="1" customWidth="1"/>
    <col min="5" max="5" width="12.85546875" style="1" bestFit="1" customWidth="1"/>
    <col min="6" max="6" width="10.85546875" style="1" bestFit="1" customWidth="1"/>
    <col min="7" max="7" width="8.42578125" style="1" bestFit="1" customWidth="1"/>
    <col min="8" max="16384" width="9.140625" style="1"/>
  </cols>
  <sheetData>
    <row r="1" spans="1:7" x14ac:dyDescent="0.25">
      <c r="A1" s="1" t="s">
        <v>0</v>
      </c>
    </row>
    <row r="2" spans="1:7" s="2" customFormat="1" x14ac:dyDescent="0.25">
      <c r="A2" s="2" t="s">
        <v>2</v>
      </c>
      <c r="B2" s="2" t="s">
        <v>1</v>
      </c>
      <c r="C2" s="2" t="s">
        <v>3</v>
      </c>
      <c r="D2" s="2" t="s">
        <v>8</v>
      </c>
      <c r="E2" s="2" t="s">
        <v>27</v>
      </c>
      <c r="F2" s="2" t="s">
        <v>10</v>
      </c>
    </row>
    <row r="3" spans="1:7" x14ac:dyDescent="0.25">
      <c r="A3" s="1" t="s">
        <v>4</v>
      </c>
      <c r="B3" s="3">
        <v>2.5099999999999998</v>
      </c>
      <c r="C3" s="1" t="s">
        <v>5</v>
      </c>
      <c r="D3" s="1" t="s">
        <v>9</v>
      </c>
      <c r="E3" s="1" t="s">
        <v>28</v>
      </c>
      <c r="F3" s="1" t="s">
        <v>11</v>
      </c>
    </row>
    <row r="6" spans="1:7" x14ac:dyDescent="0.25">
      <c r="A6" s="1" t="s">
        <v>6</v>
      </c>
    </row>
    <row r="7" spans="1:7" x14ac:dyDescent="0.25">
      <c r="A7" s="2" t="s">
        <v>2</v>
      </c>
      <c r="B7" s="2" t="s">
        <v>1</v>
      </c>
      <c r="C7" s="2" t="s">
        <v>14</v>
      </c>
      <c r="D7" s="2" t="s">
        <v>12</v>
      </c>
      <c r="E7" s="2" t="s">
        <v>7</v>
      </c>
      <c r="F7" s="2" t="s">
        <v>25</v>
      </c>
      <c r="G7" s="2" t="s">
        <v>10</v>
      </c>
    </row>
    <row r="8" spans="1:7" x14ac:dyDescent="0.25">
      <c r="A8" s="1" t="s">
        <v>21</v>
      </c>
      <c r="B8" s="3">
        <v>1.99</v>
      </c>
      <c r="C8" s="1" t="s">
        <v>13</v>
      </c>
      <c r="D8" s="1" t="s">
        <v>15</v>
      </c>
      <c r="E8" s="1" t="s">
        <v>16</v>
      </c>
      <c r="F8" s="1">
        <v>2000</v>
      </c>
      <c r="G8" s="1" t="s">
        <v>11</v>
      </c>
    </row>
    <row r="9" spans="1:7" x14ac:dyDescent="0.25">
      <c r="A9" s="1" t="s">
        <v>17</v>
      </c>
      <c r="B9" s="3">
        <v>1.19</v>
      </c>
      <c r="C9" s="1" t="s">
        <v>18</v>
      </c>
      <c r="D9" s="1" t="s">
        <v>19</v>
      </c>
      <c r="E9" s="1" t="s">
        <v>20</v>
      </c>
      <c r="F9" s="1">
        <v>2000</v>
      </c>
      <c r="G9" s="1" t="s">
        <v>11</v>
      </c>
    </row>
    <row r="10" spans="1:7" x14ac:dyDescent="0.25">
      <c r="A10" s="1" t="s">
        <v>22</v>
      </c>
      <c r="B10" s="3">
        <v>1.35</v>
      </c>
      <c r="C10" s="1" t="s">
        <v>13</v>
      </c>
      <c r="D10" s="1" t="s">
        <v>23</v>
      </c>
      <c r="E10" s="1" t="s">
        <v>24</v>
      </c>
      <c r="F10" s="1">
        <v>2000</v>
      </c>
      <c r="G10" s="1" t="s">
        <v>11</v>
      </c>
    </row>
    <row r="13" spans="1:7" x14ac:dyDescent="0.25">
      <c r="A13" s="1" t="s">
        <v>26</v>
      </c>
    </row>
    <row r="14" spans="1:7" s="2" customFormat="1" x14ac:dyDescent="0.25">
      <c r="A14" s="2" t="s">
        <v>2</v>
      </c>
      <c r="B14" s="2" t="s">
        <v>1</v>
      </c>
      <c r="C14" s="2" t="s">
        <v>8</v>
      </c>
      <c r="D14" s="2" t="s">
        <v>27</v>
      </c>
      <c r="E14" s="2" t="s">
        <v>10</v>
      </c>
    </row>
    <row r="15" spans="1:7" x14ac:dyDescent="0.25">
      <c r="A15" s="1" t="s">
        <v>40</v>
      </c>
      <c r="B15" s="3">
        <v>0.4</v>
      </c>
      <c r="C15" s="1">
        <v>3.2</v>
      </c>
      <c r="D15" s="1">
        <v>19.5</v>
      </c>
      <c r="E15" s="1" t="s">
        <v>11</v>
      </c>
    </row>
    <row r="18" spans="1:3" x14ac:dyDescent="0.25">
      <c r="A18" s="1" t="s">
        <v>38</v>
      </c>
    </row>
    <row r="19" spans="1:3" s="2" customFormat="1" x14ac:dyDescent="0.25">
      <c r="A19" s="2" t="s">
        <v>2</v>
      </c>
      <c r="B19" s="2" t="s">
        <v>39</v>
      </c>
      <c r="C19" s="2" t="s">
        <v>8</v>
      </c>
    </row>
    <row r="20" spans="1:3" x14ac:dyDescent="0.25">
      <c r="A20" s="1" t="s">
        <v>46</v>
      </c>
      <c r="B20" s="3">
        <v>7.29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4" sqref="D14"/>
    </sheetView>
  </sheetViews>
  <sheetFormatPr defaultRowHeight="15" x14ac:dyDescent="0.25"/>
  <cols>
    <col min="1" max="1" width="16" style="1" customWidth="1"/>
    <col min="2" max="2" width="25.140625" style="1" bestFit="1" customWidth="1"/>
    <col min="3" max="3" width="16.140625" style="1" bestFit="1" customWidth="1"/>
    <col min="4" max="4" width="9.28515625" style="1" bestFit="1" customWidth="1"/>
    <col min="5" max="6" width="9.140625" style="1"/>
    <col min="7" max="7" width="15.28515625" style="4" bestFit="1" customWidth="1"/>
    <col min="8" max="16384" width="9.140625" style="1"/>
  </cols>
  <sheetData>
    <row r="1" spans="1:8" ht="30" x14ac:dyDescent="0.25">
      <c r="A1" s="2" t="s">
        <v>2</v>
      </c>
      <c r="B1" s="2" t="s">
        <v>29</v>
      </c>
      <c r="C1" s="2" t="s">
        <v>30</v>
      </c>
      <c r="D1" s="2" t="s">
        <v>31</v>
      </c>
      <c r="E1" s="2" t="s">
        <v>39</v>
      </c>
      <c r="F1" s="2" t="s">
        <v>10</v>
      </c>
      <c r="G1" s="5" t="s">
        <v>43</v>
      </c>
    </row>
    <row r="2" spans="1:8" x14ac:dyDescent="0.25">
      <c r="A2" s="7" t="s">
        <v>56</v>
      </c>
      <c r="B2" s="2"/>
      <c r="C2" s="7">
        <v>1.2</v>
      </c>
      <c r="D2" s="7">
        <v>-1.2</v>
      </c>
      <c r="E2" s="2"/>
      <c r="F2" s="2"/>
      <c r="G2" s="5"/>
    </row>
    <row r="3" spans="1:8" x14ac:dyDescent="0.25">
      <c r="A3" s="1" t="s">
        <v>32</v>
      </c>
      <c r="B3" s="6" t="s">
        <v>41</v>
      </c>
      <c r="C3" s="1">
        <v>1.8</v>
      </c>
      <c r="D3" s="1">
        <v>-1.8</v>
      </c>
      <c r="E3" s="3">
        <v>0.56100000000000005</v>
      </c>
      <c r="F3" s="1" t="s">
        <v>42</v>
      </c>
      <c r="G3" s="1" t="s">
        <v>44</v>
      </c>
    </row>
    <row r="4" spans="1:8" x14ac:dyDescent="0.25">
      <c r="A4" s="1" t="s">
        <v>33</v>
      </c>
      <c r="B4" s="6" t="s">
        <v>40</v>
      </c>
      <c r="C4" s="1">
        <v>3.2</v>
      </c>
      <c r="D4" s="1">
        <v>19.5</v>
      </c>
      <c r="E4" s="3">
        <v>0.4</v>
      </c>
      <c r="F4" s="1" t="s">
        <v>11</v>
      </c>
      <c r="G4" s="1"/>
    </row>
    <row r="5" spans="1:8" x14ac:dyDescent="0.25">
      <c r="A5" s="1" t="s">
        <v>32</v>
      </c>
      <c r="B5" s="6" t="s">
        <v>41</v>
      </c>
      <c r="C5" s="1">
        <v>1.8</v>
      </c>
      <c r="D5" s="1">
        <v>-1.8</v>
      </c>
      <c r="E5" s="3">
        <v>0.56100000000000005</v>
      </c>
      <c r="F5" s="1" t="s">
        <v>42</v>
      </c>
      <c r="G5" s="1" t="s">
        <v>44</v>
      </c>
    </row>
    <row r="6" spans="1:8" x14ac:dyDescent="0.25">
      <c r="A6" s="1" t="s">
        <v>34</v>
      </c>
      <c r="B6" s="6" t="s">
        <v>4</v>
      </c>
      <c r="C6" s="1">
        <v>10.5</v>
      </c>
      <c r="D6" s="1">
        <v>2.4</v>
      </c>
      <c r="E6" s="3">
        <v>2.5099999999999998</v>
      </c>
      <c r="F6" s="1" t="s">
        <v>11</v>
      </c>
      <c r="G6" s="1"/>
    </row>
    <row r="7" spans="1:8" x14ac:dyDescent="0.25">
      <c r="A7" s="1" t="s">
        <v>54</v>
      </c>
      <c r="B7" s="6" t="s">
        <v>52</v>
      </c>
      <c r="C7" s="1">
        <v>1.9</v>
      </c>
      <c r="D7" s="1">
        <v>-1.9</v>
      </c>
      <c r="E7" s="3">
        <v>1.18</v>
      </c>
      <c r="F7" s="1" t="s">
        <v>11</v>
      </c>
      <c r="G7" s="1" t="s">
        <v>53</v>
      </c>
    </row>
    <row r="8" spans="1:8" x14ac:dyDescent="0.25">
      <c r="A8" s="1" t="s">
        <v>35</v>
      </c>
      <c r="B8" s="6" t="s">
        <v>40</v>
      </c>
      <c r="C8" s="1">
        <v>3.2</v>
      </c>
      <c r="D8" s="1">
        <v>19.5</v>
      </c>
      <c r="E8" s="3">
        <v>0.4</v>
      </c>
      <c r="F8" s="1" t="s">
        <v>11</v>
      </c>
      <c r="G8" s="1"/>
    </row>
    <row r="9" spans="1:8" x14ac:dyDescent="0.25">
      <c r="A9" s="1" t="s">
        <v>54</v>
      </c>
      <c r="B9" s="6" t="s">
        <v>52</v>
      </c>
      <c r="C9" s="1">
        <v>1.9</v>
      </c>
      <c r="D9" s="1">
        <v>-1.9</v>
      </c>
      <c r="E9" s="3">
        <v>1.18</v>
      </c>
      <c r="F9" s="1" t="s">
        <v>11</v>
      </c>
      <c r="G9" s="1" t="s">
        <v>53</v>
      </c>
    </row>
    <row r="10" spans="1:8" x14ac:dyDescent="0.25">
      <c r="A10" s="1" t="s">
        <v>36</v>
      </c>
      <c r="B10" s="6" t="s">
        <v>47</v>
      </c>
      <c r="C10" s="1">
        <v>11</v>
      </c>
      <c r="D10" s="1">
        <v>0.6</v>
      </c>
      <c r="E10" s="3">
        <v>2.5099999999999998</v>
      </c>
      <c r="F10" s="1" t="s">
        <v>11</v>
      </c>
      <c r="G10" s="1"/>
    </row>
    <row r="11" spans="1:8" x14ac:dyDescent="0.25">
      <c r="A11" s="1" t="s">
        <v>51</v>
      </c>
      <c r="B11" s="6" t="s">
        <v>48</v>
      </c>
      <c r="C11" s="1">
        <v>6</v>
      </c>
      <c r="D11" s="1">
        <v>-6</v>
      </c>
      <c r="E11" s="3">
        <v>2.34</v>
      </c>
      <c r="F11" s="6" t="s">
        <v>42</v>
      </c>
      <c r="G11" s="1"/>
      <c r="H11" s="4"/>
    </row>
    <row r="12" spans="1:8" x14ac:dyDescent="0.25">
      <c r="A12" s="1" t="s">
        <v>37</v>
      </c>
      <c r="B12" s="1" t="s">
        <v>40</v>
      </c>
      <c r="C12" s="1">
        <v>3.2</v>
      </c>
      <c r="D12" s="1">
        <v>19.5</v>
      </c>
      <c r="E12" s="3">
        <v>0.4</v>
      </c>
      <c r="F12" s="1" t="s">
        <v>11</v>
      </c>
      <c r="G12" s="1"/>
    </row>
    <row r="13" spans="1:8" x14ac:dyDescent="0.25">
      <c r="A13" s="1" t="s">
        <v>49</v>
      </c>
      <c r="B13" s="6" t="s">
        <v>50</v>
      </c>
      <c r="C13" s="1">
        <v>11</v>
      </c>
      <c r="D13" s="1">
        <v>4.7</v>
      </c>
      <c r="E13" s="3">
        <v>14.09</v>
      </c>
      <c r="F13" s="6" t="s">
        <v>11</v>
      </c>
      <c r="G13" s="1"/>
    </row>
    <row r="14" spans="1:8" x14ac:dyDescent="0.25">
      <c r="A14" s="1" t="s">
        <v>38</v>
      </c>
      <c r="B14" s="6" t="s">
        <v>55</v>
      </c>
      <c r="C14" s="1">
        <v>47.72</v>
      </c>
      <c r="D14" s="1">
        <v>0</v>
      </c>
      <c r="E14" s="3">
        <v>7.29</v>
      </c>
      <c r="F14" s="1" t="s">
        <v>11</v>
      </c>
    </row>
    <row r="15" spans="1:8" x14ac:dyDescent="0.25">
      <c r="D15" s="1">
        <f>SUM(D3:D14)</f>
        <v>52.800000000000004</v>
      </c>
      <c r="E15" s="3">
        <f>SUM(E3:E14)</f>
        <v>33.421999999999997</v>
      </c>
      <c r="F15" s="1" t="s">
        <v>45</v>
      </c>
      <c r="G15" s="1"/>
    </row>
  </sheetData>
  <hyperlinks>
    <hyperlink ref="B10" r:id="rId1"/>
    <hyperlink ref="B6" r:id="rId2"/>
    <hyperlink ref="B11" r:id="rId3"/>
    <hyperlink ref="F13" r:id="rId4"/>
    <hyperlink ref="B13" r:id="rId5"/>
    <hyperlink ref="F11" r:id="rId6"/>
    <hyperlink ref="B3" r:id="rId7"/>
    <hyperlink ref="B5" r:id="rId8"/>
    <hyperlink ref="B8" r:id="rId9"/>
    <hyperlink ref="B4" r:id="rId10"/>
    <hyperlink ref="B7" r:id="rId11"/>
    <hyperlink ref="B9" r:id="rId12"/>
    <hyperlink ref="B14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2014-01-15T18:53:10Z</dcterms:modified>
</cp:coreProperties>
</file>