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NPS\NPS_Annual_Reports\2017\Basin_Reports_2017\lookup_tables\"/>
    </mc:Choice>
  </mc:AlternateContent>
  <bookViews>
    <workbookView xWindow="0" yWindow="0" windowWidth="23040" windowHeight="9045" tabRatio="836" activeTab="3"/>
  </bookViews>
  <sheets>
    <sheet name="1_bc_info" sheetId="3" r:id="rId1"/>
    <sheet name="2_Projects" sheetId="10" r:id="rId2"/>
    <sheet name="4_DMA_Implementation_Plans" sheetId="5" r:id="rId3"/>
    <sheet name="5_TMDL_Implementation" sheetId="2" r:id="rId4"/>
    <sheet name="6_DMA_Annual_Reports" sheetId="4" r:id="rId5"/>
    <sheet name="9_Key_Elements" sheetId="11" r:id="rId6"/>
    <sheet name="Basin_Description" sheetId="13" r:id="rId7"/>
    <sheet name="TMDLs" sheetId="12" r:id="rId8"/>
    <sheet name="Notes" sheetId="9" r:id="rId9"/>
  </sheets>
  <definedNames>
    <definedName name="_xlnm._FilterDatabase" localSheetId="1" hidden="1">'2_Projects'!$A$1:$O$80</definedName>
    <definedName name="_xlnm._FilterDatabase" localSheetId="3" hidden="1">'5_TMDL_Implementation'!$A$1:$I$89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4" l="1"/>
  <c r="E29" i="4"/>
  <c r="E28" i="4"/>
  <c r="F28" i="4"/>
  <c r="D28" i="4"/>
</calcChain>
</file>

<file path=xl/sharedStrings.xml><?xml version="1.0" encoding="utf-8"?>
<sst xmlns="http://schemas.openxmlformats.org/spreadsheetml/2006/main" count="2009" uniqueCount="931">
  <si>
    <t>Basin Coordinator</t>
  </si>
  <si>
    <t>541-633-2027</t>
  </si>
  <si>
    <t>email</t>
  </si>
  <si>
    <t>phone</t>
  </si>
  <si>
    <t>Hood</t>
  </si>
  <si>
    <t>Deschutes</t>
  </si>
  <si>
    <t>ER</t>
  </si>
  <si>
    <t>2017 DMA Actions</t>
  </si>
  <si>
    <t>Miles Creeks Temperature TMDL</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</si>
  <si>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In 2017, the program conserved 3.17 cfs instream, which moved the stream closer towards the flow target of 7 cfs at the mouth of Fifteenmile Creek.</t>
  </si>
  <si>
    <t>Middle Fork Irrigation District</t>
  </si>
  <si>
    <t>Western Hood Subbasins Temperature TMDL</t>
  </si>
  <si>
    <t>Wasco SWCD and Fifteenmile Watershed Council</t>
  </si>
  <si>
    <t>TMDL</t>
  </si>
  <si>
    <t>Number of annual reports required in the last reporting cycle</t>
  </si>
  <si>
    <t>Number of annual reports received in the last reporting cycle</t>
  </si>
  <si>
    <t xml:space="preserve">Number of annual reports from last reporting cycle that have been reviewed or taken action on </t>
  </si>
  <si>
    <t xml:space="preserve">ER </t>
  </si>
  <si>
    <t>Western Hood Subasin Temperature TMDL</t>
  </si>
  <si>
    <t>2017 DEQ Actions</t>
  </si>
  <si>
    <t>No activity in 2017</t>
  </si>
  <si>
    <t>David Waltz</t>
  </si>
  <si>
    <t xml:space="preserve">Basin Coordinator </t>
  </si>
  <si>
    <t>waltz.david@deq.state.or.us</t>
  </si>
  <si>
    <t>541-687-7345</t>
  </si>
  <si>
    <t>WR</t>
  </si>
  <si>
    <t>Umpqua</t>
  </si>
  <si>
    <t>Siletz DWSA</t>
  </si>
  <si>
    <t>W16662</t>
  </si>
  <si>
    <t>Siletz Watershed Monitoring and Assessment Project 2017</t>
  </si>
  <si>
    <t xml:space="preserve">Lincoln Soil and Water Conservation  District
</t>
  </si>
  <si>
    <t>Assess water quality status of the Siletz River in the 303d listed section, focused on dissolved oxygen, temperature, TSS, turbidity and nutrient levels</t>
  </si>
  <si>
    <t>Deployed CDO monitoring devices in 9 locations; downloaded partial summer dataset for DO-Temp</t>
  </si>
  <si>
    <t>Yes</t>
  </si>
  <si>
    <t>W14777</t>
  </si>
  <si>
    <t>Siuslaw Watershed Council</t>
  </si>
  <si>
    <t>Assess water quality status of the Siuslaw River in the 303d listed section, focused on dissolved oxygen &amp; temperature; identify and implement riparian improvements on private land</t>
  </si>
  <si>
    <t>Deployed CDO &amp; Temp monitoring devices in multiple locations ; downloaded summer dataset for DO-Temp; installed livestock exclusion fencing and riparian planting on agricultural property in Lake Creek</t>
  </si>
  <si>
    <t>Local partner Tyler Pedersen auditing a continuous DO device and collecting field data in Lake Creek (Siuslaw subbasin) below Hult Dam</t>
  </si>
  <si>
    <t>Umpqua Basin</t>
  </si>
  <si>
    <t>Finalized revisions to the Umpqua Agricultural Area Plan</t>
  </si>
  <si>
    <t>Notes</t>
  </si>
  <si>
    <t>Most DMAs did not have explicit annual reporting requirements in their DEQ-approved TMDL IPs; we have not had resources to work closely with Umpqua Basin DMAs, except on specific issues or projects</t>
  </si>
  <si>
    <t>Bryan Duggan</t>
  </si>
  <si>
    <t>541-269-2721 x234</t>
  </si>
  <si>
    <t>South Coast</t>
  </si>
  <si>
    <t>Coos Biocriteria Assessment and Evaluation, Phase 2</t>
  </si>
  <si>
    <t>Coos Watershed Association</t>
  </si>
  <si>
    <t xml:space="preserve">Project objectives are to monitor biological criteria, macroinvertebrate population response to restoration projects within the Coos River Subbasin. </t>
  </si>
  <si>
    <t>2017 Project outputs include: updated DEQ-approved sampling and Analysis Plan, collected macroinvertebrate samples from all test sites, and submitted 2016 sample results to DEQ for PREDATOR analysis.</t>
  </si>
  <si>
    <t>Coos Watershed Project leader, Alexa Carleton demonstrates method of checking inside of D-net for clinging critters and transferring specimens directly from net into jar of ethanol.</t>
  </si>
  <si>
    <t>009-17</t>
  </si>
  <si>
    <t>North Fork Coquille Watershed Riparian Restoration and Knotweed Project</t>
  </si>
  <si>
    <t>Coquille Watershed Association</t>
  </si>
  <si>
    <t>The objective of this project are to develop a Riparian Restoration Plan that addresses riparian improvements along the NF Coquille River in order to improve water quality. The project will develop a landowner database, conduct outreach and education on riparian conditions and noxious weeds, map potential restoration projects and develop a NF Coquille Riparian Restoration Plan with implementation strategies.</t>
  </si>
  <si>
    <t>Project outputs for 2017 include a draft NF Coquille Riparian Restoration Plan and landowner outreach materials for dissemination.</t>
  </si>
  <si>
    <t>No</t>
  </si>
  <si>
    <t>Coquille Mainstem Cold Water Monitoring Project</t>
  </si>
  <si>
    <t>Coos Soil and Water Conservation District</t>
  </si>
  <si>
    <t>This project is conducting summer stream temperature monitoring within the lower Coquille River mainstem and select tributary locations in order to identify cold water refugia locations for migrating salmonids. The project will characterize the distribution of summer cold water refugia in the lower Coquille River. The project consists of a study design, outreach, monitoring, and reporting.</t>
  </si>
  <si>
    <t>Task1. Study Design: identified and mapped deployment locations; drafted Sample and Analysis Plan; and procurement of temperature data loggers and equipment.  Task2. Outreach: secured access for 16 sites.  Task3: Monitoring: Conducted temperature logger audits and collected one season of water temperature data for lower Coquille River.</t>
  </si>
  <si>
    <t>Coquille River Mainstem Water Temperature Monitoring project, with ODFW Chris Claire (left) and Coos SWCD staff Rushal Sedlemeyer (right) deploying data loger and recording metadata.</t>
  </si>
  <si>
    <t>013-18</t>
  </si>
  <si>
    <t>City of Coquille</t>
  </si>
  <si>
    <t>This project is to assist the City of Coquille in developing their Water Quality Implementation Plan (WQIP) prior to the release of the Coquille TMDL in late 2018, early 2019. The city will identify 303(d) pollutant sources, draft load reduction strategies and develop a WQIP matrix for city properties. The project will also assist the city in developing a WQIP for the City's stormwater facilities, including a matrix for TMDL reporting. The project will also develop and disseminate outreach and education materials to raise awareness about stormwater best management practices, and draft an adoptable City of Coquille Post Construction Stormwater Management Municipal Code to improve strormwater quality within the City boundaries.</t>
  </si>
  <si>
    <t>Tenmile Watershed Sedimentation and Nutrients</t>
  </si>
  <si>
    <t>Upper South Fork Coquille Temperature and Habitat Modification</t>
  </si>
  <si>
    <t>Tenmile Lakes Basin Partnership</t>
  </si>
  <si>
    <t>Two riparian enhancement projects implemented with 3 miles of exclusion fencing, 10 acres of riparian habitat improved native plantings, and 100 cubic yards of high sediment risk removed. Assisted the City of Lakeside with boat access for site assessment, ownership questions, and location access.</t>
  </si>
  <si>
    <t>Andrea Matzke</t>
  </si>
  <si>
    <t>matzke.andrea@deq.state.or.us</t>
  </si>
  <si>
    <t>503-229-5350</t>
  </si>
  <si>
    <t>NWR</t>
  </si>
  <si>
    <t>Willamette</t>
  </si>
  <si>
    <t>Willamette (temp, bact, Hg)</t>
  </si>
  <si>
    <t>Columbia Co.Watershed Scale WQ Monitoring Project</t>
  </si>
  <si>
    <t>Columbia Co. SWCD</t>
  </si>
  <si>
    <t>Establish a sustainable monitoring program for streams in Columbia Co. (Clatskanie River, Beaver Creek, and Scappoose River watersheds)</t>
  </si>
  <si>
    <t>Established monitoring sites and conducted monitoring</t>
  </si>
  <si>
    <t xml:space="preserve">Photo of DEQ bacteria and turbidity grab sample training; photo taken June 28, 2017. </t>
  </si>
  <si>
    <t>Scappoose Bay Watershed Action Plan</t>
  </si>
  <si>
    <t>Develop a sub-basin strategy by focusing multiple party efforts to increase the impact of watershed restoration activities.</t>
  </si>
  <si>
    <t>Drafted first half of action plan and provided to restoration team for input</t>
  </si>
  <si>
    <t>Draft Action Plan for Scappoose Watershed</t>
  </si>
  <si>
    <t>047-15</t>
  </si>
  <si>
    <t>Milton Creek Riparian Enhancement</t>
  </si>
  <si>
    <t>Clear non-native  vegetation along approximately 1600 linear feet of creek and replant area w/ native vegetation</t>
  </si>
  <si>
    <t>Completed restoration project</t>
  </si>
  <si>
    <t>City of Fairview</t>
  </si>
  <si>
    <t xml:space="preserve">MS4 Phase I permittee: Three IDDE investigations conducted, which resulted in enforcement actions. Inspected four regulated industrial/commercial facilities. Resolution 49-2013 approved compliance order agreement with EPA to implement reporting requirements and standards associated with the NPDES stormwater permit which includes adoption of the Erosion Prevention and Sediment Control (EPSC) Manual from the City of Gresham (Ordinance 2-2014). </t>
  </si>
  <si>
    <t>City of Gladstone</t>
  </si>
  <si>
    <t>City of Gresham</t>
  </si>
  <si>
    <t>City of Lake Oswego</t>
  </si>
  <si>
    <t>City of Milwaukie</t>
  </si>
  <si>
    <t>Continued to enforce stream buffer protection. No code violations were reported this year.</t>
  </si>
  <si>
    <t>Oak Lodge Water Services District</t>
  </si>
  <si>
    <t>City of Oregon City</t>
  </si>
  <si>
    <t>Port of Portland</t>
  </si>
  <si>
    <t>City of Portland</t>
  </si>
  <si>
    <t>City of Wilsonville</t>
  </si>
  <si>
    <t>City of Wood Village</t>
  </si>
  <si>
    <t>Willamette and Columbia Slough TMDLs</t>
  </si>
  <si>
    <t>These last reports were due on Nov. 1, 2017 for most of the DMAs. This year, 2018, we are focusing on the 5 yr. review, so will not have time to review/write letter for 2017 annual reports. I reviewed all 12 annual reports in the preceding reporting year.</t>
  </si>
  <si>
    <t>John Dadoly</t>
  </si>
  <si>
    <t>dadoly.john@deq.state.or.us</t>
  </si>
  <si>
    <t>541-278-4616</t>
  </si>
  <si>
    <t>Malheur</t>
  </si>
  <si>
    <t>Powder</t>
  </si>
  <si>
    <t>Owyhee</t>
  </si>
  <si>
    <t>Malheur River Basin</t>
  </si>
  <si>
    <t>Northern Malheur County GWMA</t>
  </si>
  <si>
    <t>W13703-00648</t>
  </si>
  <si>
    <t>NMC WQ Improvement Outreach and BMP Demo Project</t>
  </si>
  <si>
    <t>Malheur SWCD</t>
  </si>
  <si>
    <t>Outreach and agricultural BMP demonstration through construction of a sediment retention pond for ag drain</t>
  </si>
  <si>
    <t>LIDAR survey was conducted but project was not completed due to extreme weather  events. Most of grant money was returned.</t>
  </si>
  <si>
    <t>W14756-00649</t>
  </si>
  <si>
    <t>Getting the Word Out in the Malheur Basin</t>
  </si>
  <si>
    <t>Malheur WC</t>
  </si>
  <si>
    <t>Outreach to Ag producers re wq issues and solutions</t>
  </si>
  <si>
    <t>held outreach meetings, reported findings in annual report</t>
  </si>
  <si>
    <t>W16668-00643</t>
  </si>
  <si>
    <t>Getting the Word Out in the Malheur Basin Phase II</t>
  </si>
  <si>
    <t>continued on work from Phase 1 held grazing mangement seminar.</t>
  </si>
  <si>
    <t>W14769-00649</t>
  </si>
  <si>
    <t>Willow Creek Gage Station</t>
  </si>
  <si>
    <t>developed design, held stakeholder meeting to finalze location</t>
  </si>
  <si>
    <t>NA</t>
  </si>
  <si>
    <t>W14755-00649</t>
  </si>
  <si>
    <t>Owyhee River Improvement Project Phase 4</t>
  </si>
  <si>
    <t>Conducted sampling of irrigation system, shared results with ODA and LAC</t>
  </si>
  <si>
    <t>PBWC Water Quality Monitoring Extension and Expansion</t>
  </si>
  <si>
    <t>Powder Basin WC</t>
  </si>
  <si>
    <t>gathered wq data, engaged stakeholders, working on annual monitoring report that will be shared at WC meetings .</t>
  </si>
  <si>
    <t>W13729-00648</t>
  </si>
  <si>
    <t>Powder Basin Outreach Equipment</t>
  </si>
  <si>
    <t>Purchase Enviroscape model for outreach to students</t>
  </si>
  <si>
    <t>Model was purchased and outreach events were held in community.</t>
  </si>
  <si>
    <t>Willamette River</t>
  </si>
  <si>
    <t>gramlich.nancy@deq.state.or.us</t>
  </si>
  <si>
    <t>503-378-5073</t>
  </si>
  <si>
    <t>Nancy Gramlich</t>
  </si>
  <si>
    <t>Note: always year behind reports in 2017 were for 2016 actions</t>
  </si>
  <si>
    <t>Yamhill</t>
  </si>
  <si>
    <t>Willamette  - Middle, Upper, North Santiam</t>
  </si>
  <si>
    <t>Molalla-Pudding - Pudding</t>
  </si>
  <si>
    <t>Willamette - Middle, Upper</t>
  </si>
  <si>
    <t>Becky - OR Parks, Dallas, Falls City, Stayton</t>
  </si>
  <si>
    <t>Priscilla Woolverton</t>
  </si>
  <si>
    <t>woolverton.priscilla@deq.state.or.us</t>
  </si>
  <si>
    <t>541-687-7347</t>
  </si>
  <si>
    <t xml:space="preserve"> Southern Willamette Valley Groundwater Management Area</t>
  </si>
  <si>
    <t>W14776</t>
  </si>
  <si>
    <t>Prioritizing Areas for Action Plan Implementation</t>
  </si>
  <si>
    <t>Lane Council of Governments</t>
  </si>
  <si>
    <t>Updated maps, which show nitate data levels and trends gepgraphically; targeted outreach materials; facte sheets; GWMA community mailing lists</t>
  </si>
  <si>
    <t>Willamette Basin Bacteria TMDL; WB Mercury TMDL</t>
  </si>
  <si>
    <t>Eugene Water and Electric Board; Springfield Utility Board; City of Monroe</t>
  </si>
  <si>
    <t>W16664</t>
  </si>
  <si>
    <t xml:space="preserve">Storm and Drinking Water Improvements for Cities Big and Small in the Upper Willamette Watershed </t>
  </si>
  <si>
    <t>Long Tom Watershed Council</t>
  </si>
  <si>
    <t xml:space="preserve">The goals of this project are to: 1) conduct outreach to the business community in order to identify business owners interested in voluntary stormwater treatment improvements; and  2) develop site specific feasibility study recommendations that business owners can implement for installing and maintaining stormwater treatment facilities. </t>
  </si>
  <si>
    <t>GIS maps, which show geographical relationship between water quality, drinking water resource areas, stormwater basins, and commercial activities.</t>
  </si>
  <si>
    <t xml:space="preserve">Willamette Basin Temperature TMDL </t>
  </si>
  <si>
    <t>W14772</t>
  </si>
  <si>
    <t>Expanding the Benefit: Riparian Revegetation Luckiamute Basin</t>
  </si>
  <si>
    <t xml:space="preserve">Luckiamute Watershed Council </t>
  </si>
  <si>
    <t>Increase canopy cover in Luckimaute watershed riparian areas</t>
  </si>
  <si>
    <t>Knoxious weed removal, plant and monitor riparian plantings</t>
  </si>
  <si>
    <t>Willamette Basin Bacteria, Temperature, and Mercury TMDLs</t>
  </si>
  <si>
    <t>City of Junction City</t>
  </si>
  <si>
    <t>Reviewed and accept updated Plan</t>
  </si>
  <si>
    <t>Updated Plan to include timelines for implementation.</t>
  </si>
  <si>
    <t>City of Halsey</t>
  </si>
  <si>
    <t>Revsied Plan to include annual assesment of vegetated stormwater swales, i.e open stormwater ditches.</t>
  </si>
  <si>
    <t>City of Scio</t>
  </si>
  <si>
    <t>In review</t>
  </si>
  <si>
    <t>Revised Plan to include developing and adopting post-construction stormwater requirements for new development over next five year cycle</t>
  </si>
  <si>
    <t>City of Cottage grove</t>
  </si>
  <si>
    <t>Reviewed and accept revised Plan</t>
  </si>
  <si>
    <t>City of Eugene</t>
  </si>
  <si>
    <t xml:space="preserve">Two planting projects completed along A-2 channel, tributary to Amazon Creek: 200 native broadleaf and conifer trees planted; and 4,000 lineal feet of willow planted in second location. </t>
  </si>
  <si>
    <t>City of Springfield</t>
  </si>
  <si>
    <t>Installed five new pet waste stations.</t>
  </si>
  <si>
    <t>Increased street sweeping from quarterly to monthly.</t>
  </si>
  <si>
    <t>Willamette Basin Bacteria, Mercury and Temeprature TMDLs</t>
  </si>
  <si>
    <t>John Day</t>
  </si>
  <si>
    <t>John Day River Basin TMDL</t>
  </si>
  <si>
    <t>W16670-00</t>
  </si>
  <si>
    <t>Ballance and Lick Creek Riparian Improvements</t>
  </si>
  <si>
    <t>Grant SWCD</t>
  </si>
  <si>
    <t>The goals of this project are to:  increase awareness and understanding of soil and water health and how those two components affect the watersheds, help change in attitudes and behaviors in the Community, introduce residents to new ideas or alternative conservation practices that will benefit watersheds.</t>
  </si>
  <si>
    <t>W13730-00</t>
  </si>
  <si>
    <t>Sherman County Conservation Awareness Program (CAP)</t>
  </si>
  <si>
    <t>Sherman County SWCD</t>
  </si>
  <si>
    <t>The project will reduce the water quality impacts of livestock use by constructing winter stockwater systems, installing a riparian exclusion fence, building pasture fences associated with the feeding area and treating noxious weeds.</t>
  </si>
  <si>
    <t>Grande Ronde</t>
  </si>
  <si>
    <t>Lower Grande Ronde Subbasin TMDLs</t>
  </si>
  <si>
    <t>W14752</t>
  </si>
  <si>
    <t>Tri-County Yellow Flag Iris Containment and Control Program</t>
  </si>
  <si>
    <t>Tri-County Coooperative Weed Management Area</t>
  </si>
  <si>
    <t>This goal of this project is to control and contain Yellow Flag Iris (invasive) in Baker, Union and Wallowa Counties using both manual removal and herbicide controls. GIS data is being collected on plant populations and treatment efficacy.</t>
  </si>
  <si>
    <t>Umatilla</t>
  </si>
  <si>
    <t>Umatilla River Basin TMDL and WQMP</t>
  </si>
  <si>
    <t>Lower Umatilla Basin Groundwater Management Area</t>
  </si>
  <si>
    <t>W16666</t>
  </si>
  <si>
    <t>Salmon-Safe Certification of Green Pea/Wheat Agronomic Crop Rotation in Umatilla County   Phase III</t>
  </si>
  <si>
    <t>OSU Extension</t>
  </si>
  <si>
    <t>W15603</t>
  </si>
  <si>
    <t>Salmon-Safe Certification of Green Pea/Wheat Agronomic Crop Rotation in Umatilla County   Phase II</t>
  </si>
  <si>
    <t>Walla Walla Subbasin Stream Temperature TMDL and WQMP</t>
  </si>
  <si>
    <t>W13732</t>
  </si>
  <si>
    <t>Walla Walla Bi-State Flow Study</t>
  </si>
  <si>
    <t>Walla Walla Basin Watershed Council</t>
  </si>
  <si>
    <t>The goal of this project is to identify what method (or methods) will be most effective in improving/increasing Walla Walla River stream flows to improve fish habit, water quality, and fish passage for aquatic species, most notably ESA steelhead and bull trout, and re-introduced Spring Chinook Salmon.</t>
  </si>
  <si>
    <t>Willow Creek Subbasin Temperature, pH and Bacteria TMDL and WQMP</t>
  </si>
  <si>
    <t>Alvord Lake Subbasin TMDL and WQMP</t>
  </si>
  <si>
    <t>Snake River - Hells Canyon</t>
  </si>
  <si>
    <t>Snake River - Hells Canyon TMDL</t>
  </si>
  <si>
    <t>Grand Ronde</t>
  </si>
  <si>
    <t>Malheur Lakes</t>
  </si>
  <si>
    <t>Goose and Summer Lakes</t>
  </si>
  <si>
    <t>City of Enterprise</t>
  </si>
  <si>
    <t>Bill Meyers</t>
  </si>
  <si>
    <t>meyers.bill@deq.state.or.us</t>
  </si>
  <si>
    <t>541-776-6272</t>
  </si>
  <si>
    <t>Rogue</t>
  </si>
  <si>
    <t>Rogue Basin TMDL</t>
  </si>
  <si>
    <t>W14770</t>
  </si>
  <si>
    <t>Curry Cumulative Restoration for Aquatic Health</t>
  </si>
  <si>
    <t>Curry SWCD</t>
  </si>
  <si>
    <t xml:space="preserve">Objectives of the project were to merge data sets for Curry County watersheds—choose demonstration watersheds, improve accuracy of mapped features, map pre-GIS features, display spatial relations and share maps. Compare shade measurements from 2000 with 2015 in a watershed containing multiple riparian improvement projects on agricultural lands. Track watershed-scale shade changes by re-calibrating a shade model based on 1997 aerial photos in a demonstration watershed, and by developing a shade model for a second demonstration watershed. Assess survival and vigor of recent riparian plantings to determine maintenance needs and stocking status (a potential surrogate for shade).  Analyze changes in summer water temperature over the past two decades in the demonstration watersheds.  Analyze changes in summer water temperature at monitoring stations established for the Lobster Creek water quality management plan. Assess baseline (pre-Project) aquatic health (macroinvertabrates) in Saunders Creek, tributary to the Rogue Estuary.  Work with commercial lab to develop standard operating process for measuring dissolved metals concentration in stormwater entering the Rogue Estuary/Boat Basin.  Characterize relative values of indicators of tidal wetland function, including plant species cover on botanical transects, and identify/list off-transect species.  Assess wetland functions, risks, and wetland integrity for Sixes Sub-basin tidal wetlands and adjacent floodplains </t>
  </si>
  <si>
    <t>Rogue Basin</t>
  </si>
  <si>
    <t>Rogue River Basin TMDL</t>
  </si>
  <si>
    <t>Bear Creek Watershed TMDL</t>
  </si>
  <si>
    <t>The Rogue Basin DMAs partnered with the Bear Creek DMAs to expand the Stream-Smart website across the Rogue Basin.  The Stream-Smart website and projects were re-branded from "Bear Creek Clean Water Project" to "A Rogue Basin Clean Water Project" and website focus and content updated to include basin-wide perspective.  See website for more information on this grass roots outreach effort:   http://www.stream-smart.com/</t>
  </si>
  <si>
    <t>City of Eagle Point</t>
  </si>
  <si>
    <t>City of Rogue River</t>
  </si>
  <si>
    <t xml:space="preserve">During the 2016-17 reporting period the City of Rogue River (population 2,140) made great progress in implementing its TMDL plan.  Implementation highlights include changes to city code to better address potential stormwater impacts (Chapter 17.90).  The city also funded a University of Oregon graduate student through the RARE program to do work to incorporate Low Impact Development into their city code requirements including an assessment of barriers in the existing code.  The City of Rogue River also included a provision for off-site mitigation in code to ensure that operations and management is included in any off-site mitigation. The city also developed and distributed brochures to discourage feeding waterfowl in Fleming Park to decrease bacteria loading into Evans Creek, a tributary to the Rogue River. </t>
  </si>
  <si>
    <t>City of Central Point</t>
  </si>
  <si>
    <t>Talent Irrigation District</t>
  </si>
  <si>
    <t>York Johnson</t>
  </si>
  <si>
    <t>johnson.york@deq.state.or.us</t>
  </si>
  <si>
    <t>North Coast</t>
  </si>
  <si>
    <t>Tillamook Bay &amp; North Coast Subbasins</t>
  </si>
  <si>
    <t>Tillamook, Pleasant Valley, Bay City, Garibaldi, Rockaway, Wheeler, Nehalem</t>
  </si>
  <si>
    <t>W13708</t>
  </si>
  <si>
    <t>BYPP 2013-17</t>
  </si>
  <si>
    <t>Tillamook Estuaries Partnership</t>
  </si>
  <si>
    <t>Riparian Restoration</t>
  </si>
  <si>
    <t>During the period covered by the grant 067-16 (July 2016-June 2017) the BYPP has developed 7 planting projects; 4 of which were implemented in 2017, and 3 of which will be implemented during the 2018 or 2019 seasons, funding permitting.  In 2017, the BYPP implemented 6 planting projects along the Nehalem and Trask rivers as well as along direct-to-bay tributaries to Tillamook Bay and tributaries on the Nestucca River. These amounted to 2.4 miles of riparian area encompassing 19 acres. DEQ funds supported the implementation of 3 of these projects.  During the summer of 2017 the BYPP is conducting maintenance activities along 8 miles of planting projects implemented between 2015 and 2017. These encompass approximately 45 acres. The 067-16 grant expired at the end of June and funds spent during the month of June were used to conduct the first round of maintenance activities on 8 of those acres.</t>
  </si>
  <si>
    <t>TEP Backyard Planting Program Averill 2017</t>
  </si>
  <si>
    <t>Nestucca Bay</t>
  </si>
  <si>
    <t>Beaver &amp; Hawk Cr</t>
  </si>
  <si>
    <t>W14757</t>
  </si>
  <si>
    <t>Nestucca Riparian Restoration</t>
  </si>
  <si>
    <t>Nestucca Neskowin Watersheds</t>
  </si>
  <si>
    <t>NNWC implemented new planting projects for 26 landowners along 2.5 miles of river and stream frontage and encompassing approximately acres. During the summer of 2017, NNWC conducted maintenance activities on sites planted during the 2015 through 2017 seasons which totaled over 23 acres along 6.5 miles of river and stream frontage.</t>
  </si>
  <si>
    <t>KW Price Post Plant April 2017</t>
  </si>
  <si>
    <t>North Coast Subbasins</t>
  </si>
  <si>
    <t>Vernonia</t>
  </si>
  <si>
    <t>W14759</t>
  </si>
  <si>
    <t>Upper Nehalem Rip Rest &amp; WQ Monit. Project</t>
  </si>
  <si>
    <t>Upper Nehalem Watershed Council</t>
  </si>
  <si>
    <t>Riparian Restoration and volunteer temperature and turbidity monitoring</t>
  </si>
  <si>
    <t>W14762</t>
  </si>
  <si>
    <t>Columbia Co. WSScale WQ Monit</t>
  </si>
  <si>
    <t>Columbia SWCD</t>
  </si>
  <si>
    <t>Volunteer Monitoring for temperature and bacteria</t>
  </si>
  <si>
    <t>Open not reported</t>
  </si>
  <si>
    <t xml:space="preserve">Tillamook Bay, North Coast Subbasins, Tualitan &amp; Nestucca </t>
  </si>
  <si>
    <t>W14764</t>
  </si>
  <si>
    <t>NORP Plant Purchase</t>
  </si>
  <si>
    <t xml:space="preserve">Riparian Plant Propagation </t>
  </si>
  <si>
    <t>Since the past reporting period NORP has been busy with a large amount of transplanting younger first year seedlings into mostly gallon containers where they will grow a minimum of two to three years more before being moved to our restoration partners for out-planting. This required a large amount of soil and new potting containers. This DEQ grant supported those purchases from 7/31/17 - 9/30/17 including a budget amendment approved in December 2017 that moved $272 from project management to supplies.</t>
  </si>
  <si>
    <t>Youth &amp; NORP Community Volunteer Transplanting</t>
  </si>
  <si>
    <t>W15600</t>
  </si>
  <si>
    <t>Backyard Planting Program 2015</t>
  </si>
  <si>
    <t>W15601</t>
  </si>
  <si>
    <t>NNWC Continued RIP Restoration</t>
  </si>
  <si>
    <t>W15602</t>
  </si>
  <si>
    <t>UNWC Regional Monitor Plan Supp</t>
  </si>
  <si>
    <t>W16653</t>
  </si>
  <si>
    <t>Nestucca, Neskowin, Sand Lake Water Rip Rest Pgm</t>
  </si>
  <si>
    <t xml:space="preserve">Nestucca, Neskowin and Sand Lake WSC </t>
  </si>
  <si>
    <t>Tillamook &amp; North Coast Subbasins</t>
  </si>
  <si>
    <t>W16656</t>
  </si>
  <si>
    <t>BYPP 2016-17 - 16-22</t>
  </si>
  <si>
    <t>Tillamook Bay</t>
  </si>
  <si>
    <t>Tillamook County</t>
  </si>
  <si>
    <t>By removing a large notch from Skookum Dam, this project restores fish passage and natural stream function between Fawcett Creek and Skookum Lake, as well as approximately two miles of headwater stream habitat above the lake.</t>
  </si>
  <si>
    <t>USDI Fish &amp; Wildlife Service</t>
  </si>
  <si>
    <t>This upland site has degraded conditions due to past agricultural uses and lacked native plant species. This project was designed to provide a vegetated buffer between refuge property restored for Silverspot butterfly and adjacent agricultural lands. The site encompasses 0.6 adjacent to the Nestucca Estuary.</t>
  </si>
  <si>
    <t>Oregon Parks and Recreation Dept.</t>
  </si>
  <si>
    <t>This State Park site had degraded estuarine conditions with an abundance of invasive, non-native plants . This project involved weed removal, native riparian vegetation planting, and the first year of maintaining new vegetation.</t>
  </si>
  <si>
    <t>Lower Nehalem Community Trust</t>
  </si>
  <si>
    <t xml:space="preserve">This project acquired a 4.6 acre parcel with riparian and tidally-influenced wetland habitats in the Nehalem Estuary watershed. </t>
  </si>
  <si>
    <t>The Nature Conservancy</t>
  </si>
  <si>
    <t>This is the final phase of restoration activities at this project site. This project restores historically abundant and currently rare tidal spruce swamp. In this phase, a variety of native shrubs, trees and herbaceous species were planted throughout the site. Previous project activities include ditch filling, stream channel relocation, tidal channel excavation, and large wood placement in the floodplain and channels.</t>
  </si>
  <si>
    <t>Nestucca Neskowin Sand Lake Watersheds Council</t>
  </si>
  <si>
    <t>This project occurs within a salmon-bearing stream in an area surrounded by agricultural and rural residential land uses. This project constructed a bridge in place of a fish passage barrier culvert on Jewell Creek, a tributary to Sand Creek, the primary direct-to-bay tributary in the Sand Lake estuarine watershed.</t>
  </si>
  <si>
    <t>Lower Nehalem Watershed Council</t>
  </si>
  <si>
    <t>The Jetty Creek Fish Passage project Natural Fish Bypass Channel component constructed a 375 foot natural fishway bypassing the City of Rockaway Beach's municipal raw-water impoundment and water treatment facility. The purpose of the project was to restore fish passage and access to 1.8 miles of coho and 1.2 miles of cutthroat spawning and rearing habitat. Jetty Creek is the primary surface water source for the City of Rockaway Beach's municipal water treatment plant. Fish passage on Jetty Creek has historically been blocked by a low head dam just upstream of the streams confluence with Nehalem Bay. The dam creates the necessary water surface elevation to support the City of Rockaway Beach's raw water storage impoundment and drinking water withdrawal but also limits fish passage and impairs stream processes (including transport of stream bed material and organic matter). The dam structure was the only remaining fish passage barrier on mainstem Jetty Creek, upstream and downstream barriers having been addressed over the last 10 years. Additionally, the Jetty Creek Fish passage project moved the City's intake upstream of the raw water impoundment, installed a fish screen at the point of diversion and expanded the storage capacity of the impoundment (See additional project components).</t>
  </si>
  <si>
    <t xml:space="preserve">This project acquired a 2.1 acre property with tidally-influenced wetland habitats in the Nehalem Estuary watershed. </t>
  </si>
  <si>
    <t>This State Park site had degraded estuarine conditions with an abundance of native shore pine in an area that should be dominated by herbaceous species instead of this tree species. This project involved mechanical removal of shore pine trees to release native riparian vegetation.</t>
  </si>
  <si>
    <t>Oregon Dept. of Forestry-Tillamook</t>
  </si>
  <si>
    <t>This project occurs within a salmon-bearing stream in an area surrounded by forestry land use. This project constructed an open-bottomed pipe arch in place of a fish passage barrier culvert on an unnamed tributary of Ben Smith Creek. Ben Smith Creek is a tributary to the Wilson River in the Tillamook Bay Watershed.</t>
  </si>
  <si>
    <t>USDA Forest Service - Hebo Ranger District</t>
  </si>
  <si>
    <t>This project occurs within a stream above anadromous distribution that supports resident cutthroat trout and other native fishes. A relict concrete culvert on decommissioned road 8530 was removed. This culvert was on Muletail Creek a tributary of the Nestucca River.</t>
  </si>
  <si>
    <t>Garibaldi Forest Management LLC.</t>
  </si>
  <si>
    <t>This project occurs on a road where it crosses an ephemeral tributary to a salmon-bearing stream. Forestry is the predominant land use in the area. This project corrected damage associated with road/culvert failure and modified the road and the replacement culvert to minimize potential for future storm-related failures.</t>
  </si>
  <si>
    <t>City of Garibaldi</t>
  </si>
  <si>
    <t>This project occurs within a fish-bearing stream in an area with municipal, residential land use. The project occurs on Whitney Creek, a direct-to-bay tributary to Tillamook Bay in the City of Garibaldi. An old, undersized culvert was a barrier to juvenile fish passage. The project replaced the existing culvert with a bridge.</t>
  </si>
  <si>
    <t>This project occurs within a salmon-bearing stream in an area surrounded by forestry land use. This project placed large wood along an approximately 0.1 mile reach of Ben Smith Creek, a tributary of the Wilson River.</t>
  </si>
  <si>
    <t>This project occurs within a salmon-bearing stream in an area surrounded by agricultural and rural residential land uses. This project constructed a bridge in place of a fish passage barrier culvert on Boulder Creek, a tributary to the Nestucca River.</t>
  </si>
  <si>
    <t>Stimson</t>
  </si>
  <si>
    <t>This project replaced a 24" culvert in a Small Type F tributary of Horn Creek, a tributary of the Nestucca River.  The new structure is a aluminized pipe arch  73"x55"x45'.</t>
  </si>
  <si>
    <t>Oregon Dept. of Forestry-Forest Grove</t>
  </si>
  <si>
    <t>This project occurs within a salmon-bearing stream in an area surrounded by National Forest. Two undersized culverts were removed from Forest Service Road 2283. These culverts were on an unnamed tributary of Buelah Creek in the Nestucca River Watershed.</t>
  </si>
  <si>
    <t>This project replaced a 36" culvert in a Small Type F tributary of Horn Creek, a tributary of the Nestucca River.  The new structure is a aluminized pipe arch  73"x55"x30'.</t>
  </si>
  <si>
    <t>This project replaced a 24" culvert in a Small Type F tributary of Horn Creek, a tributary of the Nestucca River.  The new structure is a aluminized pipe arch  63"x55"x40'.</t>
  </si>
  <si>
    <t>The Jetty Creek Fish Passage Project Fish Screen Component transferred the City of Rockaway Beach's point of diversion for their two municipal water rights upstream of the raw water impoundment on Jetty Creek and partnered with Oregon Department of Fish and Wildlife's Screen Program to install a fish screen at the intake. Additionally, the Jetty Creek Fish passage project constructed a natural bypass channel around the impoundment to restore fish passage and expanded the storage capacity of the impoundment (See additional project components).</t>
  </si>
  <si>
    <t xml:space="preserve">The Jetty Creek Fish Passage Project Impoundment Improvements component expanded the storage capacity of the City of Rockaway Beach's municipal raw-water storage impoundment, lined the impoundment to prevent loss to groundwater, and improved the City's intake at their water treatment plant. </t>
  </si>
  <si>
    <t>This project occurs within a salmon-bearing stream in an area surrounded by agricultural, rural residential and forestry land uses. This project constructed a bridge in place of a fish passage barrier culvert on Mapes Creek, a tributary to the Kilchis River.</t>
  </si>
  <si>
    <t>This State Park site had degraded riparian conditions with an abundance of invasive, non-native plants . This project involved mechanical removal of English Ivy, blackberry, English holly and other invasive, non-native plants.</t>
  </si>
  <si>
    <t>This project occurs within a salmon-bearing stream in an area surrounded by forestry and rural residential land uses. This project constructed a bridge in place of a failed, fish passage barrier culvert on Prouty Creek, a tributary to the Miami River in the Tillamook Bay Watershed.</t>
  </si>
  <si>
    <t>Wade Peerman</t>
  </si>
  <si>
    <t>503-229-5046</t>
  </si>
  <si>
    <t>Tualatin, 2001/2012</t>
  </si>
  <si>
    <t>Lake Oswego</t>
  </si>
  <si>
    <t>Acknoledged receipt.</t>
  </si>
  <si>
    <t>Revised 2014 Implementation Plan as requested by DEQ and resubmitted for DEQ approval.</t>
  </si>
  <si>
    <t>Metro</t>
  </si>
  <si>
    <t>Discussed potential revisions to implementation plan with DMA.</t>
  </si>
  <si>
    <t>Met to discuss potential revisions to the 2019 implementation plan.</t>
  </si>
  <si>
    <t>Clean Water Services</t>
  </si>
  <si>
    <t>Provided in kind support for Tualatin River Discovery Day paddle event in June.</t>
  </si>
  <si>
    <t>Daylighted a portion of Restoration Creek, a tributary to Fanno Creek in Albert Kelly Park.</t>
  </si>
  <si>
    <t>West Linn</t>
  </si>
  <si>
    <t>Multnomah County</t>
  </si>
  <si>
    <t>Washington County</t>
  </si>
  <si>
    <t>Clackamas County</t>
  </si>
  <si>
    <t>Tualatin Valley Irrigation District</t>
  </si>
  <si>
    <t>Partnered with Clean Water Services to implement flow restoration efforts in two tributaries of the Tualatin River.</t>
  </si>
  <si>
    <t>US Fish &amp; Wildlife Service</t>
  </si>
  <si>
    <t>Developed and implemented a pumping plan for Wapato Lake wildlife refuge and coordinated with partners in the basin to address downstream water quality concerns.</t>
  </si>
  <si>
    <t>503-229-6254</t>
  </si>
  <si>
    <t>Sandy</t>
  </si>
  <si>
    <t>WO16654</t>
  </si>
  <si>
    <t>College Creeks Clean Water Retrofit</t>
  </si>
  <si>
    <t>Sandy River Basin Watershed Council</t>
  </si>
  <si>
    <t>engineering design</t>
  </si>
  <si>
    <t>Molalla-Pudding</t>
  </si>
  <si>
    <t>Molalla River</t>
  </si>
  <si>
    <t>WO16652</t>
  </si>
  <si>
    <t>Lower Milk Creek Stream and Riparian Restoration Project</t>
  </si>
  <si>
    <t>Clackamas Soil and Water Conservation District</t>
  </si>
  <si>
    <t>permitting, construction, planting</t>
  </si>
  <si>
    <t>City Molalla</t>
  </si>
  <si>
    <t>City Estacada</t>
  </si>
  <si>
    <t>Co-sponsored a hazardous waste collection event in which 300 people participated; partnered with Clackamas River Water Providers to promote water conservation; partnered with local non-profit to clean up 400 pounds of trash along the Clackamas River.</t>
  </si>
  <si>
    <t>City Canby</t>
  </si>
  <si>
    <t>City Troutdale</t>
  </si>
  <si>
    <t>City Portland - Water Bureau</t>
  </si>
  <si>
    <t>Annual Report - city's primary TMDL responsibilities are optimal management and monitoring of drinking water reservoirs and stream flow to meet temperature allocations in the Bull Run River.</t>
  </si>
  <si>
    <t>Willamette- Clackamas</t>
  </si>
  <si>
    <t>City of Coos Bay</t>
  </si>
  <si>
    <t xml:space="preserve">Coos Bay submitted a $2.2 million loan application in 2016 and started navigating the permit process to prepare for implementation. The project proposed replacing a failing box culvert to allow fish passage to an estuary area that provides sheltering and rearing habitat for salmon protected by the Endangered Species Act. The culvert replacement includes stream bank restoration in addition to stormwater controls designed to treat runoff. The  project includes stormwater management planning, a stormwater development ordinance, stream restoration, stormwater treatment retrofit involving green infrastructure with an education and outreach component, installation of a stormwater treatment control at a centralized trash disposal facility, and the development of a pet waste education program. </t>
  </si>
  <si>
    <t>In 2017 the project outputs included mobilizing for construction, removal of contaminated soils from the work site, and beginning to clear the operations and laydown site. The project was 38% complete at the end of 2017. It's slated to be completed by the end of 2018.</t>
  </si>
  <si>
    <t>Septic System Loan Program</t>
  </si>
  <si>
    <t>In 2017, CSWCD generated a list of qualified septic system installers that could be used by homeowners utilizing the program.</t>
  </si>
  <si>
    <t>City of Newport</t>
  </si>
  <si>
    <t>Newport has a sponsorship option project which addressed stormwater issues such as upgrades to the storm sewer in the Bay-Moore basin, installation of a bio-retention facility at Sam Moore Creek and the design of a fish passage at the Big Creek reservoirs.</t>
  </si>
  <si>
    <t>The Bay Moore project is 98% complete. Yet to be complete are the bioremediation facility at Sam Moore Creek and the fish passage mitigation at the Big Creek Reservoirs.</t>
  </si>
  <si>
    <t>Western Hood Subbasin</t>
  </si>
  <si>
    <t>Farmers Irrigation District</t>
  </si>
  <si>
    <t>Water efficiency use; increased in-stream flow to reduce temperature; mitigating agricultural chemicals, seasonal turbidity, and the presence of fecal contamination in the Hood River and Indian Creek; and restoring fish habitat by converting open canals to pressurized piping systems throughout the district.</t>
  </si>
  <si>
    <t>Phase 1 of Kingsley Reservoir completed.</t>
  </si>
  <si>
    <t>Watson &amp; McKenzie Main Canal Pipeline Project</t>
  </si>
  <si>
    <t>Three Sisters Irrigation District</t>
  </si>
  <si>
    <t>The project will conserve water/reduce water loss, restore instream flow to the Whychus Creek, improve aquatic habitat, and reduce temperature.</t>
  </si>
  <si>
    <t>The piping of the canal is 83% complete.</t>
  </si>
  <si>
    <t>Willamette River Basin</t>
  </si>
  <si>
    <r>
      <t>6</t>
    </r>
    <r>
      <rPr>
        <vertAlign val="superscript"/>
        <sz val="11"/>
        <rFont val="Calibri"/>
        <family val="2"/>
        <scheme val="minor"/>
      </rPr>
      <t>th</t>
    </r>
    <r>
      <rPr>
        <sz val="11"/>
        <rFont val="Calibri"/>
        <family val="2"/>
        <scheme val="minor"/>
      </rPr>
      <t xml:space="preserve"> Avenue Culvert Replacement project</t>
    </r>
  </si>
  <si>
    <t xml:space="preserve">Bureau of Reclamation </t>
  </si>
  <si>
    <t>Mid Coast</t>
  </si>
  <si>
    <t>Lincoln City Water District (Schooner Creek)</t>
  </si>
  <si>
    <t>SWP-17-11
10-OR-2017</t>
  </si>
  <si>
    <t>Schooner Creek Road Assessment and Engineering Design for restoration to reduce sediment delivery</t>
  </si>
  <si>
    <t>Lincoln City Water District/Salmon Drift Creek Watershed Council</t>
  </si>
  <si>
    <t>Prioritize roadway turbidity reduction work and design engineering solutions.  The Salmon Drift Creek Watershed Council is partnering with Lincoln City to assess road conditions in the Schooner Creek watershed and prioritize road segments for rehabilitation. By targeting those road sections that are most unstable and prone to failure, local partners will be able to focus investments on those projects that will best improve infiltration and reduce sediment delivery to the creek. Project includes $30,000 funding from DW SPF to Lincoln City and $19,989 from USFS to SDCWC</t>
  </si>
  <si>
    <t xml:space="preserve">Work completed in 2017: Agreement between Lincoln City and Oregon's Business Oregon (IFA) was executed in November 2017. Grantee coordinated with partners: Lincoln City, Lincoln County, Salmon Drift Watershed Council, and US Forest Service to plan initial project meeting.  Work completed in 2018: Initial project meeting in January; City is planning to release RFP for engineering consultant.  </t>
  </si>
  <si>
    <t>City of Lebanon (South Santiam River/Lebanon-Albany Canal)</t>
  </si>
  <si>
    <t>SWP-17-09</t>
  </si>
  <si>
    <t>South Santiam Source Water Protection Through Riparian Restoration</t>
  </si>
  <si>
    <t>City of Lebanon</t>
  </si>
  <si>
    <t>Riparian zone invasive removal, repair/revegetation.</t>
  </si>
  <si>
    <t>Completed riparian zone invasive removal, repair/revegetation focusing on continued restoration on McDowell and Hamilton Creeks just above their confluence with the South Santiam River.</t>
  </si>
  <si>
    <t>City of Grants Pass / Medford Water Commission (Rogue River)</t>
  </si>
  <si>
    <t>SWP-17-08</t>
  </si>
  <si>
    <t>Rogue Source Water Protection Partnership</t>
  </si>
  <si>
    <t>Baker City (multiple intakes in Powder Basin)</t>
  </si>
  <si>
    <t>SWP-17-12</t>
  </si>
  <si>
    <t>Watershed signage, cameras, and security fencing in sensitivity areas.</t>
  </si>
  <si>
    <t>Baker City</t>
  </si>
  <si>
    <t>Limit watershed access by cattle and others using watershed signage, cameras, and security fencing in sensitivity areas.</t>
  </si>
  <si>
    <t>Completed Initial project planning.</t>
  </si>
  <si>
    <t>Glide Water Association (North Umpqua River)</t>
  </si>
  <si>
    <t>SWP-17-10
8-OR-2017</t>
  </si>
  <si>
    <t>Prioritize Steamboat Creek forest roads for turbidity reduction repair work. Sediment Analysis and Inventory using GRAIP</t>
  </si>
  <si>
    <t xml:space="preserve">Glide Water Association / Umpqua National Forest </t>
  </si>
  <si>
    <t>Prioritize forest roads for turbidity reduction repair work. The Umpqua National Forest is systematically identifying roads that are at an elevated risk of mass wasting or are actively contributing sediment to streams in Steamboat Creek. By pinpointing the highest risk areas, the partners can prioritize their road maintenance, stream crossing, and decommissioning activities to have the greatest benefit to fish habitat and water quality for Glide Water Association and other downstream towns.  Project includes $30000 DW SPF funding to Glide and $23,000 in DWPP funding to USFS.</t>
  </si>
  <si>
    <t>Project is on hold due to extensive fires in the watershed in 2017.</t>
  </si>
  <si>
    <t>City of Maupin (GW)</t>
  </si>
  <si>
    <t>SWP-17-02</t>
  </si>
  <si>
    <t>City of Maupin</t>
  </si>
  <si>
    <t>Completed initial project planning, site preparation, and fence installation.</t>
  </si>
  <si>
    <t>Rivergrove Water District (GW)</t>
  </si>
  <si>
    <t>SWP-17-04</t>
  </si>
  <si>
    <t>Rivergrove Water - Septic and Private Well Abandonment Assistance</t>
  </si>
  <si>
    <t>Rivergrove Water District</t>
  </si>
  <si>
    <t>Rivergrove Water District outreach materials for septic system and private well owners</t>
  </si>
  <si>
    <t>Columbia City (GW)</t>
  </si>
  <si>
    <t>SWP-16-03</t>
  </si>
  <si>
    <t>Implementation project - Decommission dry wells near city wellheads and redirect stormwater to a lower risk location</t>
  </si>
  <si>
    <t>City completed UIC closure plan, survey work, storm water improvements site plan, and the contract to bid documents.  Project work is going out to bid for a second time (no bids on first attempt).</t>
  </si>
  <si>
    <t>Neah Kah Nie Water District (GW/spring)</t>
  </si>
  <si>
    <t>SWP-16-11</t>
  </si>
  <si>
    <t>Engineering study for highway spill diversion structures near springhead</t>
  </si>
  <si>
    <t>Neah Kah Nie Water District (spring)</t>
  </si>
  <si>
    <t>Engineering study for highway spill diversion structures near springhead. Addressing stormwater and potential sources of fine sediments</t>
  </si>
  <si>
    <t>Water system contracted study with consultant who has delivered a draft feasibility study.  Draft feasibility study has been reviewed and commented on by the District Board.</t>
  </si>
  <si>
    <t>Nesika Beach - Ophir Water District (GW)</t>
  </si>
  <si>
    <t>SWP-16-12</t>
  </si>
  <si>
    <t>Rogue River Wellhead Protection Project</t>
  </si>
  <si>
    <t>Nesika Beach - Ophir Water District</t>
  </si>
  <si>
    <t>$4,480 (Grant)
$25,520 (Loan)</t>
  </si>
  <si>
    <t xml:space="preserve">Exclude high risk activities from susceptible area near wellhead. Possible fencing and land purchase to better protect site long-term. </t>
  </si>
  <si>
    <t>Water system is currently working with Curry County to determine viable options.  Land purchase may not be feasible so they are exploring 60 year lease for $1/year to establish an easement around wellhead area with signage. Fencing was determined infeasible due to project area being in location that actively floods.</t>
  </si>
  <si>
    <t>City of Canyonville (Canyon and O'Shea Creek)</t>
  </si>
  <si>
    <t>SWP-16-01
12-OR-2016</t>
  </si>
  <si>
    <t>West Fork Canyon Creek lnstream Restoration</t>
  </si>
  <si>
    <t>City of Canyonville / Partnership for the Umpqua Rivers</t>
  </si>
  <si>
    <t>This project is part of a multi-phase whole-watershed restoration plan for West Fork Canyon Creek (WFCC). Over 5 years, a total of 4.7 miles of stream and riparian habitat will be targeted for restoration to improve fish habitat and restore hydrologic function of the stream. The project will focus on road improvements such as culvert replacement and other drainage improvements.  Project end date is November 2018. Includes $30000 DW SPF funding to Canyonville and $20000 DWPP funding to PUR</t>
  </si>
  <si>
    <t xml:space="preserve">In 2017 City contracted with IFA to begin project planning and signed contract with Partnership for Umpqua Rivers in 2018.  Project is part of larger effort with other funding (DWPP) as noted below.  Project tasks on hold temporarily due to land ownership transfer in watershed. </t>
  </si>
  <si>
    <t>North Clackamas Water Commission on behalf of Clackamas River Water Providers (Clackamas River)</t>
  </si>
  <si>
    <t>SWP-16-02</t>
  </si>
  <si>
    <t>Secondary Containment and Spill Prevention in the Clackamas Industrial Area</t>
  </si>
  <si>
    <t>North Clackamas Water Commission on behalf of Clackamas River Water Providers</t>
  </si>
  <si>
    <t xml:space="preserve">Implementation project: Public education program focused on spill prevention, stormwater risk reduction and response within commercial/industrial area just upstream of CRWP intakes </t>
  </si>
  <si>
    <t xml:space="preserve">Clackamas River Water Providers in conjunction with local partners developed and distributed outreach materials, established cost share/rebate program to incentivize BMPs for businesses, marked storm drains, provided on-site assistance and training to businesses regarding hazardous materials storage and stormwater risks. There was extensive coordination with County stormwater and Sustainability agencies and Clackamas Fire Marshall.  </t>
  </si>
  <si>
    <t>SWP-16-07
05-OR-2016</t>
  </si>
  <si>
    <t>Glide Water Association and USFS Sediment Reduction Partnership</t>
  </si>
  <si>
    <t>Implementation project: At-risk forest road decommissioning and improving storm water resilience. Project includes $15000 DW SPF funding to Glide and $35000 DWPP funding to Umpqua NF</t>
  </si>
  <si>
    <t xml:space="preserve">City of Glide contributed to project with USFS to remove stream crossing culverts and fill material; recontour streambanks; remove cross-drain culverts; address roadway compaction to reduce runoff; seed disturbed areas and monitor vegetation restoration areas.  </t>
  </si>
  <si>
    <t>Channel scouring and sedimentation upstream of Glide drinking water intake caused by a landslide resulting from failed forest road culverts (12/21/2014).</t>
  </si>
  <si>
    <t>City of Newport and Toledo Water Utilities (Siletz River)</t>
  </si>
  <si>
    <t>SWP-16-13</t>
  </si>
  <si>
    <t>Turbidity-Sediment Monitoring and Erosion Control Projects for Source Protection and Planning in the Siletz Sub-basin - Phase II</t>
  </si>
  <si>
    <t>City of Newport and Toledo Water Utilities</t>
  </si>
  <si>
    <t xml:space="preserve">Water quality monitoring, landowner outreach to design and implement voluntary projects for bank stability, coordinate with Mid-Coast place based planning effort. </t>
  </si>
  <si>
    <t xml:space="preserve">Water systems using the Siletz River as a drinking water source initiated water quality monitoring, landowner outreach to design and implement voluntary projects for bank stability, and coordinated with Mid-Coast place based planning effort. </t>
  </si>
  <si>
    <t>Mobilife Water Company, Eugene (GW)</t>
  </si>
  <si>
    <t>SWP-15-06</t>
  </si>
  <si>
    <t>Septic System Education and Awareness</t>
  </si>
  <si>
    <t>Mobilife Water Company</t>
  </si>
  <si>
    <t>Canby Utility Board (Molalla River)</t>
  </si>
  <si>
    <t>SWP-15-02</t>
  </si>
  <si>
    <t>Prioritize areas for septic system risk reduction efforts, outreach, repair and education</t>
  </si>
  <si>
    <t>Canby Utility Board</t>
  </si>
  <si>
    <t>City of Coburg (GW)</t>
  </si>
  <si>
    <t>SWP-15-07</t>
  </si>
  <si>
    <t>Develop social marketing approach to encourage local protection efforts</t>
  </si>
  <si>
    <t>City of Coburg</t>
  </si>
  <si>
    <t>Seaside Water Department (South Fork and Main Stem Necanicum River)</t>
  </si>
  <si>
    <t>SWP-15-03</t>
  </si>
  <si>
    <t>Develop forest inventory and drinking water source protection plan</t>
  </si>
  <si>
    <t>Seaside Water Department</t>
  </si>
  <si>
    <t>City developed RFP for consultant services in 2017. A majority of work will occur in 2018</t>
  </si>
  <si>
    <t>Joint Water Commission (Tualatin River)</t>
  </si>
  <si>
    <t>SWP-15-04</t>
  </si>
  <si>
    <t>Drinking water source area public education display</t>
  </si>
  <si>
    <t>Joint Water Commission</t>
  </si>
  <si>
    <t>Completed display, initiated outreach with display as a tool.</t>
  </si>
  <si>
    <t>Joint Water Commission Tualatin River watershed display for education and outreach</t>
  </si>
  <si>
    <t>Medford Water Commission/ City of Eagle Point (Rogue River)</t>
  </si>
  <si>
    <t>06-OR-2016</t>
  </si>
  <si>
    <t>Eagle Point Lagoons Floodplain Rehabilitation Project Design</t>
  </si>
  <si>
    <t>South Coast Water District (Siltcoos Lake)</t>
  </si>
  <si>
    <t>19-OR-2016</t>
  </si>
  <si>
    <t>Fiddle &amp; Billy Moore Creeks Riparian Enhancement</t>
  </si>
  <si>
    <t>Siuslaw SWCD</t>
  </si>
  <si>
    <t>This project protects and improves the water delivered to the South Coast Water District and improves salmon habitat by planting riparian areas, excluding livestock, placing large wood in the stream channel and floodplain, and replacing undersized culverts.</t>
  </si>
  <si>
    <t>Langlois Water District (Floras Creek)</t>
  </si>
  <si>
    <t>09-OR-2016</t>
  </si>
  <si>
    <t>Curry Soil and Water Conservation District</t>
  </si>
  <si>
    <t xml:space="preserve">Partners completed outreach to landowners  (~60% of the catchment area land owners are involved), site design work, and  implementation including fencing, invasive species removal, bank stabilization, grazing area management, road restoration, and riparian plantings.  </t>
  </si>
  <si>
    <t>Flores Creek bank stabilization and fencing</t>
  </si>
  <si>
    <t>04-OR-2016</t>
  </si>
  <si>
    <t>Grant Creek Stream &amp; Wetland Restoration</t>
  </si>
  <si>
    <t>The intent of this project is to improve the water quality of the South Coast Water District and the aquatic habitat of Grant Creek through the placement of large wood in the channel and floodplain, riparian planting, and the replacement of an undersized culvert with a bridge.</t>
  </si>
  <si>
    <t xml:space="preserve">In 2016: The partners completed placement of logs; replacement of undersized culvert with a bridge.  The restoration planting process was started in 2016 and was completed in 2017. </t>
  </si>
  <si>
    <t>New Bridge Crossing  - Grant Creek Restoration Project in Siuslaw Watershed</t>
  </si>
  <si>
    <t>Eugene Water &amp; Electric Board (EWEB)</t>
  </si>
  <si>
    <t>15-OR-2016</t>
  </si>
  <si>
    <t>Lower South Fork McKenzie River Floodplain Enhancement Project</t>
  </si>
  <si>
    <t>McKenzie River Ranger District</t>
  </si>
  <si>
    <t>Project design map for Lower South Fork McKenzie River Floodplain Enhancement Project</t>
  </si>
  <si>
    <t>City of Lincoln City (Schooner Creek)</t>
  </si>
  <si>
    <t>08-OR-2016</t>
  </si>
  <si>
    <t>Schooner Creek Sediment Reduction</t>
  </si>
  <si>
    <t>Salmon Drift Creek Watershed Council</t>
  </si>
  <si>
    <t>Salmon Drift Creek Watershed Council signed contract in July 2017 with USFS for consultation, design and implementation of project work. Began initial project planning with partners.</t>
  </si>
  <si>
    <t>City of Dallas (Rickreall Creek)</t>
  </si>
  <si>
    <t>17-OR-2016</t>
  </si>
  <si>
    <t>South Fork Aerial LWD Enhancement</t>
  </si>
  <si>
    <t>Polk Soil and Water Conservation District</t>
  </si>
  <si>
    <t xml:space="preserve">The drinking water of the City of Dallas and salmonid habitat will be protected through the implementation of this project. Large wood will be added to the river and its floodplain to dissipate  stream energy, catch gravels for salmon spawning, and provide fish habitat. </t>
  </si>
  <si>
    <t xml:space="preserve">Milo Academy &amp; Tiller Ranger Station (South Umpqua River) and downstream PWSs including City of Canyonville </t>
  </si>
  <si>
    <t>03-OR-2016</t>
  </si>
  <si>
    <t>Stouts Fire Salmon/Watershed Restoration</t>
  </si>
  <si>
    <t>South Umpqua Rural Community Partnership</t>
  </si>
  <si>
    <t>The intent of this project is to protect the water quality of the Milo Adventist Academy through the addition of large wood to Hatchet Creek stream channel and its floodplain, dissipating erosive forces of the stream while benefitting salmonid habitat.</t>
  </si>
  <si>
    <t>Instream log placement on Hatchet Creek, a tributary to the South Umpqua River</t>
  </si>
  <si>
    <t xml:space="preserve">Tiller Ranger Station (South Umpqua) and downstream PWSs including City of Canyonville </t>
  </si>
  <si>
    <t>16-OR-2016</t>
  </si>
  <si>
    <t>Upper South Umpqua Aquatic Habitat Improvement Project Phase V -- Emerson Bridge Replacement</t>
  </si>
  <si>
    <t>The water quality of the Tiller Ranger Station will be protected with the replacement of Emerson Bridge. It currently leaches wood preservatives into the South Umpqua River and creates a nick point in the river, also affecting aquatic habitat.</t>
  </si>
  <si>
    <r>
      <t xml:space="preserve">Prior to 2017 the Partners secured appropriate permits/approvals; solicited and reviewed bids; contract administration an inspection; began construction of replacement bridge. In 2017 the Partners completed contract administration and inspection and the old Emerson Bridge was completely removed and disposed of appropriately. New bridge installation is complete.  There is old road decommissioning that needs to be completed but all instream work has been finished. </t>
    </r>
    <r>
      <rPr>
        <i/>
        <sz val="11"/>
        <color theme="1"/>
        <rFont val="Calibri"/>
        <family val="2"/>
        <scheme val="minor"/>
      </rPr>
      <t xml:space="preserve"> </t>
    </r>
  </si>
  <si>
    <t>New Bridge Crossing  - Emerson Creek tributary to the South Umpqua River</t>
  </si>
  <si>
    <t>04-OR-2017</t>
  </si>
  <si>
    <t>Bear Creek Habitat Enhancement Phase 1</t>
  </si>
  <si>
    <t xml:space="preserve">Siuslaw Soil &amp; Water Conservation District (SWCD) </t>
  </si>
  <si>
    <t xml:space="preserve">Siuslaw SWCD completed work on culvert replacement, placement of large wood, fencing, and revegetation efforts. </t>
  </si>
  <si>
    <t>Eugene Water &amp; Electric Board (McKenzie River)</t>
  </si>
  <si>
    <t>09-OR-2017</t>
  </si>
  <si>
    <t xml:space="preserve">Lower South Fork McKenzie River Floodplain Enhancement Project </t>
  </si>
  <si>
    <t>USFS Willamette National Forest, McKenzie River Ranger District</t>
  </si>
  <si>
    <t>In 2017 the project partners started project planning and obtaining required permits and approvals.</t>
  </si>
  <si>
    <t>05-OR-2017</t>
  </si>
  <si>
    <t xml:space="preserve">Project partners completed initial project planning. </t>
  </si>
  <si>
    <t>Medford Water Commission (Rogue River)</t>
  </si>
  <si>
    <t>15-OR-2017</t>
  </si>
  <si>
    <t>Little Butte Watershed Riparian Erosion Mapping and Assessment</t>
  </si>
  <si>
    <t>The Freshwater Trust</t>
  </si>
  <si>
    <t>The Freshwater Trust, in collaboration with several partner groups, will conduct a geospatial assessment of riparian areas along Little Butte Creek in order to identify the most cost-effective areas to target outreach and funding for agricultural Best Management Practices that will reduce erosion and nutrient runoff to the creek, benefitting the Medford Water Commission and other downstream utilities.</t>
  </si>
  <si>
    <t>Cave Junction Public Water System (East Fork Illinois River)</t>
  </si>
  <si>
    <t>18-OR-2017</t>
  </si>
  <si>
    <t>Dunn Creek Restoration Project (CA-OR)</t>
  </si>
  <si>
    <t>Illinois Valley Watershed Council</t>
  </si>
  <si>
    <t>The Illinois Valley Watershed Council, in collaboration with the USFS Wild Rivers District, will place eight large wood complexes in the Dunn Creek stream channel and re-establish riparian native plants. These activities will result in increased overwintering salmonid habitat the upper East Fork Illinois River and improved water quality for the Cave Junction Public Water System.</t>
  </si>
  <si>
    <t>Canby Utility (Molalla River)</t>
  </si>
  <si>
    <t>11-OR-2017</t>
  </si>
  <si>
    <t>Milk Creek Stream and Riparian Restoration Project</t>
  </si>
  <si>
    <t>The Clackamas Soil and Water Conservation District will stabilize and restore 275 feet of eroding stream bank along Milk Creek, including replanting the area with native trees and shrubs, so as to improve infiltration, reduce erosion, and provider cooler and cleaner water for Canby Utility.</t>
  </si>
  <si>
    <t>North Clackamas County Water Commission on behalf of the Clackamas River Water Providers (Clackamas River)</t>
  </si>
  <si>
    <t>13-OR-2017</t>
  </si>
  <si>
    <t>North Fork Clackamas River Restoration Project - Phase II</t>
  </si>
  <si>
    <t>Clackamas River Basin Council</t>
  </si>
  <si>
    <t>The Clackamas River Basin Council and Bureau of Land Management are working with the Clackamas River Water Providers — a coalition of seven drinking water providers — to improve habitat in the North Fork Clackamas River. This project will restore historic side channels, place large wood in the stream channel, control nonnative vegetation, and plant native trees and shrubs.</t>
  </si>
  <si>
    <t>Salem Public Works (North Santiam River)</t>
  </si>
  <si>
    <t>12-OR-2017</t>
  </si>
  <si>
    <t>North Santiam Basin Resiliency Action Plan</t>
  </si>
  <si>
    <t>Cascade Pacific Resource Conservation &amp; Development</t>
  </si>
  <si>
    <t>The North Santiam Watershed Council and Cascade Pacific Resource Conservation and Development, on behalf of the Partners for the North Santiam, are leading the development of a climate informed Resiliency Action Plan. Having a coordinated and integrated strategic implementation plan for improving ecological, economic, and community health in the North Santiam will help every town and group to be more effective and benefit drinking water supplies for the cites of Salem, Albany, Idanha, Detroit, Breitenbush, Gates, Lyons, Mehama, Stayton, and Jefferson</t>
  </si>
  <si>
    <t>DWPP_LowerSouthFork.jpg</t>
  </si>
  <si>
    <t>DWPP_FloresBankStabilization.jpg</t>
  </si>
  <si>
    <t>DWPP_Siuslaw_NewBridge.jpg</t>
  </si>
  <si>
    <t>DWPP_SouthUmpquaHatchetCreekInstreamLogPlacement.jpg</t>
  </si>
  <si>
    <t>DWPP_SouthUmpqua_New_Emerson_CreekBridge.jpg</t>
  </si>
  <si>
    <t>DWSRF_SchoonerCreekPhotos.jpg</t>
  </si>
  <si>
    <t>DWSRF_Restoration_SouthSantiam_Beforeandafter.jpg</t>
  </si>
  <si>
    <t>DWSRF_MaupinU080055SpringProtectionFenceproject.jpg</t>
  </si>
  <si>
    <t>DWSRF_RivergroveOutreach.jpg</t>
  </si>
  <si>
    <t>DWSRF_DWPP_Glide.jpg</t>
  </si>
  <si>
    <t>DWSRF_JWCTualatinDisplay.jpg</t>
  </si>
  <si>
    <t>The Siuslaw Soil and Water Conservation District is partnering with the South Coast Water District to replace an impassable culvert with a clear span bridge, place large wood in the stream channel, and enhance sensitive riparian areas by fencing out livestock and planting native trees and shrubs.</t>
  </si>
  <si>
    <t>The Eagle Point Lagoons Floodplain Rehabilitation Project seeks to transform a 48- acre parcel of land that formerly served as a wastewater treatment facility into a healthy aquatic and riparian ecosystem and community park. This project offers a unique opportunity to build community support for watershed health, improve water quality, and enhance fish habitat. This project phase will include field surveys, plan designs, and permit applications.</t>
  </si>
  <si>
    <t>Partners completed wood source planning and revegetation plan development in 2016 through 2017.</t>
  </si>
  <si>
    <t xml:space="preserve">In 2016 Partners hauled logs to site locations for placement; designed instream structures; contracted with helicopter operator for placement. In 2017 the Partners completed the project including log placement and field reconnaissance with contractor and partners. </t>
  </si>
  <si>
    <t>duggan.bryan@deq.state.or.us</t>
  </si>
  <si>
    <t>Klamath</t>
  </si>
  <si>
    <t>Mike Hiatt</t>
  </si>
  <si>
    <t>hiatt.mike@deq.state.or.us</t>
  </si>
  <si>
    <t>541-273-7022</t>
  </si>
  <si>
    <t>503-801-5092</t>
  </si>
  <si>
    <t>City of Butte Falls, City of Cave Junction, Curry County, City of Eagle Point, Eagle Point Irrigation District, City of Gold Beach, City of Gold Hill, City of Grants Pass, Grants Pass Irrigation District, Jackson County, Josephine County</t>
  </si>
  <si>
    <t>outputs</t>
  </si>
  <si>
    <t>picture</t>
  </si>
  <si>
    <t>picture_caption</t>
  </si>
  <si>
    <t>picture_file</t>
  </si>
  <si>
    <t>objectives</t>
  </si>
  <si>
    <t>budget</t>
  </si>
  <si>
    <t>grantee</t>
  </si>
  <si>
    <t>DWSA</t>
  </si>
  <si>
    <t>GWMA</t>
  </si>
  <si>
    <t>owrd_basin</t>
  </si>
  <si>
    <t>deq_region</t>
  </si>
  <si>
    <t>name</t>
  </si>
  <si>
    <t>title</t>
  </si>
  <si>
    <t>DMA</t>
  </si>
  <si>
    <t>project_num</t>
  </si>
  <si>
    <t>project_name</t>
  </si>
  <si>
    <t>DWSRF</t>
  </si>
  <si>
    <t>DWPP</t>
  </si>
  <si>
    <t>CWSRF</t>
  </si>
  <si>
    <t>fund_program</t>
  </si>
  <si>
    <t>City of Grants Pass and Medford Water Commission</t>
  </si>
  <si>
    <t>W16659</t>
  </si>
  <si>
    <t>W16655</t>
  </si>
  <si>
    <t>W14773</t>
  </si>
  <si>
    <t>319_W14777.jpg</t>
  </si>
  <si>
    <t>319_W16662.jpg</t>
  </si>
  <si>
    <t>319_W13708.jpg</t>
  </si>
  <si>
    <t>319_W14757.jpg</t>
  </si>
  <si>
    <t>319_W14764.jpg</t>
  </si>
  <si>
    <t>319_W16659.jpg</t>
  </si>
  <si>
    <t>319_W14773.jpg</t>
  </si>
  <si>
    <t>319_W14762.jpg</t>
  </si>
  <si>
    <t>319_W16655.png</t>
  </si>
  <si>
    <t>actions</t>
  </si>
  <si>
    <t>notes</t>
  </si>
  <si>
    <t>The South Coast Watershed Council deploys temperature loggers on Lobster Creek as part of a section 319 funded project.</t>
  </si>
  <si>
    <t>319_W14770.jpg</t>
  </si>
  <si>
    <t>DMA_third_party</t>
  </si>
  <si>
    <t>Vale Oregon Irrigation District and Malheur Watershed Council</t>
  </si>
  <si>
    <t>City of Dallas, Independence and Monmouth, Luckiamute Watershed Council, OSU Graduate Student; and Ash Creek Water Control District</t>
  </si>
  <si>
    <t>Marion County, ODA, Marion SWCD and Yamhill SWCD</t>
  </si>
  <si>
    <t>Marion County, City of Salem, North Santiam Watershed Council</t>
  </si>
  <si>
    <t>City of Salem, City of Keizer, and Marion County</t>
  </si>
  <si>
    <t>City of Rivergrove and Surface Water Management Agency of Clackamas County</t>
  </si>
  <si>
    <t>North Santiam Corridor DMAs and North Santiam Watershed Council</t>
  </si>
  <si>
    <t>City of Woodburn, Pudding Watershed Council, and Clackamas SWCD</t>
  </si>
  <si>
    <t>United States Army Corps of Engineers and Bonneville Power Administration</t>
  </si>
  <si>
    <t>City of McMinnville, Yamhill County, ODA, Yamhill Watershed Council, Yamhill SWCD, and Polk SWCD</t>
  </si>
  <si>
    <t>Umpqua Basin TMDL</t>
  </si>
  <si>
    <t>Willamette Basin TMDL</t>
  </si>
  <si>
    <t>Yamhill River TMDL</t>
  </si>
  <si>
    <t>effectivness</t>
  </si>
  <si>
    <t>future_priorities</t>
  </si>
  <si>
    <t>education_components</t>
  </si>
  <si>
    <t>The Tenmile Lakes Bain Partnership (TLBP) leads the voluntary TMDL Water Quality Monitoring Plan that monitors for baseline water quality within the Basin.  TLBP recently monitored for baseline nutrient, temperature and dissolved oxygen within the basin. New baseline monitoring by TLBP on Saunders and Eel Lakes showed low levels of all nutrients with the exception of Eel Lake below the thermocline.  Temperature data showed variable results for stream surface waters, a majority of the streams still exceed the DEQ coho rearing thresholds with high dissolved oxygen deficits.
TLBP collaborated with ODEQ for an intensive project effectiveness study on House Gulch. Combining several monitoring efforts, we were able to show a system that has made substantial progress towards recovery, with 93% shade and water temperatures well below rearing threshold values. In addition, the techniques used to build the exclusion fences, bridge and plant the riparian zones have been proven to be highly effective and are withstanding the rough winter conditions that occur in the area each year. This project could be used as a model throughout the watershed and in similar areas within our coastal region.
The natural aging process of a water body, called eutrophication, is accelerated by excessive nutrient inputs. A major source of phosphorous is sedimentation. An increased rate of sedimentation deposition has been observed near the mouth of tributaries, where accelerated delta building is occurring. This filling in of the Lakes has prompted public concerns of low water levels, which in turn deteriorates economic activity and beneficial uses for the Tenmile Lakes community. Currently ODEQ and the Oregon Water Resource Department have begun discussions to monitor lake water levels to better understand the hydrologic conditions of the basin.</t>
  </si>
  <si>
    <t>Improved water quality conditions within the Tenmile Lakes Basin will depend upon the continued partnership between DEQ and local stakeholders to implement water quality strategies throughout the basin. Tenmile Lakes Water Quality Management Plan (WQMP) emphasizes the need to restore the historical hydrology of wetlands immediately upstream of the lakes.  This is because functioning wetlands very effectively buffer upland nonpoint source (NPS) pollutants. Wetlands filter pollutants like sediment and act as a sink for phosphorus.
In the Tenmile Watershed, many wetland communities immediately upstream of the lakes have been simplified through stream channelization, filling, or other activities. Historically wetlands in the watershed were extensive, and included a significant portion of the finger valley landscape currently managed for agricultural purposes. 
Because DSL has jurisdiction over Oregon’s Removal-Fill Law, responsibility for Oregon’s wetlands program, and has direct authorities as the manager of state owned lands the agency was identified as a Designated Management Agency in the TMDL and WQMP for the Tenmile Watershed.  As a DMA DSL was required to develop and implement a Water Quality Implementation Plan (WQIP). As such, DSL is the owner of the submerged and submersible lands of North and South Tenmile Lakes to the level of ordinary high water. DSL is responsible for managing these submerged and submersible Lands. 
Future work to implement portions of the Tenmile Lakes TMDL requires that DSL work to delineate and determine which portions of the North and South Tenmile Lakes is under state ownership and to consider protection of these state owned wetland features. Often some of these lands fall under private management and actions to protect wetland features will require landowner outreach and continued education to promote water quality improvements.</t>
  </si>
  <si>
    <t>South Coast DEQ staff works with our local watershed partners to develop, fund and implement watershed projects that improve water quality in the Tenmile Lakes basin. The continued work of the Tenmile Lakes Basin Partnership and other partners is part of a comprehensive voluntary Water Quality Management Plan that was developed prior to the release of the Tenmile Lakes TMDL in 2007. This plan encourages the building of landowner partnerships to implement riparian improvement and sedimentation reduction projects within the Tenmile Lakes Basin. This voluntary effort continued in 2017 with the implementation of two riparian enhancement projects that installed three miles of exclusionary fencing along Big and Adams Creek, as well as the planting of ten acres of riparian habitat with native plantings.
South Coast DEQ staff encourages the development and implementation of such riparian projects within the Tenmile Lakes Basin. DEQ staff provides technical assistance and advocates for the public and private partnerships that lead to improved water quality within the Tenmile Lakes Basin.</t>
  </si>
  <si>
    <t>DEQ works with local partners to develop and disseminate results of on-going monitoring efforts to the local communities that are covered by the North Coast Subbasins TMDL (Nehalem, Necanicum, Youngs, and Clatskanie).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North Coast Subbasins TMDL. Since January 2016, DEQ has presented water quality results and TMDL implementation progress, at two events, to enhance the public’s understanding of water quality issues and goals of the North Coast Subbasins TMDL.  The events include the following: the Lower Nehalem Watershed Council, Columbia SWCD, ODA North Coast Basin Local Advisory Committee meeting, and Lower Columbia Watershed Council.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</si>
  <si>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 xml:space="preserve">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
</t>
  </si>
  <si>
    <t>NB4-trend_plot_untran.jpg</t>
  </si>
  <si>
    <t>As the North Coast Subbasins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North Coast area.   DEQ relied on Tillamook Esturary Partnership to maintain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 DEQ should also continue to support the NCWA and the Columbia SWCD in their effort to collect temperature data.</t>
  </si>
  <si>
    <t>As Tillamook Bay Watershed TMDL implementation continues, DEQ will focus on restoration projects and implementation monitoring efforts. Restoration projects include riparian restoration and associated livestock exclusion fencing projects, as well as continued landowner outreach. These projects have been supported by section 319 funds in the past and will continue to be a priority. Streamside wetland restoration projects are another area of focus to improve water quality in the Tillamook Bay Watershed. Tillamook Esturary Partnership is pursuing acquisition and technical assistance funding for the Tillamook River Wetland project. DEQ has also relied on Tillamook Esturary Partnership to implement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Priority projects for the North Coast basin are those projects that work to address water quality issues associated with temperature, bacteria and dissolved oxygen. These types of projects include but are not limited to: riparian and in-channel restoration (native planting, erosion control, large wood placement), implementing agriculture best management practices (includes fencing and digester projects), and stormwater planning, tools and projects.</t>
  </si>
  <si>
    <t>DEQ works with local partners to develop and disseminate results of on-going monitoring efforts to the local communities in the Tillamook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Tillamook Bay TMDL. Since January 2016, DEQ has presented water quality results and TMDL implementation progress, at several events, to enhance the public’s understanding of water quality issues and goals of the Tillamook Bay TMDL.  The events include the following: Tillamook Bay Watershed Council Annual meeting, Washington State BEACH group annual meeting, the American Fisheries Society meeting, the Dairyman’s Association meeting, the Tillamook County Creamery Association partnership meeting, CAFO Region 10 Workshop, and the Tillamook County Leadership Workshop.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</si>
  <si>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t>
  </si>
  <si>
    <t>DEQ works with local partners to develop and disseminate results of on-going monitoring efforts to the local communities in the Nestucca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Nestucca Bay Watershed TMDL. Since January 2016, DEQ has presented water quality results and TMDL implementation progress, at two events, to enhance the public’s understanding of water quality issues and goals of the Nestucca Bay Watershed TMDL.  The events include the following: the Nestucca-Neskowin Watershed Council Annual meeting and the ODA North Coast Basin Local Advisory Committee meeting.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</si>
  <si>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Nestucca Bay Watershed that can be used to track water quality changes for temperature and bacteria, the pollutants addressed in the Nestucca Bay Watershed TMDL. The first is the Tillamook Estuaries Partnership Volunteer Water Quality Monitoring Program (VWQMP).  The VWQMP has been collecting bacteria data in the Nestucca Bay Watershed since 2012.  DEQ compares VWQMP bacteria data to the State bacteria criteria for recreational use on a biannual basis.  The data is also use to determine if trends are present in bacteria concentrations. Given the limited dataset in the Nestucca watershed conclusions about water quality status are narrow compared to the Tillamook Bay.  The most upstream monitoring sites on the Nestucca and Little Nestucca rivers have been meeting the State criteria for recreational.  Neskowin Creek has also been meeting bacteria criteria since monitoring began in 2013.  Sand Lake Estuary, while not meeting criteria for recreational use has shown improvements with statistically significant decreasing trends in bacteria concentrations at both monitoring locations.  Other measures show that 25% (4) of the 16 sites being monitored are generally meeting the State bacteria criteria and 31% of sites have decreasing bacteria concentrations based on a statistical analysis of the data. It is important to note that there is less than 8 years of data at all sites within the Nestucca Bay Watershed and that trends from these monitoring location hold less confidence due to the limited data. (NE9-trend_plot_untran.jpg, NE5-trend_plot_untran.jpg)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2105 and 2017 no analysis of data has taken place at this time.  The most recent analysis of temperature data comes from 2013 where 1 site met the temperature criteria with no days where the 7 day average daily maximum was above the temperature criteria. The site that had the most days above the temperature criteria was the mainstem Nestucca at Cloverdale, with 82 days above the temperature criteria.
These data and summarized results have been used in the following reports: the 2016 North Coast Basin Agricultural Water Quality Management Area Plan.</t>
  </si>
  <si>
    <t>As Nestucca Bay Watershed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Nestucca area.  Oregon Parks and Recreation Department is working with Federal, State, and local partners to investigate possible estuary restoration options at its Sitka Sedge State Natural Area.  The property was recently acquired for a private landowner and has a levee that crosses the southern part of the estuary.  DEQ relied on TEP to maintain the VWQMP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t>
  </si>
  <si>
    <t>NE9-trend_plot_untran.jpg</t>
  </si>
  <si>
    <t>picture2</t>
  </si>
  <si>
    <t>picture1</t>
  </si>
  <si>
    <t>NE5-trend_plot_untran.jpg</t>
  </si>
  <si>
    <t>C3-trend_plot_untran.jpg</t>
  </si>
  <si>
    <t>K5-trend_plot_untran.jpg</t>
  </si>
  <si>
    <t>N4-trend_plot_untran.jpg</t>
  </si>
  <si>
    <t xml:space="preserve">There remains a need for effectiveness monitoring in the Southern Willamette Valley (Upper Willamette Basin). Most of the DMAs responsible for implementing the Willamette Basin Bacteria and Mercury TMDLs in the Upper Willamette do not have water quality monitoring programs in place. Implementation of Best Management Practices (BMP’s) is monitored and tracked, however water quality sampling and analysis is not typical for entities that are not permitted MS4’s. While there are watershed councils that perform water quality monitoring (independently or as part of DEQ’s Volunteer Monitoring Program), the scale of this monitoring does not support analysis of water quality trends as an effect of TMDL implementation – at least not at a scale that is informative to DMAs, DEQ and our partners. After 12 years of TMDL implementation in this basin, DMAs want to understand whether or not their actions have made an impact on water quality.
In contrast to many areas of the Willamette Basin, the Lower Willamette subbasin is comprised of larger urban areas, of which many, are Phase I MS4 permittees. These cities generally have more sophisticated water monitoring programs than many other small urban communities. Because DEQ generally does not have an established effectiveness monitoring program, it would make sense to leverage data collected by DEQ, by assessing data collected by MS4 permittees (in addition to watershed councils, USGS, etc). This could be accomplished by requiring permittees to submit data in a DEQ electronic template, such as the template being finalized for Integrated Report data submission. Currently, DEQ receives MS4 data via paper reports, rather than in an electronic format that allows DEQ to upload it to AWQMS. Given limited monitoring resources, DEQ needs to take advantage of other monitoring efforts in order to better assess effectiveness of TMDL implementation strategies. The Status and Trends Report is a great start with the limited data it uses, but would be much more effective if additional data was available to assess long-term trends.
</t>
  </si>
  <si>
    <t xml:space="preserve">Significant additional resources are needed to focus Oregon’s TMDL implementation efforts on the local government DMAs within the Umpqua basin, especially the urban and rural residential sectors, as well as transportation and forestry sectors (private and public). Given the size and ecological diversity of the Basin, significant monitoring resources are needed to identify whether actions are effective and conditions are improving at appropriate scales. The following priorities for the Umpqua Basin are identified in the Umpqua Basin Assessment (DEQ 2014) in Section 3.4 General Priorities in the Umpqua Basin http://www.oregon.gov/deq/FilterDocs/BasinlUmpquaAssess.pdf: 
• Work with partners to implement action plans to address nutrients, aquatic weeds, dissolved oxygen and pH impairments throughout the Basin
• Work with partners to implement action plans to address temperature basin-wide. Where possible these actions should additionally address flow modification, habitat modification and sedimentation;
• Work with partners to implement action plans to address bacteria in the South Umpqua Basin and Umpqua Basin tributaries
• Work to measure the effectiveness of our actions
• Monitor the conditions and extent of harmful algae blooms across the basin in both rivers and lakes, evaluating potential sources
• Assess current status of mines and remediation actions
• Monitor for toxics to include surface waters, drinking source water protection, groundwater, and fish tissue
• Work with permittees and/or DMAs to develop and implement effective water quality management plans or implementation plans 
As noted in response to #4 (above), several of the specific projects over the past several years have been focused on addressing several of these general priorities
</t>
  </si>
  <si>
    <t>Planned work includes working with ODA, and local watershed councils across the Appleaget subbasin to implement projects that protect and enhance water quality.  New DEQ assessment units (AUs) will be considered and trends examined within that context to determine project and program effectiveness</t>
  </si>
  <si>
    <t xml:space="preserve">The Applegate Subbasin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
</t>
  </si>
  <si>
    <t xml:space="preserve">The Applegate Subbasin has approved TMDLs for temperature and sedimentation and biocriteria.  Sources of the impairments include urbanization, stormwater, agriculture, forestry, and natural sources.  DEQ works with local groups in this largely rural basin to implement numerous activities including stream restoration (managing invasives and planting natives), education and outreach, water quality monitoring.  Recently both Jackson and Josephine Counties where part of the movement to expand the scope of the Stream-Smart program (stream-smart.com) to include the entire Rogue Basin which includes the Applegate Subbasin.   </t>
  </si>
  <si>
    <t>The Bear Creek watershed has approved TMDLs for temperature, bacteria , pH, aquatic weeds and algae, sedimentation, and dissolved oxygen.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Bear Creek DMAs has implemented numerous activities including stream restoration (managing invasives and planting natives), education and outreach, water quality monitoring, the Stream-Smart program (stream-smart.com), best management practices (BMPs), construction and post construction stormwater management including low impact development (LID). 
Additional water quality improvement projects implemented in the Bear Creek watershed include the Oregon Department of Agriculture Strategic Implementation Areas (2 SIAs in the Bear Creek Watershed in the last 4 years) as part of the Inland Rogue Water Quality Plan.  Projects have been implemented by the Rogue River Watershed Council, Rogue Basin Partnership, Jackson Soil and Water Conservation District, Rogue Valley Sewer Services, and the Freshwater Trust.  Projects include stream restoration projects, irrigation efficiency projects, and low impact development.</t>
  </si>
  <si>
    <t>The Bear Creek valley has a robust water quality sampling program begun in the early 1990s and supported by local DMAs in the valley.  In 2010 Cadmus Group Inc. was hired through an EPA grant to evaluate the program and make recommendations.  The resulting report analyzed status and trends in existing data (1992-2009) and recommended sampling sites and frequencies to enable trend analysis to be measured on a sub-watershed level (6th field HUC) for phosphorus, ammonia, temperature, E.coli, turbidity, pH, conductivity, and macroinvertebrates.  The results of this analysis are contained in an SP-12-2b submission entitled “Watershed Restoration Reduces Phosphorus Level and Improves Water Quality in Oregon’s Bear Creek Watershed. “   
We now have 6 full years of new water quality data (in addition to the 1992-2009 data that was analyzed in 2009).  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</si>
  <si>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</si>
  <si>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The Rogue River Basin has approved TMDLs for temperature and bacteria.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Rogue Basin DMAs meet regularly to discuss requirements under the TMDL and implementation strategies.  The Rogue DMAs have numerous activities including stream restoration (managing invasives and planting natives), education and outreach, water quality monitoring, best management practices (BMPs), construction and post construction stormwater management including low impact development (LID).  Recently the Rogue Basin DMAs worked in conjunction with the Bear Creek DMAs to expand the scope of the Stream-Smart program (stream-smart.com) to include the entire Rogue Basin.  
Additional water quality improvement projects implemented in the Rogue Basin include the Oregon Department of Agriculture Strategic Implementation Areas (1 project currently under development in the Rogue Basin) as part of the Inland Rogue Water Quality Plan and the Pesticide Stewardship Partnership program.   Projects include stream restoration projects, irrigation efficiency projects, and low impact development.</t>
  </si>
  <si>
    <t>The Rogue 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t>
  </si>
  <si>
    <t xml:space="preserve">Planned work includes working with ODA, and local watershed councils across the basin to implement projects that protect and enhance water quality.  New DEQ assessment units (AUs) will be considered and trends examined within that context to determine project and program effectiveness. </t>
  </si>
  <si>
    <t>One of the more significant educational and outreach projects in the Malheur River Basin has been carried out the by the Malheur Watershed Council.  The project is called Getting the Word Out and making Things Happen in the Malheur River Basin. The project was started using 319 funds under grant #041-15 and has continued on to phase II under grant #102-17. The goals of the project are to develop and conduct educational and technical outreach programs in the Malheur River Basin that promote public awareness of water quality problems and their solutions. Project work has included direct interaction with agricultural producers throughout the Malheur River Basin at meetings in grange halls, schools, landowner shops, garages, and other community locations.  Partners in this effort have included Soil and Water Conservation Districts, Irrigation Districts, Oregon Department of Agriculture, National Resources Conservation Service, the Owyhee Watershed Council, Malheur County Experiment Station and others.
DEQ has participated in several of the community meetings and tours of agricultural areas that focused on best management practices for controlling non-point source pollution. The outreach effort has helped to bring in additional participants for on the ground projects and to allow various groups and individuals to form project partnerships. This effort is spreading awareness of water quality issues and the goals of the TMDL written in 2010.  Past TMDL implementation projects are highlighted as examples for future project advocates to follow.
The Malheur Watershed Council has been working to track the success of the outreach effort over time and has determined that it works best when local individuals are recruited to help host a meeting in their area.  The council is also planning to write and distribute a “capstone” paper that details the relative effectiveness of individual outreach activities and methods. The Malheur WC will distribute the report to DEQ and other partners in order to inform future outreach efforts.
A second goal of the outreach grant is to provide technical assistance for projects relating to riparian vegetation restoration and protection.  Improvement of riparian communities was identified as a major goal of the Water Quality Management Plan included in the Malheur River Basin TMDL. Riparian improvements will allow progress toward meeting the TMDL temperature, bacteria and nutrient load allocations. Experts in riparian grazing management have been recruited to hold workshops for livestock producers in the Upper Malheur Basin.  These events have helped to allow the exchange of ideas and methods for improved grazing techniques that will reduce impacts on water quality and meet the goals of the TMDL.</t>
  </si>
  <si>
    <t>Over the past year, staff from the Oregon Department of Agriculture have been compiling water quality data from the Malheur River Basin and adjacent Owyhee River Basin.  The dataset extends back 20 or more years and includes thousands of data points from water quality sampling projects conducted by the local SWCDs, watershed councils, as well as federal and state agencies. In January 2018, ODA presented plots of the data to the Local Advisory Committee and discussed trends.  ODA also presented information from Oregon DEQ Status and trends reports that were prepared for the Owyhee and Malheur Basins.  The major focus of these data reports are nutrients, bacteria and total suspended solids.  These parameters are the primary focus of the Snake River Hells Canyon TMDL (2004) as well as the Malheur River basin TMDL (2010).  Data from the lower Owyhee River basin are also critical to this effort because irrigation water from the Owyhee is applied in the lower Malheur River Basin and irrigation return water from both Malheur and Owyhee drains into the Snake River.</t>
  </si>
  <si>
    <t>The Malheur Watershed Council was awarded a 319 grant for the 2018 grant cycle that will help to support the construction of a flow measurement gage at the mouth of Willow Creek (W14769-00649).  Willow Creek is a tributary of the lower Malheur River that drains an area of intensive row crops that were historically flood irrigated. After many years of work piping irrigation ditches and converting to sprinkler irrigation there has been a significant reduction in acres of land contributing sediment and nutrients to Willow Creek.  However, measuring water quality improvements has been problematic. Decreases in pollutant concentrations have not occurred, but it is assumed that pollutant loads have decreased.  Flow measurements in Willow Creek are needed so that pollutant loads can be calculated.  The new flow gage will facilitate the calculation of waste loads and allowing measurement of progress toward meeting TMDL goals.</t>
  </si>
  <si>
    <t>Due to the on-going effort to develop and release the Coquille TMDL, new DEQ staff turn-over and a lack of DMA input, no actions have recently been track for the Upper South Fork TMDL.</t>
  </si>
  <si>
    <t>While no action is recorded for the US Forest Service or other private timber holdings for the Upper South Fork Coquille, ODEQ has continued to monitor lower South Fork Coquille stream temperatures for baseline water quality trends. Additional monitoring will be necessary directly below the Upper South Fork Coquille management boundary to determine effectiveness of DMA efforts to meet water quality allocations.</t>
  </si>
  <si>
    <t>Improved water quality conditions within the Upper South Fork Coquille will depend upon the continued partnership between DEQ and local stakeholders to implement water quality strategies throughout the basin. Future US Forest Service and Private Timber lands should focus on long term riparian enhancement that maximizes site potential shading and improving stream structure as identified in the TMDL. DEQ TMDL models show that upstream shading has the potential to influence downstream temperatures and improve the overall South Fork Coquille temperature regime. DEQ staff will continue to seek to work with the identified DMAs in the Upper South Fork Coquille to develop and implement projects that improve water temperature and protect beneficial uses.</t>
  </si>
  <si>
    <t>The DMAs in the Tualatin subbasin coordinate activities through the Tualatin Basin Public Awareness Committee (TBPAC). They meet quarterly to discuss ongoing efforts to educate the public and coordinate outreach efforts throughout the basin. They also include the local watershed council and the local soil and water conservation district and utilize their expertise and resources in reaching as many members of the public as possible to help them understand the needed nonpoint source management strategies to improve water quality.</t>
  </si>
  <si>
    <t>The NPDES/MS4 permit holder in the basin conducts monitoring at 15 locations in the watershed to assess point source and non-point source effectiveness of TMDL implementation over time. These resources are invaluable in understanding the changes that have occurred over time. In addition this particular DMA partners with the USGS to collect information to understand the effectiveness of site specific actions. The most recent status and trends report was released in early 2018. Planned projects include the Conservation Effectiveness Partnership in Dairy/McKay Creek to assess effectiveness of conservation actions in this sub-watershed of the Tualatin.</t>
  </si>
  <si>
    <t>Future needs include assessing the effectiveness of conservation actions to meet non-point source load allocations.</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</si>
  <si>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Since 2013 when the program was first implemented, irrigators have self-regulated and voluntarily left over 15 cfs in stream.  In 2017, the program conserved 3.17 cfs instream, which moved the stream closer towards the flow target of 7 cfs at the mouth of Fifteenmile Creek.  The FAST coordinator performs outreach to landowners along Fifteenmile Creek, describing the process and benefits of the program.  
The FAST program compliments other on-going restoration work that has been occurring in the Fifteenmile watershed since the early 1990s.</t>
  </si>
  <si>
    <t>Temperature data has been collected by the Wasco SWCD and ODFW since 2008.   While not part of a specific study plan, the data has been collected with the intent of tracking improvements in temperature over time, with the implementation of riparian and flow restoration projects in the subbasin.  Unfortunately, resources have not been available to evaluate this data.
Macroinvertebrate data was collected in September 2016 to have another tool to use to evaluate the effect of temperature and sediment impairments on the biological community.  This work was supported through an NWQI monitoring program evaluating the effects of riparian and conservation tillage practices on sedimentation.
The Eightmile Watershed has been selected as a Strategic Implementation Area by ODA for implementation in 2018.  It is likely that future monitoring will be incorporated into this SIA project, based on feedback from local stakeholders.</t>
  </si>
  <si>
    <t>The Wasco SWCD and ODFW have been collecting continuous temperature data since completion of the TMDL in 2008.  This data needs to be compiled and analyzed as part of a trend analysis.  This information could be presented to watershed councils in the area, and used to prioritize future restoration activities.
Macroinvertebrate data collected in the Fifteenmile Creek watershed in 2016 needs to be evaluated and scored for sediment and temperature impairments.  This information needs to be compiled into a report and presented to local partners.</t>
  </si>
  <si>
    <t xml:space="preserve">The Hood River Watershed Group (HRWG) plays an important role in TMDL implementation in the Western Hood Subbasin.  The Hood River Watershed Group is a forum of landowners, citizens, growers, irrigation and water districts, environmental organizations, businesses, recreationists, governments and tribal representatives working together and encourages. The HWRG meets on a monthly basis and provides the opportunity for continued public participation in selecting, designing and implementing nonpoint source management strategies.  DEQ is an active partner in the Watershed Group.  
Through a collaborative, consensus-based process, the Watershed Group has developed a comprehensive Watershed Assessment and an Action Plan.  The Action Plan is updated periodically, with the last update in 2014.  The Action Plan identifies and prioritizes projects and strategies to improve watershed health, water quality, and fish populations in the Hood River watershed.  Recent projects in the watershed have focused on riparian restoration and irrigation water management.  These projects are designed to improve fish habitat, including stream temperature, by increasing riparian shade and improving stream flow.  
 Although the only TDML in this region is for temperature, DEQ has also been actively involved with stakeholders in this region through the Pesticide Stewardship Partnership Agreement.  
</t>
  </si>
  <si>
    <t>As one way to evaluate progress made towards attaining water quality standards, DEQ evaluated temperature data collected by local partners in the Neal Creek watershed between 1998 and 2016.  This watershed has been a priority watershed for restoration and implementation efforts since completion of the 2001 WHS TMDL, including being a Focus Area for ODA, the Hood River SWCD, the local advisory committee, the Confederated Tribes of Warm Springs, and other local partners.
Using a Seasonal Kendall test, DEQ evaluated the trend in seven-day average daily maximum temperatures at a number of sites on Neal Creek and West Fork Neal Creek.  A seasonal Kendall test removes the influence of season-to-season fluctuations by calculating the Mann Kendall test on each season separately and then comparing the slopes. A significant positive or negative trend was determined across all seasons and years when the significance of the seasonal slopes had a two-tailed p &lt; 0.10.  Prior to applying the seasonal Kendall test, data was grouped into monthly “seasons” (July-September). Observations within each month were collapsed into a single value using the median.
Figure 1 shows the results for the mouth of Neal Creek in the month of July.  This figure shows that there has been a significant (p&lt;0.05) improvement in stream temperature at this site since 1998.  While there are still occasional exceedances of the biologically based numeric criterion during the summer months, the magnitude and frequency of the exceedances has been significantly reduced.  This same pattern is seen at this site in August and September, as well as at the monitoring site on Fir Mt. Road (approximately river mile 2.3).  Both of these sites on Neal Creek are downstream of areas where restoration and implementation activities have occurred.  In contrast, no significant trends in stream temperature have been seen at the site on West Fork Neal Creek near the USFS boundary (Figure 2).  Stream temperatures were well below the numeric criterion back in 1998 and have continued to be below the criterion.    
This temperature evaluation was done in 2017 as part of the revision of the 2001 Western Hood Subbasin TMDL.  DEQ intends to present these results at an upcoming HWRG meeting and continuing working with local stakeholders to evaluate trends in other watersheds.  The HWRG, ODFW and the Confederated Tribes of Warm Springs all continue to monitor temperature at key sites in the watershed.</t>
  </si>
  <si>
    <t>As Western Hood Subbasin TMDL implementation continues, DEQ will focus on restoration projects and implementation monitoring efforts, working in conjunction with local stakeholders.  The HRWG was recently awarded a Strategic Action Plan Development &amp; Capacity Expansion grant by the Oregon Watershed Enhancement Board.  DEQ anticipates being an active partner in this process, which should result in a more clearly articulated plan for watershed restoration, including a focus on improved water quality.</t>
  </si>
  <si>
    <t>Western Hood _Figure 1.png</t>
  </si>
  <si>
    <t>Western Hood _Figure 2.png</t>
  </si>
  <si>
    <t>DEQ is not adequately resourced to fully implement the TMDLs issued in 2006 and approved by EPA in 2007. However, we have tried to use existing local organizations and forums to increase understanding of nonpoint pollution, the specific TMDLs targets, and options for management strategies and specific BMP projects to achieve those targets in specific geographic areas. These organizations and forums include: Partnership for Umpqua Rivers (PUR), Agricultural water quality program Local Area Committee meetings (biennial review), Tribal nation meetings, periodic North Umpqua lake management meetings, and pesticide stewardship partnership (PSP) activities.</t>
  </si>
  <si>
    <t>Several monitoring and on-the-ground Nonpoint source reduction projects have been developed and implemented using a combination of OWEB and Section 319 funds. Several projects to monitor water quality were developed to assess whether instream conditions are improving or not and ultimately determine whether load reductions are occurring as a result of best management practices. These projects were conducted within the large South Umpqua drinking water source area and involve improvements on agricultural land (Morgan Creek Ag focus area and Rice Creek watershed restoration &amp; monitoring (2016-2022)) combined with pre- &amp; post- BMP project direct monitoring for indicators of conditions (bacteria, temperature, fine sediment, phycocyanins/harmful algae bloom surveillance). Project numbers include OWEB 212-2046, 214-2046, 216-2069, DEQ NPS Agreement #016-13, #047-14, and #090-15. With the severe reduction in Oregon’s 319 funds, there are no pending projects with direct DEQ or EPA financial support.</t>
  </si>
  <si>
    <t>Willamette Basin Coordinators developed and facilitated a Willamette TMDL workshop (6/7/2017) for Designated Management Agencies (DMAs), which focused on reducing solar, bacteria and other pollutant loading through riparian protection ordinances and voluntary programs. DEQ staff and invited guest speakers covered topics that included: land use activities and pollutants that are addressed through riparian protection and enhancement strategies, how to harness community support during the ordinance and code development process, important language to include in ordinances and codes, how to reach out to non-regulatory entities that can assist with technical and financial support for private land owners in urban and rural areas, recommendations for tracking implementation of riparian protection and enhancement activities.
The Upper Willamette Basin Coordinator presented at three Local Advisory Committee (LAC) meetings for Agricultural Water Quality Management Areas: South Santiam, Southern Willamette, and Upper Willamette/ Upper Siuslaw. The presentation focused on the relationship between nonpoint source pollution from agricultural practices, and 303(d) listed streams and TMDLs. Presentation also provided context for Status and Trends Reports (see below), and discussed NPS management relative to permitted point sources of pollution that are also impacted by TMDLs. 
The majority of DMAs located within the Lower Willamette are Phase I MS4 permittees. The MS4 permit acts as the TMDL implementation plan for pollutants associated with urban stormwater point sources, such as bacteria, mercury, and toxics (e.g. DDT/dieldrin TMDL for Johnson Creek and DDT/dieldrin, dioxin and lead TMDLs for the Columbia Slough). A separate TMDL Implementation Plan for temperature is required from these DMAs because generally, stormwater is not associated with temperature impairments. These stormwater permits require public education and outreach efforts. Below are just a few of the many examples of the kinds of education and outreach activities DMAs are conducting in the Lower Willamette:
• Clean Rivers Coalition: The mission of the Coalition is to collaborate with a number of DMAs across the Portland metropolitan region to improve watershed health by changing household behaviors, curbing polluted runoff and better connecting people with the environments in which they live and play. Coalition members leverage their collective resources to conduct community outreach. Coalition activities complement individual agency efforts to raise awareness of stormwater runoff and affect behavior change to prevent pollution and protect regional surface water quality. Coalition activities support commitments relative to state permits under the federal Clean Water Act (administered by the Oregon Department of Environmental Quality), including Total Maximum Daily Load and Municipal Separated Storm Sewer System (MS4) programs, as well as compliance with the federal Endangered Species Act. The information in social media and Google platforms saw 2.6 million views. The Regional Coalition website, print media, and print media websites added an additional 2 million viewers. 
• The ACWA public education effectiveness evaluation. This coordinated effort involved a 
o compilation of existing educational survey information and development of conclusions to inform how public education efforts result in behavioral change. DHM Consulting prepared a report in compliance to meet DEQ's MS4 Phase I permit requirement that pertained to general and targeted findings about evaluations on education effectiveness to public. These targeted findings were focused on pet care, car care, lawn and garden care, and home care, which are distinct municipal stormwater pollutant sources where source control activities (like public education) are generally a preferred treatment approach. Results of this report were then incorporated into future educational campaigns.
• City of Fairview actively engaged in Large Scale Public Education Campaigns (Public service announcement with KOIN 6 TV) through an IGA with the City of Gresham, promoting “Wildlife Habitats” and related stormwater quality treatment messages.
• City of Fairview is implementing an outreach program to encourage and engage citizens to conduct maintenance on local streams. The maintenance is related to removing invasive vegetation and revegetation or vegetation restoration along riparian buffer areas. The outreach program is also aimed at private owners to maintain their natural protection areas on their property.
• City of Lake Oswego staff posted on Facebook and other social media throughout the year to educate the public about stormwater The City also used social media and its website calendar to publicize watershed council work parties and events. Staff attended 2 TCWC events: a Watershed-Wide event in February 2017 and a State of the State of the Watershed Event in May 2017. Staff attended 1 OLWC State of the Watershed Event (Fall of 2016); approximately 50 people attended where they learned about watershed boundaries, new stormwater requirements, and received items related to the Canines for Clean Water campaign. 
• The City of Lake Oswego also has an ongoing volunteer-based storm drain marking program to discourage illicit discharges into stormdrains. The program was promoted in the city’s newsletter, HelloLO, at a Farmer’s Market booth, and on social media. In FY16-17, volunteers marked 67 stormdrains. 
• Through the Regional Water Provider’s Consortium, the City of Lake Oswego provides support for TV ads and Garden Time spots about proper landscape management.
• The City of Milwaukie utilized an Enviroscape Non-Point Source Pollution/Ground Water Pollution tabletop demonstration model in presentations to 199 middle school children to demonstrate how non-point source pollution happens, and methods to mitigate it. 
• The City of Milwaukie’s stormwater outreach person visited Milwaukie High School and Rowe Middle School classes to talk and give video/PowerPoint presentations about stormwater, non-point source pollution, and the benefits of rain gardens and bioswales. Classes included 147 high school students and 228 middle school students. 
• The City of Oregon City funded KOIN TV Public Service Announcements about water quality.
• The City of Portland conducted various public involvement and education activities. Key activities included providing water quality education, outreach and curriculum resources for approximately 22,400 K-12 students; awarding 13 community stewardship grants amounting to over $83,800; involving over 12,500 participants and 6,800 volunteers in community events/ activities; and providing educational materials and outreach through the City’s website, newsletter, bill inserts, Facebook and green blogs.</t>
  </si>
  <si>
    <t xml:space="preserve">DEQ developed four Status and Trends Reports, for the South Santiam, Southern Willamette, Upper Willamette/ Upper Siuslaw, and Lower Willamette Agricultural Management Areas. The Lower Willamette Status and Trends Report was augmented with additional data from the City of Gresham.
The MS4 Phase I permit requires DMAs to collect surface water and stormwater data to evaluate status and long-term trends in receiving waterbodies associated with MS4 stormwater discharges . Many pollutant parameters include TMDL pollutants. In addition, these permits contain specific WLAs for bacteria and several toxics (e.g. DDT/dieldrin in Johnson Creek). Once every 5 year permit term, the permittee must conduct a wasteload allocation attainment assessment that describes the type and extent of BMPs necessary to achieve pollutant load reductions associated with their WLAs. In addition, the permittee must conduct a pollutant load reduction evaluation to compare current load reductions to the benchmark established in their 5 year permit term. For TMDL effectiveness results, see specific permittee evaluations. </t>
  </si>
  <si>
    <t>Walla Walla Subbasin TMDL and WQMP</t>
  </si>
  <si>
    <t>Willow Creek Subbasin TMDL and WQMP</t>
  </si>
  <si>
    <t>Western Hood Subbasin Temperature TMDL and WQMP</t>
  </si>
  <si>
    <t>Middle Columbia-Hood (Miles Creeks) Subbasin TMDL and WQMP</t>
  </si>
  <si>
    <t>Tualatin Subbasin TMDL and WQMP</t>
  </si>
  <si>
    <t>Malheur River Basin  TMDL and WQMP</t>
  </si>
  <si>
    <t>Rogue River Basin TMDL and WQMP</t>
  </si>
  <si>
    <t>Bear Creek Watershed TMDL and WQMP</t>
  </si>
  <si>
    <t>Tenmile Lakes TMDL and WQMP</t>
  </si>
  <si>
    <t>North Coast Subbasins TMDL and WQMP</t>
  </si>
  <si>
    <t>Tillamook Bay TMDL and WQMP</t>
  </si>
  <si>
    <t>Nestucca Bay Watershed TMDL and WQMP</t>
  </si>
  <si>
    <t>Willamette Basin TMDL and WQMP</t>
  </si>
  <si>
    <t>Applegate Subbasin TMDL and WQMP</t>
  </si>
  <si>
    <t>Umpqua Basin TMDL and WQMP</t>
  </si>
  <si>
    <t>Little River Watershed TMDL and WQMP</t>
  </si>
  <si>
    <t>Garrison Lake TMDL</t>
  </si>
  <si>
    <t>Upper South Fork Coquille TMDL and WQMP</t>
  </si>
  <si>
    <t>Coquille River TMDL</t>
  </si>
  <si>
    <t>Sandy River Basin TMDL and WQMP</t>
  </si>
  <si>
    <t>Molalla-Pudding Subbasin TMDL and WQMP</t>
  </si>
  <si>
    <t>The City of Canby conduct outreach via information provided to developers, builders and households.  In 2016, the city began distributing a monthly electronic newsletter to a larger component of the community and in 2017 featured a quarterly focus on stormwater.  The city of Canby also executed a contract for restoration of riparian areas in the Willow Creek drainage, following preparation of inventory maps showing groundcover, invasive plants, and shade</t>
  </si>
  <si>
    <t>The City of Troutdale and the East Multnomah Soil and Water Conservation District are in year 3 of a 10-year intergovernmental agreement to extend the district’s riparian restoration program – StreamCare – to 55 acres of city-owned property along Beaver Creek.  The Sandy River Basin TMDL sets temperature and bacteria reduction allocations for Beaver Creek.  In 2017, more than 5,400 trees and shrubs were planted along Beaver Creek.  The city and East Multnomah SWCD also collaborated on four public workshops about naturescaping, rain gardens and beneficial insects.  The city of Troutdale has labeled 95% of their catch basins and replaced or installed 150 labels in 2017.
Several Sandy Basin watershed partners – cities of Troutdale and Gresham, DEQ, Metro regional government, OR Dept. of Fish and Wildlife, Sandy Basin Watershed Council, East Multhomah SWCD – participate in the Beaver Creek Conservation Partnership.  The partners share information and collaborate on monitoring, outreach activities, grant applications, and restoration.  The Sandy Basin Watershed Council convened more than 40 public restoration and educational events in 2017.</t>
  </si>
  <si>
    <t>Multnomah County and the City of Gresham have an intergovernmental agreement to share monitoring responsibilities as part of each jurisdiction’s municipal stormwater permit requirements.  Bacteria data collected through this effort is used to track progress in attaining the bacteria reductions set in the Sandy Basin TMDL for both urban and agricultural land uses.  The East Multnomah SWCD has collected bacteria data in mid and upper Beaver Creek for three years and that data is available for tracking bacteria TMDL progress, as well.
This aforementioned data are summarized in the Sandy Agricultural Status and Trend Report, though data were not sufficient for trending.
In 2018 and 2019 DEQ will conduct a monitoring study to measure bacteria concentrations in streams draining agricultural lands in the Beaver Creek watershed.  The data will complement data collected by the local soil and water conservation district, Multnomah County and the City of Gresham.  DEQ’s samples will help build a sufficient data set to analyze for trends as well as status.</t>
  </si>
  <si>
    <t xml:space="preserve">Clackamas County Water Environment Services </t>
  </si>
  <si>
    <t>Clackamas County Water Environment Services (WES) implements lower Clackamas watershed action plans through private landowner partnerships and a grant program called the RiverHealth Stewardship Program.  In 2017, RiverHealth and WES completed 52 in-stream projects, restored 141 acres, planted 3,900 trees and removed 102 acres of invasive plants.</t>
  </si>
  <si>
    <t>Portland General Electric and Clackamas River Basin Council</t>
  </si>
  <si>
    <t>Coast Fork TMDL</t>
  </si>
  <si>
    <t>Columbia Slough TMDL</t>
  </si>
  <si>
    <t>Rickreall Creek TMDL</t>
  </si>
  <si>
    <t>Pudding River TMDL</t>
  </si>
  <si>
    <t>Lower Grande Ronde Subbasins TMDL and WQMP</t>
  </si>
  <si>
    <t>Upper Grande Ronde Subbasins TMDL and WQMP</t>
  </si>
  <si>
    <t>Klamath and Lost River Subbasin TMDL and WQMP</t>
  </si>
  <si>
    <t>Upper Klamath Lake Drainage TMDL and WQMP</t>
  </si>
  <si>
    <t>Lobster Creek Watershed TMDL and WQMP</t>
  </si>
  <si>
    <t>Lower Sucker Creek TMDL and WQMP</t>
  </si>
  <si>
    <t>Upper Sucker Creek TMDL and WQMP</t>
  </si>
  <si>
    <t>John Day River Basin TMDL &amp; WQMP</t>
  </si>
  <si>
    <t>website</t>
  </si>
  <si>
    <t>http://www.oregon.gov/deq/wq/tmdls/Pages/closedlakestmdl.aspx</t>
  </si>
  <si>
    <t>http://www.oregon.gov/deq/wq/tmdls/Pages/TMDLs-Basin-Grande-Ronde.aspx</t>
  </si>
  <si>
    <t>http://www.oregon.gov/deq/wq/tmdls/Pages/TMDLs-Basin-John-Day.aspx</t>
  </si>
  <si>
    <t>http://www.oregon.gov/deq/wq/tmdls/Pages/TMDLs-Klamath-Basin.aspx</t>
  </si>
  <si>
    <t>http://www.oregon.gov/deq/wq/tmdls/Pages/malheurtmdl.aspx</t>
  </si>
  <si>
    <t>http://www.oregon.gov/deq/wq/tmdls/Pages/midcolumbiahood.aspx</t>
  </si>
  <si>
    <t>http://www.oregon.gov/deq/wq/tmdls/Pages/TMDLs-Basin-N-Coast.aspx</t>
  </si>
  <si>
    <t>http://www.oregon.gov/deq/wq/tmdls/Pages/TMDLs-Rogue-Basin.aspx</t>
  </si>
  <si>
    <t>http://www.oregon.gov/deq/wq/tmdls/Pages/TMDLs-Sandy-Basin.aspx</t>
  </si>
  <si>
    <t>http://www.oregon.gov/deq/wq/tmdls/Pages/TMDLs-South-Coast-Basin.aspx</t>
  </si>
  <si>
    <t>http://www.oregon.gov/deq/wq/tmdls/Pages/TMDLs-Umatilla-Basin.aspx</t>
  </si>
  <si>
    <t>http://www.oregon.gov/deq/wq/tmdls/Pages/TMDLs-Umpqua-Basin.aspx</t>
  </si>
  <si>
    <t>http://www.oregon.gov/deq/wq/tmdls/Pages/TMDLs-Willamette-Basin.aspx</t>
  </si>
  <si>
    <t>admin_area</t>
  </si>
  <si>
    <t>Clackamas and Molalla Subbasins</t>
  </si>
  <si>
    <t>Lower Willamette Subbasin</t>
  </si>
  <si>
    <t>Tualatin Subbasin</t>
  </si>
  <si>
    <t>MS4 Phase I permittee: Staff continued to work on the Stormwater Manual update and coordinate with other jurisdictions on policy direction. The City is also planning to undertake a systemwide stormwater master plan effort over the next three years. Numerous riparian restoration activities were completed last year.</t>
  </si>
  <si>
    <t>Streets were cleaned four times last year to reduce bacteria and other pollutants coming from streets. Ongoing planting and vegetation management along streambanks to maintain stream shade and bank stability.</t>
  </si>
  <si>
    <t>Marion County and Salem key partners with North Santiam Watershed Council. Marion County Free Tree Program and Salem funding for North Santiam Watershed council to work in priority areas for attenuation temperature in support of their TMDL implementation plan.</t>
  </si>
  <si>
    <t xml:space="preserve">The Luckiamute Watershed Council, sponsored an OSU graduate student to develop the “Low Impact Development Findings and Recommendations, October 2017” for the Ash Creek Watershed through funding from the Cities of Independence and Monmouth and the Ash Creek Water Control District. The report is an excellent resource when considering options to address the impacts of urban development in the Ash Creek Watershed. A low impact development approach to stormwater management is recommend in the Willamette TMDL and MS4 Permits. This report is a proactive planning steps in the direction of an LID approach to storm water management.
</t>
  </si>
  <si>
    <t>The State Park site had degraded estuarine conditions with an abundance of invasive, non-native plants . This project involved weed removal, native riparian vegetation planting, and the first year of maintaining new vegetation.</t>
  </si>
  <si>
    <t>Middle Willamette Mainstem River, North Santiam, Pudding, and Yamhill Subbasins</t>
  </si>
  <si>
    <t>McKenzie, Coast Fork Willamette, Middle Fork Willamette, and South Santiam Subbasins</t>
  </si>
  <si>
    <t>Goose &amp; Summer Lakes</t>
  </si>
  <si>
    <t>description</t>
  </si>
  <si>
    <t>The North Coast Basin extends from the Columbia River to the southern Tillamook County line and consists of eight watersheds. Six watersheds drain to the Pacific Ocean: Necanicum, Nehalem, Tillamook Bay, Nestucca, Netarts/Sand Lake and Neskowin and two drain to the lower Columbia River: Lower Columbia and Lower Columbia-Clatskanie. The North Coast Basin includes most of Clatsop, Columbia and Tillamook counties and the major cities of Tillamook, Vernonia, Cannon Beach, Astoria and Rockaway Beach. The three largest bays of Tillamook, Nehalem and Netarts provide for economic and recreational opportunities in the region. Chief among them is commercial and recreational shellfishing with over 2.3 million pounds of oysters and clams harvested annually in Oregon. Other important aquatic resources include the freshwater streams that provide critical habitat for native salmon and drinking water for area residents. Finally, the beaches, lakes, streams and estuaries all provide numerous recreational (swimming, fishing, boating, etc.) opportunities throughout the region.
Forestry is the predominant land use in the subbasin covering nearly 95 percent of the landscape, with the Tillamook State Forest being the largest portion. Agricultural land use is a small portion of the basin with most of it occurring in the lower portions of the rivers and near the bays. The dairy industry makes up much of this use with dairies located in the lower Tillamook, Nestucca and Nehalem watersheds. Cities are generally located in the coastal plains, adjacent to rivers, bays or the ocean.</t>
  </si>
  <si>
    <t xml:space="preserve">The Klamath River originates in southern Oregon and flows through northern California entering the Pacific Ocean at Requa in Del Norte County, California. Forty-four percent of the 12,680 square mile watershed lies within the boundaries of Oregon while the remaining lies across the state line within the boundaries of California. 
The Klamath River basin is of vital economic and cultural importance to the states of Oregon and California, as well as the Klamath Tribes in Oregon; the Hoopa, Karuk, and Yurok tribes in California; the Quartz Valley Indian Reservation in California, and the Resighini Rancheria in California. It provides fertile lands for a rich agricultural economy in the upper basin. Irrigation facilities known as the Klamath Project owned by the U.S. Bureau of Reclamation support this economy as well as hydroelectric power provided via a system of five dams operated by PacifiCorp. Historically, the basin once supported vast spawning and rearing fishery habitat with cultural significance to the local Indian tribes. The watershed supports an active recreational industry, including activities that are specific to the wild and scenic portions of the river designated by both the states and federal governments in Oregon and California. Finally, the watershed continues to support what were once historically significant mining and timber industries. </t>
  </si>
  <si>
    <t>The Malheur River is a tributary of the Snake River located in Eastern Oregon along the border with Idaho. The Malheur River Basin is approximately 4,700 square miles and the main channel of the river is approximately 190 miles long. The Malheur River Basin is divided into four subbasins: Upper Malheur, Lower Malheur, Willow Creek and Bully Creek.
A majority of the land in the Malheur River Basin is public, managed mainly by the Bureau of Land Management, U.S. Forest Service and the State of Oregon. Rangeland is the dominant use in the basin along with some forested lands in the northwest portion of the basin, and irrigated agricultural land concentrated in the lower valleys to the east near Idaho. The climate is semi-arid, and agriculture is very dependent on the use of water stored in reservoirs that are filled by streams draining the southern Blue Mountains. Efforts to improve water quality in the basin have mainly focused on improving irrigation efficiency and minimizing irrigation-induced erosion, along with improvements to riparian vegetation condition.</t>
  </si>
  <si>
    <t>The Owyhee Basin encompasses 11,049 square miles of Southwestern Idaho, Southeastern Oregon and North Central Nevada. The Owyhee River originates in North Central Nevada and flows in a northwest direction through the southwest corner of Idaho and Southeast Oregon. It then turns north to empty into the Snake River near the town of Nyssa, Oregon. The total length of the mainstem is 280 miles. The major subbasins in Oregon are the Lower Owyhee, Middle Owyhee and Crooked/Rattlesnake. Smaller subbasins in Oregon are the Middle Snake-Succor, Jordan and East Little Owyhee/South Fork Owyhee.
A majority of the land in the Owyhee Basin is public, managed mainly by the Bureau of Land Management and the State of Oregon. Rangeland is the dominant use in the basin along with irrigated private agricultural land concentrated near the Snake River. The climate is arid to semi-arid, and agriculture is very dependent on the use of water stored in reservoirs. Owyhee Reservoir is formed behind the Owyhee Dam in the lower river. The reservoir extends along approximately 40 miles of the Owyhee River, and provides irrigation water to farms near the mouth of the Owyhee and along the Snake and Malheur Rivers. Efforts to improve water quality in the basin have mainly focused on improving irrigation efficiency and minimizing irrigation-induced erosion, along with improvements to riparian vegetation condition through improved farm and livestock management.</t>
  </si>
  <si>
    <t>The Powder River is a tributary of the Snake River located in east-central Oregon along the border with Idaho. The Powder River Basin is approximately 3,500 square miles in size, and the main channel of the Powder River is approximately 144 miles long. The Powder River Basin is divided into three subbasins: Burnt River, Powder River and Brownlee. All streams in these watersheds drain into the Snake River.
Approximately 50 percent of the land in the Powder River Basin is public, managed mainly by Bureau of Land Management and the U.S. Forest Service. Rangeland is the dominant use in the basin along with forested lands in the western and northeastern portions of the basin, and irrigated pasture and other agricultural land concentrated in the central Baker Valley, Burnt River, Keating and Lower Powder valleys to the south and east. The climate is semi-arid and agriculture is very dependent on the use of water stored in reservoirs that are filled by streams draining the Blue Mountains and Wallowa Mountains. Efforts to improve water quality in the basin have mainly focused on improving irrigation efficiency and minimizing irrigation-induced erosion, limiting livestock access to streams and improvements to riparian vegetation condition and floodplain connection.</t>
  </si>
  <si>
    <t xml:space="preserve">The Rogue Basin in southwestern Oregon consists of five subbasins that drain to the Pacific Ocean: Lower Rogue River, Middle Rogue River, Upper Rogue River, Illinois and Applegate. The subbasins are on the northeastern flank of the Siskiyou Mountains and the western flanks of the Cascade Mountains and total 3.3 million acres (5,156 square miles).
Streams in this watershed provide habitat for a wide variety of cold-water species including Coho salmon, spring Chinook salmon, fall Chinook salmon, summer and winter steelhead, multiple species of resident trout, amphibians and other fish including Pacific lamprey, green sturgeon, white sturgeon, Klamath small-scale sucker, speckled dace, prickly sculpin and others. The Rogue estuary provides important habitat for marine mammals, birds and a wide variety of fish. Shellfish harvesting is not a commercial resource in the Rogue River Estuary. Commercial and recreational fishing in the river, estuary and offshore has been an important economic resource for generations. </t>
  </si>
  <si>
    <t>Three major river systems make up the Umatilla Basin: the Umatilla River (100 miles in length), the Walla Walla River (61 miles in length) and Willow Creek (79 miles in length). All three rivers flow from their headwaters in the Blue Mountains to the Columbia River. The Umatilla River drainage and the northern portion of the Walla Walla River drainage are mostly in Umatilla County. The southern portion of the Walla Walla River drainage is in Washington State. The Willow Creek drainage is mostly in Morrow County, the confluence with the Columbia River is in Gilliam County. These rivers support bull trout, Redband trout, Pacific lamprey, fall and spring Chinook salmon, Coho salmon and steelhead. 
The Umatilla Basin is characterized by irrigated agriculture at lower elevations, with grazing and timber lands at higher elevations. Elevations within the basin range from less than 300 feet at the Columbia River, to above 6,000 feet at the highest peaks of the Blue Mountains. Agricultural land, both dryland and irrigated, comprise the major portion of the basin. Crops include onions, corn, dry and green peas, and potatoes. The basin also contains many fruit orchards (cherry, apple, peach, pear) and vineyards. In 1990 DEQ declared the Lower Umatilla Basin a Groundwater Management Area because nitrate-nitrogen concentrations in many area groundwater samples exceed the drinking water standards for nitrate (10 mg/l). The groundwater area covers the lower portions of the Umatilla and Willow Creek drainages.</t>
  </si>
  <si>
    <t>The John Day Basin, located in north-central Oregon, includes four subbasins (North Fork, South Fork, Middle Fork and Lower John Day), and drains approximately 8,100 square miles; making it the fourth-largest river basin in Oregon. The John Day is the third longest free-flowing river in the contiguous United States and the longest containing entirely un-supplemented runs of anadromous fish.  The Basin incorporates portions of eleven counties.  Originating in the Strawberry Mountains near Prairie City, the John Day River flows 284 miles in a northwesterly direction, entering the Columbia River approximately four miles upstream of the John Day dam.  Absent of dams, the John Day River provides unparalleled habitat for wild runs of spring Chinook salmon and summer steelhead, Pacific lamprey, westslope cutthroat, redband and bull trout.
Nearly 40 percent of the basin is public land. Ponderosa pine forests in the Ochoco and Blue mountains dominate the John Day River headwaters. The north and middle forks of the John Day meander through open meadows and prairie ranchland. Mid and lower-elevation grasslands are primarily in private ownership and livestock grazing is the predominant land use here. Livestock are primarily cattle. Irrigated agriculture is undertaken on many floodplain meadows throughout the Basin, and dry land farming is present to varying degrees. Large wheat farms are common in the lower subbasin and dry land hay is grown in scattered areas throughout the Basin. Recreation is an increasingly use on private lands. 
The Basin population is small and widely dispersed.  The Basin boundary overlaps ten rural counties, the largest and most populated of which is Grant County.  There are seventeen incorporated cities in the Basin, all with population under 2000.  John Day and Prairie City are the largest; county seats include Canyon City (Grant County), Fossil (Wheeler County), Moro (Sherman County) and Condon (Gilliam County).
Elevations within the Basin range from the Blue, Strawberry, Aldrich and Ochoco Mountains, at just over 9,000 feet to the Columbia River just above the John Day Dam at about 380 feet. The largest rivers in the Basin are the John Day River, and the North, Middle and South Forks (in order of volume). 
Climate in the Basin ranges from sub-humid in the upper Basin to semi-arid in the lower subbasin. Most precipitation falls between November and March. Upper elevations receive up to 50 inches of precipitation annually, mostly in the form of snow; lower elevations typically receive 12 inches or less of annual precipitation. Across the Basin, air temperature varies from sub-zero during winter months to over 100°F during the summer. 
The John Day Basin is home to the famous John Day Fossil Beds National Monument, managed by the National Park Service.  The park is known for its well-preserved layers of fossil plants and mammals that lived in the region between the late Eocene, about 45 million years ago, and the late Miocene, about 5 million years ago. The monument consists of three geographically separate units: Sheep Rock, Painted Hills, and Clarno, covering over 13,900 acres. About 250,000 people visit the park annually. The fossil record includes animals (horses, camels, rhinoceroses, bears, pronghorn, deer, weasels, raccoons, cats, dogs, lions, sloths and others), plants (oak, sycamore, maple, ginkgo, and elm trees).  Two fossilized teeth found recently near Dayville are the earliest record of beaver (Castor californicus), in North America, dating to about 7 million years old.</t>
  </si>
  <si>
    <t>Siuslaw Riparian Restoration and Continuous WQ Monitoring-Phase II</t>
  </si>
  <si>
    <t>Scappoose Bay Watershed Council</t>
  </si>
  <si>
    <t>A total of 583 erosion control inspections were conducted this permit year. Due to the time frames with which construction occurs, some sites had all three required inspections, and some sites have only had one or two inspections at this time (construction is still ongoing). Four public treatment/detention facilities were constructed, one public existing regional treatment/detention facility was reconstructed and enlarged; one private infiltration swale; several public street-side vegetated swales; four private soaker trench infiltrators; two private StormTech Chambers; two rain garden treatment facilities (one public); two private treatment/detention facilities; one private Contech water quality manhole; one private Contech Filter System; and 10 Trap and Siphon Catch Basins were constructed during the reporting period of 7/1/2016 through 6/30/2017: Total drainage area = 40.8 acres</t>
  </si>
  <si>
    <t>Riparian restoration</t>
  </si>
  <si>
    <t>Build and operate flow gage on lower Willow Creek.</t>
  </si>
  <si>
    <t>Develop a forest inventory and drinking water source protection plan in the South Fork Necanicum River watershed</t>
  </si>
  <si>
    <t>Water quality sampling to provide date for project development and implementation monitoring.</t>
  </si>
  <si>
    <t>Water quality monitoring involving local stakeholders and students</t>
  </si>
  <si>
    <t>Refine assessment results and identify areas of concern. Develop BMPs and an outreach program.</t>
  </si>
  <si>
    <t>Pavement removal</t>
  </si>
  <si>
    <t>This project assisted the Southern Willamette Valley Groundwater Management Area (GWMA) in reaching out to residents and agricultural operators and motivating them to act. It helped the committee and staff better understand the problem areas in the GWMA and find appropriate ways to communicate key messages, and prompt changes in behavior to reduce nitrate contributions.</t>
  </si>
  <si>
    <t>Upper and Lower Grande Ronde Subbasin TMDLs</t>
  </si>
  <si>
    <t>None reported</t>
  </si>
  <si>
    <t>Bully_Fencing_2006_2015.jpg</t>
  </si>
  <si>
    <t>An area along the Bully Reservoir shoreline in 2006 prior to the fencing being installed (left photo) and again in 2015 after the fencing was installed (right photo).</t>
  </si>
  <si>
    <t>LoClearCreek_2013_2017.jpg</t>
  </si>
  <si>
    <t>Lower Clear Creek site in 2013 before restoration (left photo) and in 2017, four years after planting (right photo); photo: Clackamas River Basin Council</t>
  </si>
  <si>
    <t xml:space="preserve">2016: Completed field surveys, landowner outreach, and design, plans and specifications. 2017:  The City and partners finalized all designs and project work and prepared and submitted permit applications. </t>
  </si>
  <si>
    <t>McDowell Creek Restoration Site Before (left) and After (right)</t>
  </si>
  <si>
    <t>The Willamette National Forest, with the Eugene Water &amp; Electric Board and several other groups, is coordinating planning and preparing for the Lower South Fork McKenzie River Floodplain project, a large scale, multi-year endeavor. In 2017, the project partners will finalize engineering designs and collect and grow out a native plant collection to be used for replanting the restoration site after earthwork is completed in the coming years.</t>
  </si>
  <si>
    <t>: no progress to date.</t>
  </si>
  <si>
    <t>Exclusion fencing around City of Maupin's spring source of drinking water.</t>
  </si>
  <si>
    <t>Local partners Paul Robertson and Audrey Sweet auditing a continuous DO device and collecting field data in the Siletz River (summer 2017).</t>
  </si>
  <si>
    <t>Schooner Creek sediment sources</t>
  </si>
  <si>
    <t>The Clackamas Soil and Water Conservation District received a local community loan to develop a pilot program to repair/replace failing onsite systems within its service area. The project will initially focus on previously identified hotspots; however, all private landowners will be eligible to participate in the program. The applicant will work with Clackamas County Water Environment Services to verify failing systems and recommend remediation options.</t>
  </si>
  <si>
    <t>Bay-Moore Sewer Upgrades</t>
  </si>
  <si>
    <t>Farmers Irrigation District Reservoir Enhancement Project-Multi-phased</t>
  </si>
  <si>
    <t>Completed initial project planning; review of Updated Source Water Assessments; distribution of survey to project partners to identify highest priority risks; presentation by Clackamas River Water Providers on establishing and implementing successful drinking water protection strategies; coordination of shared documents and meeting facilitation.</t>
  </si>
  <si>
    <t>The partners are assessing road conditions in the Schooner Creek watershed and prioritizing road segments for rehabilitation. By targeting those road sections that are most unstable and prone to failure, local partners will be able to focus investments on those projects that will best improve infiltration and reduce sediment delivery to the creek.</t>
  </si>
  <si>
    <t>2016: Partners completed bridge designs; in-stream placement of large wood; culvert removal and bridge installation; site preparation for riparian restoration. 2017: Partners completed riparian plantings; exclusion fence installation; post project monitoring; riparian plantings maintenance.</t>
  </si>
  <si>
    <t>Coquille Water Quality Implementation Plan and Stormwater Outreach Project</t>
  </si>
  <si>
    <t>Floras Creek Drinking Water Protection (2016)</t>
  </si>
  <si>
    <t>Floras Creek Drinking Water Protection (2017)</t>
  </si>
  <si>
    <t xml:space="preserve">This project will protect and improve Langlois Water District's Floras Creek municipal water system through riparian fencing, weed control, planting, road inventory/reconstruction, and large wood addition to the stream channel. </t>
  </si>
  <si>
    <t>The Curry Soil and Water Conservation District and South Coast Watershed Council are improving in-stream, riparian, and uplands habitat in the town of Langlois' source watershed. They are placing large wood structures in 2 miles of Floras Creek, treating invasive species on 44 acres along the creek, and treating priority segments of forest road to reduce erosion.</t>
  </si>
  <si>
    <t>During this grant UNWC obtained permission to plant on four properties on the mainstem Nehalem between Mist and Birkenfeld as part of the Oregon Department of Agriculture's Strategic Implementation Area riparian reforestation strategy to reduce non-point source pollution from actively managed agricultural lands. Two projects were matched by the ODA (OWEB) in the Nehalem SIA area. The initial riparian plantings were installed in the spring of 2017 on the Armstrong and Johnson projects. In the summer UNWC and Col. River Youth Corp maintained the plantings and installed additional plantings in the fall on 2017.  Under DEQ #038-15 a total of 10 projects were planted or maintained. A total stream length of 5.5 miles and 55 acres were treated. The majority of our projects are on TMDL listed reaches. Projects not on TMDL streams are associated with larger restoration projects, e.g. large wood placement and passage. UNWC watershed quality monitoring activities were conducted under approved DEQ Sample and Analysis Plan/s for temperature and turbidity.</t>
  </si>
  <si>
    <t xml:space="preserve">Work completed included:  Macroinvertebrates: This subtask was intended to “map 26 macroinvertebrate reaches, compile PREDATOR &amp; Stressor analysis tools and populate the attributes with them”. The site and reaches were digitized, and all attributes for presence/absence of NZMS and Level III Predator scores were joined and a shapefile created. SHADOW model calibration sites: This subtask was intended to “digitize 400 SHADOW calibration sites; merge shade reach attributes and features from 9 watersheds”. The calibration sites were scanned and digitized with attributes from the SHADOW model. A geodatabase was created to store the layers.  Riparian Plantings: This subtask was intended to “digitize “Pre-GIS” riparian plantings for display at watershed scale. Over the years the riparian plantings were digitized in a variety of ways, i.e. on stream center line verses on the banks. We used those to map a stream center line for all plantings that had existing data and kept basic attributes. A geodatabase was created.  Compare shade measurements from 2000 with 2015 in a watershed containing multiple riparian improvement projects on agricultural lands.  This subtask was completed by revisiting the SHADOW field sites from 2000 in 2016. The Solar pathfinder was used at the SHADOW field sites to collect actual shade as percent of solar radiation blocked. The original intent was to visit all of the sites that had pathfinder data in the Euchre Creek watershed. In 2000, data was collected at 49 sites across the watershed however, permission to access those sites was denied by the largest landowner in the watershed which accounted for 35 of those sites. Eight sites were finally measured using the solar pathfinder protocol in OWEB's Water Quality Monitoring Technical Guide Book. The time involved with the field work was underestimated.  A summary table and map were generated to show the change in effective shade measured. Assess survival and vigor of recent riparian plantings to determine maintenance needs and stocking status (a potential surrogate for shade). The task is accomplished every year through our riparian program. Starting with the 2015 planting season maintenance needs are mapped in the early spring using a field tablet. Needs for inter-planting are incorporated into the assessment.  Completed the analysis of changes in summer water temperature over the past two decades in the demonstration watersheds and at monitoring stations established for the Lobster Creek water quality management plan. Also assessed baseline (pre-Project) aquatic health (macroinvertabrates) in Saunders Creek, tributary to the Rogue Estuary.  The grantee also characterized relative values of indicators of tidal wetland function, including plant species cover on botanical transects, and identify/list off-transect species.  Assess wetland functions, risks, and wetland integrity for Sixes Sub-basin tidal wetlands and adjacent floodplains.  </t>
  </si>
  <si>
    <t>The goal of this project is to reduce the concentrations of pollutants of major concern to salmonoids and aquatic life including: azinphos-methyl, chlorpyrifos, diazinon, dimethoate, and carbamate through adoption and certification of Salmon-Safe standards for green pea and wheat growers in Umatilla County.  Project work is being coordinated directly with DEQ's PSP and pesticide monitoring programs.</t>
  </si>
  <si>
    <t>The Deschutes Basin is the second largest watershed in Oregon, covering 10,759 square miles (more than 6.8 million acres) in the north-central part of the state. The basin extends west to the crest of the Cascade Mountains, south to lava plateaus, east into the Ochoco Mountains and to the plateau between the Deschutes and John Day Rivers, and north to its confluence with the Columbia River. Much of the geography of the basin has been shaped by volcanic activity, from the young cinder cones and pumice deposits of the Cascades to the massive Columbia River basalts in the canyons of the lower river.
The headwaters of the Deschutes River and most major tributaries receive large amounts of precipitation, but much of the subbasin lies in the rain shadow of the Cascade Mountains and is sheltered from western Oregon's heavy rainfall. Average annual precipitation amounts to more than 100 inches on the eastern slopes of the Cascades, mostly as snow, but drops to only 40 inches in the Ochoco Mountains and 10 inches at lower central locations. Consequently, while the Metolius drainage receives up to 50 inches of precipitation annually, the Bakeoven drainage receives only 10-12 inches. 
The climate in much of the basin is considered continental, with low precipitation and humidity, large daily temperature fluctuations throughout the year, and high evaporation rates. Cold winters and hot, dry summers are common. Temperatures in the Crooked River watershed, for example, can exceed 100 degrees Fahrenheit in the summer and drop below 30 below Fahrenheit in the winter. The City of The Dalles, located near the basin's mouth on the Columbia River, is often the warmest location in the state.
Parts or all of nine Oregon counties are situated in the Deschutes watershed. These counties include Crook, Deschutes, Harney, Hood River, Jefferson, Klamath, Lake, Sherman and Wasco. Five of these counties ― Crook, Deschutes, Jefferson, Sherman and Wasco ― comprise most of the watershed. Larger population centers in the subbasin include Bend, Redmond, Madras and Prineville.
Land ownership in the Deschutes Basin is approximately 51 percent public, 7 percent tribal and 42 percent private. The federal government owns and manages most public land in the basin, including three national forests, one National Grassland and one Bureau of Land Management District. Lands of the Warm Springs Tribal Reservation extend over approximately 641,000 acres and lie mostly in the Lower Deschutes Subbasin.</t>
  </si>
  <si>
    <t xml:space="preserve">The Goose and Summer Lakes Basin, located in south-central Oregon, includes four closed subbasins (Summer Lake, Lake Abert, Goose Lake, and Warner Lake), and encompasses approximately 7,700 square miles including the communities of Fort Rock, Christmas Valley, Silver Lake, Summer Lake, Paisley, Valley Falls, Lakeview, Plush, and Adel. The Basin is located mostly in Lake County, but extends into small portions of Harney, Klamath and Deschutes County.
With a total population of approximately 7,500 people, the Basin is very sparsely populated, with less than one person per square mile. Lumber, government, and agriculture form the economic base. Agriculture is primarily hay, forage and small grain, along with cattle and horses.  Less than one quarter of the Basin is privately owned.  Nearly three quarters of the land is managed by the Federal government (Bureau of Land Management, US Forest Service and US Fish and Wildlife Service), and the state of Oregon owns 74,000 acres, some of which comprise the Summer Lake Wildlife Management Area. 
Almost three-quarters of the basin is classified as rangeland. Native vegetation consists primarily of low sagebrush, big sagebrush, blue bunch wheatgrass, and Sandberg bluegrass. Some areas of higher elevation support Ponderosa pine and white fir, lodge pole pine, quaking aspen, antelope bitterbrush, and Idaho fescue. Less than four percent of the land is cultivated.
Elevations in the Basin range from 4,147' at Summer Lake to 8,456' on Crane Mountain east of Lakeview.  The Basin is semiarid with average annual precipitation ranging from 5” in some of the eastern valleys to over 30” at higher elevations, most of which falls during the winter as snow.  During the summer season, an average of 2” of rain falls annually at lower elevations.  Freezing temperatures can occur at any time during the year, and maximum temperatures can exceed 100ºF for a few weeks during the summer.
The two largest rivers in the Basin are the Ana River and the Chewacan.  These rivers have numerous smaller tributary streams that support Redband trout, a rainbow trout adapted to arid forest and desert environments. 
Local geology in the Basin is characterized by ancient deposits from large Pleistocene lakes that filled the Summer, Goose, Warner, and Fort Rock valleys. As time passed, most of the lakes evaporated and the present-day lakes and playas are all that remain. With no surface outlets, saline concentrations have risen until now most lake waters in the basin are alkaline and saline, too salty for domestic or irrigation use.  The lakes in the Basin are predominantly closed drainages with no defined outlet.  Lakes in the Basin include Silver, Summer, Goose, Crump, Alkali, Hart, Flagstaff, Campbell and Bluejoint Lakes and Lake Abert, and Drews Reservoir (some are dry playas in the summer and during drought seasons).  The southern end of Goose Lake is the only point at which surface water historically flowed out of the Basin. Groundwater may flow north from the Fort Rock area into the Deschutes River Basin.
The major water use in the basin is irrigation. The oldest water rights date back to 1867. There are rights to irrigate over 183,000 acres.  Prior to 1960, most of the irrigation in the Basin was from surface water. Since then, the use of groundwater for irrigation has expanded dramatically.  Flood irrigation, using high spring flows is a common practice in the Basin.  Much of the high flow not used for flood irrigation enters the large shallow lakes and some is lost to evaporation. </t>
  </si>
  <si>
    <t>The Grande Ronde River drains an area of approximately 5,300 square miles in north-eastern Oregon, southeastern Washington and eastern Idaho.  It flows 183 miles from its headwaters in the Blue and Wallowa Mountains, across the Columbia Plateau through the Grande Ronde Valley and into a series of steep, deep canyons before discharging into the Snake River near Rogersburg, WA.  The Grande Ronde Basin is divided into two subbasins: Upper Grande Ronde and Lower Grande Ronde.  The upper subbasin includes all of the lands that drain to Grande Ronde River upstream of the confluence with the Wallowa River at Rondowa.  The lower subbasin is divided into three large watersheds: the Wallowa River, Imnaha River,and Lower Grande Ronde River. The Wallowa River flows to the Lower Grande Ronde River, which along with the Imnaha River, flows into the Snake River. The Lower Grande Ronde Subbasin extends over the state boundary into Washington and Idaho. The Basin incorporates portions of seven counties: Garfield (OR), Wallowa (OR), Umatilla (OR), Union (OR), Asotin (WA), Columbia (WA), and Nez Perce (ID).  The Grande Ronde River supports populations of spring chinook salmon, summer steelhead, bull trout, mountain whitefish, as well as other species. The river has a sport steelhead fishery and has some tribal fishing for spring chinook.
Elevations within the Basin range from nearly 10,000 feet in the Elkhorn Mountain Range to 830 feet at the mouth where the Grande Ronde flows into the Snake River.  Lower elevations generally receive 8 to 12 inches of precipitation annually. Higher elevations commonly receive between 50 to 80 inches of precipitation, most of which is received as snowfall. The largest rivers in the Basin are the Grande Ronde, Wallowa, Imnaha and Wenaha Rivers, and Catherine, Meadow and Joseph Creeks.  Lands to the south of the Wallowa River are supplied with much more water than those to the north. Groundwater is relatively high in the Wallowa River Valley, with the southern slopes receiving a continual charge from the mountains. The lands to the north are drier and have no high mountains to accumulate snowpack. 
Land ownership in the Grande Ronde Basin is almost equally divided between private and federal land, with small tracts of land owned/managed by the State of Oregon and the Confederated Tribes of the Umatilla Indian Reservation (CTUIR). The Nez Perce Tribe has treaty rights to much of the public lands within the Basin. The federally managed land is largely within the Wallowa-Whitman National Forest, Hell's Canyon National Recreation Area, and Umatilla National Forest. There are several incorporated cities (La Grande, Elgin, Enterprise, Joseph, Wallowa, and Lostine) in the Basin and several smaller communities (Troy, Imnaha, and Minam). Total population within the Basin is less than 7,000 residents.  
Land use in the Basin is dominated by forest lands, grasslands and scrub/shrub, with significant acreage of agricultural land and some rural residential development. Much of the high elevation forest lands are managed as wilderness areas and as National Recreation Areas by US Forest Service.  Agriculture, crops and livestock, plays an important economic role in the area, as does forestry.  
In the early 19th century, the Basin was inhabited by Nez Perce, Umatilla, Walla Walla, and Cayuse tribes of Native Americans. Numerous archaeological sites have been identified throughout the Basin.  The Grande Ronde River was named around 1821 by French Canadian trappers. Grande Ronde is a French name meaning "great round".  A portion Grande Ronde and its valley were part of the Oregon Trail. 
In 1988, the United States Congress designated about 44 miles of the river, from its confluence with the Wallowa River to the Oregon–Washington border, as the Grande Ronde Wild and Scenic River. The river today is a popular destination for hunting, especially for game animals such as mule deer, elk, black bear, cougar, and bighorn sheep. Fishing, rafting and hiking are also popular along the designated Wild and Scenic portion of the river. Most of the middle reaches of the river are inaccessible to motor vehicles.</t>
  </si>
  <si>
    <t>The Middle Columbia-Hood Basin is in the north-central part of Oregon occupying approximately 1,140 square miles. The basin is a collection of rivers and creeks which are tributaries to the Columbia River and enter the river roughly between the cities of Cascade Locks to the west and The Dalles to the east.  The basin can be split into two geographic regions that generally follow county lines: Hood River County in the western half of the basin (including the Hood River Watershed) and Wasco County in the eastern half (including the Mosier Creek, Mill Creek and Fifteenmile Creek Watersheds). Projects and active partnerships generally follow the county lines. The entire basin contains lands ceded to the Confederated Tribes of the Warm Springs Reservation of Oregon.  
**Hood River County**
Streams in the basin's western half originate on the eastern slope of the Cascade Range largely in  conifer forests and flow north from Mt. Hood. The Hood River and a number of its upper tributaries are fed by glacial sources and can transport large amounts of bedload and sediment. This portion supports a wide range of native fish, including bull trout, spring Chinook salmon, summer and winter steelhead, rainbow and cutthroat trout, and lesser numbers of fall Chinook and Coho salmon. In 1998, steelhead and bull trout in the Hood River were listed as threatened under the Endangered Species Act.  
In this western half of the basin, approximately 85 percent of the land is forestland, with more than two-thirds of this managed by the Mt. Hood National Forest. Agriculture, primarily fruit production, is the second largest land use, accounting for over 7 percent  of the land area. Agriculture is the leading industry, followed by tourism, outdoor recreation and forestry. Approximately 4 percent of the land area has urban and/or residential development. The population in the county is dispersed, with almost 70 percent of county residents living outside urban growth boundaries. There are four small urban centers in the county: Hood River, Cascade Locks, Odell and Parkdale. 
Major human disturbances that have affected hydrology, aquatic life and water quality in the area include: 
* Diminishment or depletion of stream flows at irrigation, hydropower and municipal water diversions 
* Fish migration barriers at dams, diversions and road crossings
* Loss of large woody debris recruitment and reduced riparian-floodplain interactions caused by historic timber practices
* Channel confinement and interference with stream and riparian processes by roads and other land use
* Water quality alteration by sediment inputs from roads and irrigation networks, pesticide and nutrient contamination from agricultural and other non-point sources, temperature increases from flow modification, reservoir discharge, or riparian vegetation removal
**Wasco County** 
Streams in this eastern half of the basin originate on the forested eastern slopes of the Hood River Range, a north-south range starting approximately nine miles east of Mt. Hood and running north to the Columbia River. The Cascade Mountains produce a rain-shadow effect, drastically reducing the total precipitation to the east.  Average annual precipitation varies from 65-80 inches in the higher elevation headwaters in the west to 10-11 inches on the eastern border of the basin. Only 5-10 percent of the moisture falls from June through August. Because of both the seasonality of moisture and the total low precipitation, tributaries originating at lower elevations are usually not perennial. The watershed is home to a variety of fish species, including Pacific lamprey, resident Redband trout and coastal cutthroat trout.
The economy of the eastern half of the basin is based on agriculture, recreation and grazing, with a smaller component of forest production. Approximately 84 percent of the land is privately owned and is largely dominated by cropland and rangeland. Of the cropland, the vast majority is non-irrigated and is almost exclusively in wheat or other grain production. Less than 5 percent is irrigated orchards and vineyards. Approximately 4 percent of the land area has urban and/or residential development.  
Major human disturbances that have affected hydrology, aquatic life and water quality in the area include: 
* Changes to land cover that affect wildlife habitat, hydrologic regimes and erosion rates 
* Alteration of instream and riparian conditions through channelization of streams, road-building, removal of large woody debris, and historic logging patterns 
* Pesticide and fertilizer use
* Groundwater overdraft</t>
  </si>
  <si>
    <t>The Malheur Lakes Basin, located in south-central Oregon, includes seven closed subbasins (Donner und Blitzen, Guano, Harney-Malheur Lake, Alvord Lake, Silver, Silvies, and Thousand-Virgin). The Basin is located mostly in Harney County but extends to a small extent into Grant, Lake, Crook and Malheur Counties in Oregon, and Humboldt and Washoe Counties in Nevada.  The Basin, one of the least populated areas of the contiguous United States, encompasses an area of approximately 10,400 square miles including the communities of Wagontire, Riley, Suntex, Burns, Hines, Seneca, Crane, Princeton, Diamond, Frenchglen, and Fields. The dominant land use in the Basin is agriculture and dryland ranching forms the basis of the area's economy. Top commodities include cattle, alfalfa and other hay, horses and mules. Agriculture in the Basin depends heavily on water for irrigation. Very little non-irrigated cropland exists due to the low annual precipitation and the short growing season. Managed livestock grazing occurs throughout the Basin; hay production is common in many of the valley bottoms. Rangeland in the Basin provides significant habitat for sage grouse leks and nesting. 
Great Basin redband trout (Oncorhynchus mykiss newberrii) and Tui Chub (Gila bicolor), both special status species, are present in some streams in the sub-basins. The Basin is spotted with playa lakes that rarely contain water for more than a year; and generally do not support fish populations. However, during wet cycles, populations of fish may temporarily live in the playa lakes, which are fed by fish-bearing streams. 
Elevations in the Basin range from 4,025' at Harney Lake on the desert floor to over 9,730' at the top of Steens Mountain. The lower elevations of the Basin receive an average of 10 inches of precipitation per year, with the surrounding mountains receiving an average of 40 inches. Freezing temperatures can occur at any time during the year, and maximum temperatures can exceed 100ºF for a few weeks during the summer. The Basin is rich in thermal ground water and thermal spring activity.
A significant portion of the Basin has wetland characteristics and seasonally flooded grass-sedge meadowland. The center of the basin is flat and contains Malheur and Harney Lakes. Malheur Lake is a freshwater lake, while Harney Lake is saline-alkaline. Both lakes cycle between open water in wetter years and marshes in drier years. The wetlands around Malheur Lake and Harney Lake provide habitat for many migratory bird species, including 2.5 million ducks each year. 
The Malheur National Wildlife Refuge was established in 1908 as a refuge and breeding ground for migratory water birds. It currently occupies over 186,000 acres.  The Refuge, flood-irrigated meadows and seasonal wetlands in the Basin also support numerous breeding species of migratory birds such as Canada geese, cinnamon teal, greater sandhill cranes, longbilled curlews, snipe, willet, Wilson's phalarope, and yellow-headed and red-winged blackbirds. These birds often are present during migration in large numbers.  Some examples of the species and number of birds in the Basin are: Snow and Ross' goose (400,000+), Northern pintail (250,000), American widgeon (147,000+), Green-winged teal (65,000+), Lesser sandhill crane (10,000+), Greater sandhill crane (300+), White-faced ibis (2,500+ pairs), Long-billed curlew (1,500+) (numbers are from surveys conducted in the last 10 years by Refuge personnel).</t>
  </si>
  <si>
    <t xml:space="preserve">The Mid-Coast Basin encompasses four subbasins on Oregon's central coast: the Alsea, Siletz-Yaquina, Siltcoos and Siuslaw. This area contains a wide variety of ecosystems and habitats, including high elevation Coast Range temperate forests, low elevation valleys, coastal wetlands, shallow lakes, estuaries and beaches. Major land uses in the basin include private and federal forests, livestock grazing in valley pastures, rural residential development, with urban development concentrated along the Highway 101 corridor. The rivers, lakes and estuaries of the Mid-Coast Basin are historically rich in native fish and wildlife. Salmonids, including the Oregon Coast Coho, are key fish species which are culturally and economically important in Oregon's coastal basins. Certain salmonid populations are threatened or at risk due to factors documented elsewhere. Water quality in the Mid-Coast Basin affects native fish, other aquatic life and the beneficial uses of drinking water and water recreation. A large amount of the basin is forests exhibiting a wide range of seral stages, from recent clear cut harvest to mature forests. Off-shore commercial fishing is an important economic activity and tourism is also a vibrant industry along the coastal strip. </t>
  </si>
  <si>
    <t>The Sandy River Basin drains approximately 508 square miles (330,000 acres) in northwestern Oregon. The Sandy River originates from glaciers on the western slopes of Mt. Hood at an approximate elevation of 6200 feet above sea level and travels 56 miles before flowing into the Columbia River near the City of Troutdale. The Sandy River is the only major glacial river draining the western Cascades in Oregon.  Glacially-derived fine particulate matter, known as “glacial flour”, gives the Sandy its distinctive milky-grey color during the summer.  Major tributaries to the Sandy River include the Zigzag, Salmon, and Bull Run Rivers.  The Little Sandy River is the largest tributary to the lower Bull Run River.  Political jurisdictions include portions of Multnomah and Clackamas counties and several small, incorporated cities, including Rhododendron, Zigzag and Government Camp.  Portions of the cities of Gresham, Troutdale and Sandy also lie within lower portion of the basin. 
Approximately 70% of the basin is owned and managed by the U.S. Forest Service (USFS) – Mt Hood National Forest, 22% is in private ownership, 4% is owned by the Bureau of Land Management (BLM), 2% is owned by City of Portland and the remainder owned by State, local government or Portland General Electric (PGE).  19.5% is designated as Wilderness.
The Sandy is home to 19 native and 14 introduced fish species (PGE 1998).  The following fish species are listed by NOAA Fisheries: Chinook salmon (Threatened), Steelhead trout (Threatened) and Coho salmon (Candidate species).
Three river segments within the basin were given various National Wild and Scenic River designations by Congress in 1988:
* Sandy River from Dodge Park (RM 18.5) to Dabney State Park (RM 6). 
* Sandy River from the headwaters to the National Forest boundary (12.5 miles).
* Salmon River from the headwaters to the confluence with the Sandy River (33.5 miles).
The Bull Run watershed is approximately 25% of the Sandy Basin (90,000 acres).  Much of it is in the Bull Run Reserve, which was created by presidential proclamation in 1892 to protect Portland's Water Supply.  The Bull Run supply consists of two storage reservoirs (Dam Numbers 1 and 2) along with an outlet structure on Bull Run Lake, a natural water body near the headwaters.  The water supply is an unfiltered water source that serves over 950,000 people in the Portland Metropolitan area.</t>
  </si>
  <si>
    <t>The South Coast Basin is located in southwestern Oregon and consists of five subbasins: Coos, Coquille, Sixes, Chetco and a portion of the Smith. These subbasins are on the west side of the Siskiyou Mountains and contain over 1.9 million acres. 
At the north end of the basin, the Coos and Coquille rivers headwater in the Coast Range and flow across relatively flat, low gradient, marine terraces to the Pacific Ocean. In the south portion, numerous coastal frontal streams headwater primarily in the Klamath Mountain Province and discharge directly to the ocean. Ports are maintained at Coos Bay, Bandon, Port Orford, Gold Beach and Brookings Harbor. Coos Bay provides deep draft access.
Habitats in the South Coast Basin are particularly diverse and include forest, grass and shrub lands, coastal redwood forest, and most of the world's habitat for Port Orford cedar. Flat, coastal terraces, extend from Bandon south to Cape Blanco and support unique shore pine forests, wetlands and cranberry bogs. Further south, the coastal headlands and off-shore rocks are among the most spectacular and pristine in Oregon.
Streams provide habitat for a wide variety of cold-water species including Coho and spring and fall Chinook salmon, summer and winter steelhead, multiple species of residential trout, amphibians, and other fish including Pacific lamprey, green sturgeon, white sturgeon, speckled dace and prickly sculpin. The basin's estuaries provide habitat for marine mammals, birds and a wide variety of fish. 
The South Coast Basin contains several areas identified by the Oregon Department of Fish and Wildlife as core areas for the recovery of coastal Coho salmon and is comprised of two discrete evolutionarily significant units. The northern portion of the South Coast Basin is part of the Oregon Coast Coho Evolutionarily Significant Unit and the southern portion is part of the Southern Oregon/Northern California Evolutionarily Significant Unit. Coho salmon and green sturgeon are listed as threatened under the Endangered Species Act. Other species of concern include Pacific lamprey, steelhead, coastal cutthroat trout and Chinook salmon. 
Forestry, ranching, agriculture, commercial and recreational fishing, and tourism drive the economy of communities in the basin. Flat marine terraces have largely been converted to cranberry or lily production. The Coos and Coquille valleys historically were large timber producers along with cattle and dairy industries. Commercial shellfish harvesting occurs in select South Coast Basin estuaries. Commercial and recreational fishing and boating have been an important economic resource for generations. The South Coast Basin also contains numerous lakes which provide fishing, boating, swimming and other recreational opportunities.</t>
  </si>
  <si>
    <t>The Umpqua Basin is in Southwestern Oregon and is one of only two Oregon rivers that extend from the Cascades to the Pacific Ocean, draining a varied landscape from steep-sloped uplands to low-gradient broad floodplain. The watershed basin boundary closely aligns with Douglas County's political boundary.
The Umpqua Basin itself is comprised of three subbasins: North Umpqua, South Umpqua, and the mainstem Umpqua. Within these three subbasins are 13 watersheds in the South Umpqua subbasin, 12 watersheds in the North Umpqua subbasin, and eight watersheds in the Umpqua subbasin. Watershed divides that delineate the basin are found at the crest of the High Cascade range to the east, in the Coast Range to the northwest and the Klamath Mountains to the south.
The headwaters of the North Umpqua River and the South Umpqua River are located in the Umpqua National Forest. The North Umpqua River flows generally west until it meets the South Umpqua downstream from Roseburg. The South Umpqua River flows west then north after its confluence with Cow Creek, a major tributary. After it flows through the Umpqua Valley, the South Umpqua meets the North Umpqua downstream of Roseburg. The mainstem Umpqua flows generally north then west where it enters the shellfish growing areas of Winchester Bay and then enters the Pacific Ocean.</t>
  </si>
  <si>
    <t xml:space="preserve">The City of Central point is a city of approximately 17,000 people.  During the 2016-17 reporting year the city made great progress in implementing its TMDL implementation plan.  Implementation highlights from 2016-17 included:  hosting the Salmon Watch program at Scenic Middle School;  promoting the Stream Smart website in the city website and city sponsored activities; publishing 6 water quality articles in the Citywide Newsletter; clearing and prepping two sites for next year's tree planting along creeks project; maintaining 22 public pet waste disposal stations in city parks and restocking approximately 120,000 bags;  maintaining the city website to included new content for stream stewardship; sweeping approximately 6,289 miles of city streets and removing approximately 420 tons of potential sediment, debris, road salts and trace metals that would have otherwise gone into the storm drain system and into local creeks; cleaning up litter along 17.2 miles roadways through the Adopt-a-Street program; collecting 650 pounds of trash along the Bear Creek Greenway with SOLVE volunteers; collecting 111 tons of bagged leaves from the community through Rogue Disposal trucks that ran in November and December for the city's leaf pick-up program; fish-friendly car wash kits were made available for local fund-raisers to keep pollutants out of the stormdrains and out of local streams; the city also worked with DEQ and other DMAs on a regional project to develop and install signage for local LID projects.  The city has also identified targets for next year's TMDL implementation to include an outreach campaign with a focus on raising public awareness and educating children.  </t>
  </si>
  <si>
    <t>Portland General Electric implements part of its TMDL responsibilities by funding a restoration planting program contracted to the Clackamas River Basin Council, called Shade our Streams.  In six years, the Shade our Streams program has enrolled 30 miles of riparian habitat and has restored approximately five miles of riparian area per year, most on private land.  In 2018, they will reach 30 miles planted and complete the final maintenance year in 2020.  The program relies on outreach to landowners who voluntarily enroll in the program, thanks to the credibility of the watershed council and the program's free planting and maintenance.</t>
  </si>
  <si>
    <t>TMDL Pesticide Reduction Efforts: City of Woodburn provides GIS support and office space for Pudding Watershed Council.  Nov 18, 2017 Clackamas Soil and Water Conservation District is partnering with Pudding River Watershed Council and the Pesticide Stewardship Partnership to offer this event. This collection event is for waste agricultural pesticides and pesticide containers. While the event's intent is to focus on the Pudding River Watershed, all producers in the county are eligible and encouraged to participate. Pudding Watershed Council also works jointly with ODA and DEQ for pesticide monitoring.</t>
  </si>
  <si>
    <t>Summer intern from Clackamas Community College Water Education Technology program applied 28 medallions stating: “Don't Pollute, Flows to Waterways” to district catch basins. OLWS completed a merger of the Water District and the Sewer District, and as part of that merger provided a training for all field staff with a comprehensive overview on the MS4 Stormwater Permit with a focus on sediment control.</t>
  </si>
  <si>
    <t>These efforts included maintaining over 439 catch basins, inspecting and maintaining Port-owned water quality treatment facilities, cleaning 6,852 feet of storm line, and conducting 4,172 hours of street sweeping. Together these tasks diverted 495 tons of potential pollutants from Port receiving waters. Dry-weather field screening inspections were conducted at 73 outfalls Port-wide. No potential illicit discharges were observed.  In partnership with Friends of Trees the Port funded the following planting projects: Planting of 330 native trees and shrubs January 21, 2017 at the Columbia; Children's Arboretum located at 10040 NE 6th Drive. This project helped revegetate the site increasing infiltration to enhance summer base flows in the lower reach of the Columbia Slough. Planting of 142 street and yard trees on January 28, 2017 in Piedmont and Woodlawn neighborhoods. Planting of 125 street and yard trees on March 11, 2017 in Concordia and Vernon neighborhoods.</t>
  </si>
  <si>
    <t>This is an ongoing program started in 2014. In 2017, the partners continued public outreach for private well and septic system owners within groundwater source area and maintained a cost share/rebate program for septic system repairs and inspections.</t>
  </si>
  <si>
    <t>This multi-year, large-scale project will protect and improve water quality for the City of Eugene by removing levees and adding large wood to the river and its floodplain.</t>
  </si>
  <si>
    <t>Project partnership between Hancock, BLM, City of Dallas, and Polk SWCD to place large wood in South Fork and mainstem of Rickreall Creek. Constructed large wood structures including placement of 522 logs for 34 new instream structures.</t>
  </si>
  <si>
    <t>DWPP_Rickreal_trees.jpg</t>
  </si>
  <si>
    <t>Instream structures in the drinking water source area for the City of Dallas (upper Rickreall Creek watershed)</t>
  </si>
  <si>
    <t>Purchase sensitive land above spring ($20,000 Loan), install security fencing in sensitive area (10,000 grant).</t>
  </si>
  <si>
    <t>City of Maupin spring protection project</t>
  </si>
  <si>
    <t>Conducted ongoing assessment, inspection, repair and maintenance activities of MS4 components including the cleaning of 4,990 green street facilities, 10,599 catch basins and inlets, 49,412 lineal feet of ditch, and 12,771 lineal feet of pipes and culverts. Also swept major arterials four to six times during the year and continued to sweep residential streets approximately once per year. Conducted 9,236 stormwater management permit reviews reflecting 1,272 projects with private stormwater management facilities and an additional 1,251 pollution source control measures at commercial and industrial properties. Conducted operations and maintenance inspections at 788 properties (containing 1,443 associated private stormwater management facilities) for compliance with operations and maintenance requirements. Acquired 73 acres of land and planted 6,728 trees and 23,820 shrubs along 10,381 linear feet of streambank covering 37 acres. Also, in partnership with Friends of Trees and other community planting partners, planted 3,431 street trees and yard trees in City of Portland rights-of-way, on school properties, and in private yards. Completing or finalizing a number of stream restoration projects, including replacing culverts and daylighting streams. In 2016, Portland became the first city to become Salmon Safe Certified. A number of conditions of certification will benefit temperature including stormwater management, restoration and coordinated monitoring.</t>
  </si>
  <si>
    <t>11 nonpoint source complaints were logged for Yamhill County. All 11 complaints were referred and accepted by either ODA, McMinnville, or Yamhill County.  Two of the complaints were addressed by PARC (Pesticide Analytical Response Center) under ODA jurisdiction.  DMAs are not required to develop formal TMDL Implementation Plans in the Yamhill Basin. However, DMAs in this basin are responsive to complaint referrals from DEQ for resolution in support of TMDLS for phosphorus and surrogates as well as 303(d)listings. Third party partners are active in drinking water programs and PSP. All DEQ PARC complaints link electronically to ODA PARC for response.</t>
  </si>
  <si>
    <t>Middle Fork Irrigation District completed calibration of Heat Source temperature models for Clear Branch and Middle Fork Hood River and ran scenarios in order to optimize reservoir management scenarios to cool temperatures on Clear Branch below Laurance Lake Dam.</t>
  </si>
  <si>
    <t xml:space="preserve">The Malheur Watershed Council, Vale Oregon Irrigation District, and other partners are nearing completion of an irrigation conversion project in the Willow Creek Valley in the lower Malheur River Basin that has spanned approximately 10 years. Grant funds from OWEB, US Bureau of Reclamation, and other sources have funded the piping of over 100 miles of open lateral ditches and 18 miles of mainlines and  delivery systems.  These projects serve over 30,000 acres of cropland and have facilitated over 12,000 acres of conversion of flood irrigation to sprinkler irrigation.  The piping and conversion projects greatly reduce soil erosion from ditches as well as irrigation induced erosion from croplands. It is expected that many more acres will be converted to sprinkler or drip irrigation now that the piping is in place.  Conversion to these technologies conserves irrigation water and eliminates runoff from fields that contributes sediment, bacteria and nutrient loading to streams helping to meet the goals of the TMDL. Many of the new lateral pipelines in the Willow Creek area are pressurized due to the significant drop in elevation from the main irrigation canal to the valley floor.  this pressure is often sufficient to power sprinkler systems with little to no electricity use for pumping of water. In addition, water has been conserved in Beulah Reservoir on the North Fork Malheur River facilitating a conservation pool for over-wintering bull trout. </t>
  </si>
  <si>
    <t>This project acquired a 2.3 acre parcel adjacent to existing conservation properties in the Nehalem Estuary watershed. The parcel includes upland grassland habitats and creekside riparian habitats.</t>
  </si>
  <si>
    <t xml:space="preserve">This project acquired three taxlots totaling 5.2 acres adjacent to existing conservation properties. The parcels include upland grassland habitats in the Nehalem Estuary watershed. </t>
  </si>
  <si>
    <t>Tillamook Bay Watershed Council</t>
  </si>
  <si>
    <t>This project occurs within a salmon-bearing stream in an area surrounded by forestry land use. This project removed (vacated) two fish passage barrier culverts on an unnamed tributary of to the South Fork Wilson River in the Tillamook Bay Watershed. A road re-alignment in 2016 allowed approximately 100 ft. of road (and two culverts) to be vacated in 2017.</t>
  </si>
  <si>
    <t>This project occurs within a salmon-bearing stream in an area surrounded by forestry land use. This project constructed a bridge in place of a fish passage barrier culvert on Waldron Creek, a tributary to the Miami River in the Tillamook Bay Watershed.</t>
  </si>
  <si>
    <t xml:space="preserve">As a DMA in the Bear Creek watershed, the Talent Irrigation District made great progress in implementing their TMDL plan during the 2016-17 reporting period.  The TID supplies water to 3300 users on approximately 16,400 acres in the Bear Creek watershed.   In 2016-17, piping projects were prioritized and implemented starting with those areas that had the greatest water loss.  Some of the projects implemented include: Oak Street Water Conservation Project, installed 2,580' of 60" HDPE pipe;  Eagle Mill Road, installed 70' of new shotcrete in the canal; Valley View Road, installed 460' of new shotcrete in the canal; Highway 66 overlaid 150' of new shotcrete in the canal; Buckhorn Springs Rd. installed 320' of new shotcrete in the canal; Crowson road,  installed 160' of 10" Class 125 pipe in the Crowson Lateral  In 2016-17 TID contributed $1000 for a water quality monitoring project with local partners in Bear Creek.  Parameters monitored at 15 minute intervals included: pH, temperature, dissolved oxygen and conductivity.  The project also included monthly grab samples for bacteria.  The district has been updating its canal and lateral flow curves to avoid runoff and operational spills of irrigation water into local creeks.  The district also protects water quality by not using pesticides in the canals to treat aquatic weeds.  TID uses excavators with specially designed rakes to mechanically remove moss and weeds from the canals. Canal cleaning is implemented to minimize sediment movement by isolating each area of the canal prior to cleaning.   Moss and weeds that are removed is dried on the ditch bank and hauled to a disposal site.  Canals within the district are also charged (filled) and drained slowly in stages to ensure that minimum sediment and turbidity is released to local waterways.  </t>
  </si>
  <si>
    <t>Held Earth Day restoration event with 26 volunteers, one acre invasive weeds removed and 80 native trees planted; partnered with East Multnomah Soil and Water Conservation District to  plant 5,425 trees and shrubs in Beaver Creek canyon to complete planting on 24.50 city-owned riparian acres; installed 150 catch basin labels; 3 employees attend stormwater training; issued 6 1200C permits as DEQ agent; nine city-wide street sweeping events with 178 cubic yards material removed; 1,153 catch basins cleaned with 18.8 cubic yards material removed.</t>
  </si>
  <si>
    <t>Improved geographic reporting on stormwater regulation, inspection and complaint response; partnered with East Multnomah Soil and Water Conservation District to plant native plants in county rights of way in Beaver Creek watershed; participated in Regional Coalition of Clean Rivers with various public outreach initiatives; convenes several agency and non-profit partners to coordinate Beaver Creek monitoring, restoration and outreach activities.</t>
  </si>
  <si>
    <t xml:space="preserve">Oregon Department of Agriculture and the Agricultural Local Area Committee </t>
  </si>
  <si>
    <t>Note: Check with Lab and PSP/Kevin:  Lab conducting and is still conducting GW sampling for pesticides. Yamhill and Pudding in PSP.</t>
  </si>
  <si>
    <t>The North Santiam Watershed Council was the host and facilitator for the development of the Partners for the North Santiam working group 2015 &amp; 2017. Final Draft of North Santiam Watershed Resiliency Action Plan produced Dec 2017. This document will be used for funding requests. It describes the vision and scope of the partnership, how it will work, and key issues, such as water quality and quantity, for addressing watershed health while  supporting social and economic interests of stakeholders and partners.</t>
  </si>
  <si>
    <t>Built 32 water quality facilities in association with major road or bridge construction projects within the county.</t>
  </si>
  <si>
    <t>Acquired 180 acres of natural area in the Tualatin under a 2006 bond measure.</t>
  </si>
  <si>
    <t>Annual host for Erosion Control Summit targeting Municipalities, Contractors, and Builders statewide. In addition to DEQ 1200C permit, workshop includes component for &lt; 1 acre  for erosion control. Less than 1 Acres focus is a key strategy for reducing bacteria and mercury.</t>
  </si>
  <si>
    <t>Stormwater treatment park along north bank of Mill Race completed; provides pre-treatment and cooling of industrial and stormwater runoff before it enters the Mill Race, tributary to Willamette River.</t>
  </si>
  <si>
    <t>During the 2016-17 reporting year, a total of 51 structural water quality and quantity facilities were installed. During the 2016-17 reporting year, street sweeping resulted in removal of 1,030 cubic yards of debris. During the 2016-17 reporting year, the City cleaned 562 catch basins, reflecting 21 percent of all public catch basins in the City. The City is working collaboratively with the U.S. Geological Survey (USGS) to research cold-water refuges in Wilsonville's tributaries (i.e., Boeckman Creek and Coffee Lake Creek) to the Willamette River.</t>
  </si>
  <si>
    <t>Mill Creek - "Bringing It Back to Life" workshop to recruit landowners for conservation efforts in the Mill Creek Watershed. DEQ Drinking Water and TMDL Staff were assisting guests, along with OSU Extension &amp; Pacific Birds Habitat Joint Venture, to promote BMPs for surface and groundwater quality protection and the streaked horned lark, a ground-dwelling bird.</t>
  </si>
  <si>
    <t xml:space="preserve">Smita Mehta </t>
  </si>
  <si>
    <t>mehta.smita@deq.state.or.us</t>
  </si>
  <si>
    <t>peerman.wade@deq.state.or.us</t>
  </si>
  <si>
    <t>Willamette Basin Bacteria TMDLs</t>
  </si>
  <si>
    <t>Willamette Basin Temperature and Bacteria TMDLs</t>
  </si>
  <si>
    <t>Willamette Basin and Mollalla-Pudding Temperature TMDLs</t>
  </si>
  <si>
    <t>Submitted five year review report to DEQ.</t>
  </si>
  <si>
    <t>The city enhanced construction site erosion monitoring and compliance system; published quarterly information about seasonal stormwater impacts; reviewed the Cities Stormwater Master Plan, Capital Improvement Plan and System Development Charges; implemented new connection charges.</t>
  </si>
  <si>
    <t>Preliminary scoping meetings held in Dec 2017 for Detroit Reservoir Fish Passage and temperature control tower. Efforts are underway to incorporate measures to assess and mitigate Total Dissolved Gas. Timeline ( 2017-2026). This project is documented in the NMFS/DEQ joint annual water quality report, which meets the TMDL annual reporting requirement.</t>
  </si>
  <si>
    <t xml:space="preserve">	Completion of 52 riparian restoration projects, covering 141 acres, with 380 volunteers and 102 acres of removed invasive vegetation; Enhancing 21% of inventoried riparian reaches since 213.</t>
  </si>
  <si>
    <t>Kristi Asplund</t>
  </si>
  <si>
    <t>asplund.kristi@deq.state.or.us</t>
  </si>
  <si>
    <t>impairments</t>
  </si>
  <si>
    <t>Dissolved Oxygen, Temperature</t>
  </si>
  <si>
    <t>Biological Criteria, Sedimentation, Temperature</t>
  </si>
  <si>
    <t>Upper Klamath and Lost River Subbasin TMDL and WQMP</t>
  </si>
  <si>
    <t>Algae, Dissolved Oxygen, pH, Bacteria (water contact recreation), Sedimentation, Temperature</t>
  </si>
  <si>
    <t>pH, Dissolved Oxygen, Nutrients, Periphyton, Temperature</t>
  </si>
  <si>
    <t>Clear Lake TMDL</t>
  </si>
  <si>
    <t>Protection of high quality water, public water supply source</t>
  </si>
  <si>
    <t>https://www.oregon.gov/deq/FilterDocs/ClearLakeTMDL.pdf</t>
  </si>
  <si>
    <t>Algae, pH, Bacteria (water contact recreation), DDT/DDE, dieldrin, dioxin, PCBs, Dissolved Oxygen, Lead</t>
  </si>
  <si>
    <t>Dissolved Oxygen</t>
  </si>
  <si>
    <t>Aesthetics and Algal Growth</t>
  </si>
  <si>
    <t>Bacteria (water contact recreation), Dissolved Oxygen, Temperature</t>
  </si>
  <si>
    <t>pH, Sedimentation, Temperature</t>
  </si>
  <si>
    <t>Temperature</t>
  </si>
  <si>
    <t>Bacteria (water contact recreation), Temperature</t>
  </si>
  <si>
    <t>Bacteria (water contact recreation), Dissolved Oxygen, Chlorophyll a, pH, Temperature</t>
  </si>
  <si>
    <t>Bacteria (water contact recreation), DDT, dieldrin, chlordane, Iron, Nitrate, Temperature</t>
  </si>
  <si>
    <t>Bacteria (water contact recreation and shellfish harvesting), Sedimentation, Temperature</t>
  </si>
  <si>
    <t>Bacteria (water contact recreation and shellfish harvesting), Temperature</t>
  </si>
  <si>
    <t>Aquatic Weeds, Algae, Sedimentation</t>
  </si>
  <si>
    <t>Ammonia, Aquatic Weeds,  pH, Bacteria (water contact recreation), Nitrate, Sedimentation, Turbidity, Temperature</t>
  </si>
  <si>
    <t>Algae, Dissolved Oxygen, pH, Bacteria (water contact recreation and shellfish harvesting), Temperature</t>
  </si>
  <si>
    <t>Dissolved Oxygen, pH, Sedimentation, Temperature</t>
  </si>
  <si>
    <t>Dissolved Oxygen, Chlorophyll a, pH, Ammonia</t>
  </si>
  <si>
    <t>pH, Dissolved Oxygen, Chlorophyll a, Temperature</t>
  </si>
  <si>
    <t>Bacteria (water contact recreation), DDT, dieldrin, Dissolved Oxygen, Mercury, Temperature, Turbidity</t>
  </si>
  <si>
    <t>Bacteria (water contact recreation), pH, Temperature</t>
  </si>
  <si>
    <t>pH, Algae</t>
  </si>
  <si>
    <t>Bacteria (water contact recreation), pH, Algae, Temperature, Chlorophyll a, Dissolved Oxygen</t>
  </si>
  <si>
    <t>Identifying and overcoming barriers to nitrate reducing practices in the Southern Willamette Valley GWMA.</t>
  </si>
  <si>
    <t>Develop a drinking water source area public education display for the Tualatin River watershed.</t>
  </si>
  <si>
    <t>Implementation project - Decommission dry wells near city wellheads and redirect stormwater to a lower risk location.</t>
  </si>
  <si>
    <t>Septic system / private well education &amp; risk reduction program. Develop Source Protection &amp; Contingency Plan.</t>
  </si>
  <si>
    <t>Adressed septic system impacts to groundwater and nearby streams in the Molalla River watershed.</t>
  </si>
  <si>
    <t xml:space="preserve">Addressed septic system impacts to groundwater and nearby streams in the Coast Fork Willamette River watershed </t>
  </si>
  <si>
    <t xml:space="preserve">The city contracted with Lane Council of Governments to complete the project. Lane Council of Governments identified neighborhood focus areas for outreach; compiled soil sensitivity data; engaged student researchers to develop, distribute, and analyze survey of attitudes/behaviors/perceptions/actions of rural Coburg residents in relation to drinking water; presented results to Southern Willamette Valley Groundwater Management Area Steering Committee; configured a social marketing approach for groundwater protection and prepared a draft marketing strategy.  </t>
  </si>
  <si>
    <t>Prioritized areas for outreach and prepared mailing lists.</t>
  </si>
  <si>
    <t>Pumped out on-site system and services drainfields that occur within 80 ft of their wells as a demonstration project for surrounding property owners.  Provided education and outreach regarding ongoing maintenance and operation to broader community.</t>
  </si>
  <si>
    <t>Middle Columbia-Hood (Miles Creeks) Subbasin TMDL</t>
  </si>
  <si>
    <t>Clean Water Services and the United States Geological Survey (USGS) partnered in a cooperative study in which the USGS maintains continuous monitoring stations throughout the Tualatin subbasin.</t>
  </si>
  <si>
    <t>Through the Backyard Habitat Certification program, the city provided 1) training to one volunteer, 2) public education materials to the watershed community, and 3) two native plant sales to encourage restoration on private lands.</t>
  </si>
  <si>
    <t>There was a total of 206 erosion control inspections conducted during the 2016-2017 reporting year. During fiscal year 2016-2017 our Streets maintenance department swept 559 miles of curbed streets and removed 1672 cubic yards of debris. The City engaged the GIS Coordinator to initiate an effort to track and prioritize shade opportunity areas. From year to year the City will look at infrared imagery and perform remote sensing techniques to classify vegetation in order to evaluate changes in vegetative concentrations in the vegetative buffer along streambanks. The City is anticipating using this data to provide a targeted mailing of information to streamside property owners encouraging them to plant trees along their respective stream in order to reduce stream warming.</t>
  </si>
  <si>
    <t>MS4 Phase I permittee: The city updated their standard operation procedures for illicit discharge detection and elimination (IDDE) and conducted detailed mapping of outfall locations;  adopted its own stormwater design and construction standards; and worked with a consultant to restore Rinearson Creek, which is a tributary to the Willamette River. Restoration work included weed management, a re-meander project, and protection of cold water refuges.</t>
  </si>
  <si>
    <t>This was a large-scale tidal wetland project (550 acres) with a primary Community goal of flood reduction. However, because it removed levees surrounding an historical tidal wetland, constructed new tidal channels and reconnected historical tidal channels and sloughs, it also is expected to have substantial habitat enhancement benefits. Activities included levee removal, contaminated and uncontaminated fill removal, tidegate and culvert removal, ditch filling, large wood structure installation, rip rap removal, tidal channel excavation, and tidal channel reconnection. The scope, scale and cost of this project made it impractical to break the project down into its component parts but it entailed numerous restoration techniques and too many partners to fully capture.</t>
  </si>
  <si>
    <t>This project occurred within a salmon-bearing stream in an area surrounded by forestry land use. This project placed 15 large wood structures (6-9 logs each) along a one mile reach of Archibald Creek, a tributary to Oak Ranch Creek, which flows into the Nehalem River.</t>
  </si>
  <si>
    <t>This project occurred within a salmon-bearing stream in an area surrounded by forestry land use. This project constructed a bridge in place of a fish passage barrier culvert on Archibald Creek, a tributary to Oak Ranch Creek, which flows into the Nehalem River.</t>
  </si>
  <si>
    <t>This project occurred within riparian, wetland and in-stream habitats on a privately-held conservation property. This project was a voluntary program to control invasive plant species and establish a variety of native vegetation . The work was conducted on an approximately 1.0 acre portion of the conservation property.</t>
  </si>
  <si>
    <t>This project occurred within a salmon-bearing stream in an area surrounded by forestry land use. This project constructed a fish-passable pipe arch culvert in place of a fish passage barrier culvert on an unnamed tributary of Lousignont Creek. Lousignont Creek is a tributary to the Nehalem River.</t>
  </si>
  <si>
    <t>Worked to address stormwater runoff and onsite retention, cleaning catch basins, and rewriting landuse codes.</t>
  </si>
  <si>
    <t>Nestucca Bay TMDLs</t>
  </si>
  <si>
    <t>Malheur River Basin TMDLs</t>
  </si>
  <si>
    <t>North Coast Subbasins TMDLs</t>
  </si>
  <si>
    <t>Tillamook Bay TMDLs</t>
  </si>
  <si>
    <t>Bear Creek Watershed TMDLs</t>
  </si>
  <si>
    <t>Rogue River Basin TMDLs</t>
  </si>
  <si>
    <t>Sandy River Basin TMDLs</t>
  </si>
  <si>
    <t>Tenmile Watershed Sedimentation and Nutrients TMDLs</t>
  </si>
  <si>
    <t>Molalla-Pudding Subbasin TMDLs</t>
  </si>
  <si>
    <t>Tualatin Subbasin TMDLs</t>
  </si>
  <si>
    <t>Willamette Basin TMDLs</t>
  </si>
  <si>
    <t>Willamette Basin and Columbia Slough TMDLs</t>
  </si>
  <si>
    <t>Willamette Temperature TMDLs</t>
  </si>
  <si>
    <t>Yamhill River TMDLs</t>
  </si>
  <si>
    <t>The mainstem Willamette River begins where the Coast Fork and Middle Fork Willamette meet. It flows north to the Columbia River, adding stream flows of 12 subbasins that together comprise the Willamette Basin. The basin encompasses the Willamette Valley, the west slope of the Cascades Range, and the east slope of the Coast Range.  There are about 187 river miles on the mainstem Willamette, 193 additional miles of side channels, and 21,317 miles of perennial tributaries, on which there are 13 major water storage reservoirs. These streams support the richest native fish fauna in the state as well as federally listed threatened or endangered species including spring Chinook salmon and summer steelhead trout.
The predominant land use surrounding Willamette streams and rivers is forest with about 60 percent of stream length. Roughly 30 percent of stream miles are in agricultural land use and about 10 percent are in urban areas. The upper reaches of the watershed are mostly federal lands in national forests or the checkerboard ownership of the Bureau of Land Management. While forestry use is active from the higher elevations to the foothills, agriculture represents the largest category of land use in the lowlands. About 66 percent of Oregon's population lives in the Willamette Basin. 
**Lower Wilamette Subbasin**
The Lower Willamette Subbasin (Hydrologic Unit Code 17090012) is in the northernmost portion of the Willamette Basin and is drained by the Willamette River, Multnomah Channel and tributaries. The subbasin's 408 square miles extend from the divides shared with the Sandy and Clackamas subbasins in the Cascade foothills on the east, across the Willamette River to the Tualatin divide on the west, north to the town of St. Helens and south to Willamette Falls at river mile 26.6. The southeastern portion of the subbasin drains directly to the Willamette River and contains the majority of the Portland metropolitan area, while the northwestern portion generally drains rural and agricultural lands through tributaries that discharge to the Multnomah Channel. 
The Lower Willamette Subbasin includes the Columbia Slough, which is a 19-mile long complex of channels on the floodplain of the Columbia River between Fairview Lake on the east and the Willamette River at Kelley Point Park on the west. The Columbia Slough Watershed drains approximately 51 square miles of land. Fairview Creek, which drains to Fairview Lake, also lies within the geographic boundary of the Columbia Slough Watershed.
Most of the subbasin is privately owned, with scattered parcels in the northwest portion owned by the U.S. Forest Service and state wildlife refuge lands in the lowlands surrounding Sturgeon Lake. Land use is primarily urban, forestry and agriculture. Waterbodies within the Lower Willamette foster salmon and trout rearing, and several reaches of the Lower Willamette watershed, such as Scappoose and Milton Creek watersheds in the northwestern part of the Lower Willamette and Johnson and Crystal Springs creeks in the southeastern part of the watershed have active salmon and steelhead spawning.
**Clackamas Subbasin**
The Clackamas River and tributaries drain the Clackamas Subbasin (Hydrologic Unit Code 17090011), in the Willamette Basin. The subbasin's 940 square miles extend from the Mt. Hood National Forest northwest to the Willamette River and include portions of Clackamas and Marion Counties, a small portion of the Confederated Tribes of the Warm Springs Reservation, and the cities of Oregon City, Gladstone, Sandy and Estacada. The subbasin also contains the smaller communities of Damascus and Boring. The Clackamas River provides drinking water for approximately 175,000 people in Clackamas County, the metropolitan area and Estacada.
The U.S. Forest Service manages most of the 72 percent of the subbasin that is publicly owned; the Bureau of Land Management manages about 2 percent of land in the subbasin, usually in portions smaller than one square mile.
Approximately 25 percent of land in the Clackamas Subbasin, mostly in the lower watershed, is privately owned. Timber companies own private land within and outside of the Mt. Hood National Forest boundaries, and Pacific Gas and Electric owns land associated with its hydropower facilities. Individual, commercial and industrial land owners operate in the lower watershed.  
Forestry is the dominant land use by area, although much of the land in the upper watershed is protected to varying degrees from timber harvest. The Clackamas Subbasin contains two wilderness areas; the Bull of the Woods Wilderness Area protects 34,900 acres in the Collawash and Hot Springs Fork of the Collawash drainages, and the Salmon Huckleberry Wilderness Area protects 44,600 acres, including a portion of the Eagle Creek drainage. Approximately 50 miles of the Clackamas River, and 14 miles of the Roaring River, are designated Federal Wild and Scenic Rivers. The Clackamas River designation extends from Big Spring, in the Olallie Lake Scenic Area, to Big Cliff, just upstream of North Fork Reservoir. Commercial and industrial land use is concentrated near the mouth of the Clackamas River, as well as in and around smaller urban areas and along major transportation corridors. Agricultural production consumes much of the lower third of the watershed.
**Tualatin**
The Tualatin River drains an area of 712 square miles of the Tualatin Subbasin. The headwaters are in the Coast Range and flow in a generally easterly direction to the confluence with the Willamette River. The subbasin lies almost entirely within Washington County. There are also small portions of the sub-basin in Multnomah, Clackamas, and Yamhill, Tillamook and Columbia counties.
The Tualatin River is approximately 83 miles in length and has a very flat gradient for most of its length. There is a reservoir-like section between river mile 24 and 3.4. Major tributaries to the Tualatin River include: Scoggins, Gales, Dairy (including East Fork, West Fork, and McKay Creeks), Rock (including Beaverton Creek), and Fanno Creeks. Summer flow is supplemented with releases of water from Hagg Lake (Scoggins Reservoir) on Scoggins Creek and from Barney Reservoir, located on the Trask River, which diverts water into the upper Tualatin River.
The subbasin supports a wide range of forest, agriculture and urban related activities The urban area, which makes up approximately 26% of the basin, is rapidly growing and includes the cities of Banks, Beaverton, Cornelius, Durham, Forest Grove, Gaston, Hillsboro, King City, Lake Oswego, North Plains, Sherwood, Tigard, Tualatin, West Linn and portions of Portland. Agricultural land use makes up approximately 35% of the basin with forestry land use making up the remaining 39%. Approximately 92% of the basin is in private ownership with state and federal lands making up the remaining eight percent.
**Molalla-Pudding Subbasin**
The Molalla-Pudding subbasin is in the northeastern portion of the middle Willamette Basin. The Molalla River flows into the Willamette River between river miles 35 and 36. The Molalla River drains approximately 878 square miles of which the Pudding River drains approximately 530 square miles. The Pudding River flows into the Molalla River at approximately 0.7 miles upstream of the Molalla River's confluence with the Willamette River. The topography, surficial geology, stream channel characteristics, and land use are distinct between the Molalla River and Pudding River portions of the subbasin.
The Molalla-Pudding subbasin is within Clackamas and Marion Counties, and includes the cities of Woodburn, Mt. Angel, Silverton, Canby, Molalla, Hubbard, Gervais, Aurora, Brooks, Barlow, Colton, Scotts Mills and portions of Salem, Keizer, Donald and Wilsonville. Most land in the Molalla-Pudding Subbasin is privately owned. The Bureau of Land Management administers the largest portion of public land in the subbasin, including Oregon and California railroad lands. The U.S. Forest Service manages comparatively little land in the far eastern and southeastern portions of the subbasin. The largest portion of state-managed land is Silver Falls State Park, in the south central portion of the subbasin.
Agriculture and forestry land uses predominate in the subbasin. Agriculture is most common in the lower elevation and western portions of the subbasin. Forestry land use occurs mainly in the eastern portion of the subbasin. Urban land use is concentrated around the cities of Woodburn, Silverton, Mt. Angel, Canby and Molalla. Urban land use associated with the larger cities of Salem and Keizer occurs in the southwestern corner of the subbasin. In general, agricultural watersheds with the highest crop diversity are those in the northern part of the basin. In the northern part of the basin row crops, berries, orchards, nurseries, and vineyards are common, whereas in the southern part of the basin grass seed and other seed crops predominate.
**Yamhill Subbasin**
The Yamhill Subbasin (Hydrologic Unit Code 17090008)is located in the Western portion of the Willamette Basin and drains portions of the Coast Range.  The Yamhill River flows into the Willamette River just upstream of the City of Newberg.  The Subbasin’s 772 square miles (493,762 acres) include the following eight watersheds: 
* Willamina Creek Watershed 
* Agency Creek-South Yamhill River Watershed 
* Mill Creek Watershed 
* Deep Creek-South Yamhill River Watershed
* Salt Creek Watershed
* North Yamhill River Watershed
* Yamhill River Watershed
The subbasin is within portions of Yamhill and Polk counties, and includes the Cities of Amity, Carlton, Dayton, Lafayette, McMinnville, Sheridan, Willamina, and Yamhill.  The subbasin is primarily owned by private landowners, however federal and state ownership accounts for 14% of the total land use in the subbasin.  There are scattered landholdings by the U.S. Forest Service and Bureau of Land Management.  The subbasin consists of forestry, agriculture and urban land uses.  
**Middle Willamette Subbasin**
The Middle Willamette Subbasin, Hydrologic Unit Code (HUC) 17090007, includes the Willamette River from Willamette Falls at river mile 26.6 to river mile 108, near the Santiam River.  It is located in the northwest portion of the Willamette Basin and drains parts of the Cascade foothills from the east and the Coast Range from the west.  The Willamette River longitudinally divides the subbasin with several medium to large tributaries and many smaller tributaries throughout its length.  The 698 square miles (446,718 acres) of the subbasin have been divided among the following four watersheds: 
* Rickreall Creek Watershed 
* Mill Creek Watershed
* Chehalem Creek-Willamette River tributaries Watershed 
* Abernethy Creek-Willamette River tributaries Watershed 
The political jurisdictions within the subbasin include portions of Marion, Polk, Yamhill, Clackamas, and Washington Counties.  There are fifteen incorporated cities:  Stayton, Turner, Oregon City, Wilsonville, Newberg, Canby, Dundee, Donald, Saint Paul, Keizer, Salem, Dallas, Independence, Monmouth, Aumsville, Sublimity, and a portion of West Linn.  The subbasin is almost entirely in private land ownership.  Land uses are primarily agriculture, forestry, and urban.  However there are small, scattered areas of public land managed by the Bureau of Land Management and the State of Oregon.
**South Santiam Subbasin**
The South Santiam Subbasin (Hydrologic Unit Code 17090006) is located in the eastern portion of the Willamette Basin and drains the Cascade foothills.  The South Santiam River flows into the Santiam River just upstream of the City of Jefferson.  The Subbasin’s 1,041 square miles (666,237 acres) include the following eight watersheds: 
* Headwaters Middle Santiam River Watershed 
* South Santiam River Watershed, downstream of Canyon Creek
* Quartzville Creek Watershed
* South Santiam River-Foster Reservoir Watershed
* Wiley Creek Watershed
* Crabtree Creek Watershed 
* Thomas Creek Watershed
* Hamilton Creek-South Santiam River Watershed 
The subbasin includes portions of Linn County, and the Cities of Scio, Sweet Home, Waterloo, and portions of Lebanon and Sodaville.  The subbasin is primarily owned by private landowners, however federal and state ownership accounts for 30 to 40% of the total land use in the subbasin.  There are scattered landholdings by the U.S. Forest Service and Bureau of Land Management.  The subbasin consists of forestry, agriculture and urban land uses.  
**North Santiam Subbasin**
The North Santiam Subbasin (Hydrologic Unit Code 17090005) is located in the eastern portion of the Willamette Basin and drains the Cascade Range.  The North Santiam River flows into the Santiam River just upstream of the city of Jefferson.  The Santiam River drains into the Willamette River at river mile 109.  The Subbasin’s 764 square miles (488,958 acres) includes the following six watersheds: 
* Breitenbush River Watershed
* Headwaters North Santiam River Watershed
* Upper North Santiam River Watershed
* Middle North Santiam River Watershed
* Little North Santiam River Watershed
* Lower North Santiam River Watershed 
The subbasin’s political jurisdiction is within Linn and Marion County, and includes the Cities of Jefferson, Marion, Stayton, Sublimity, Lyons, Mehama, Mill City, Gates, Detroit, and Idanaha.  A small portion of the upper subbasin is located within the Confederated Tribes of Warm Springs Reservation.   Land ownership in the subbasin is almost equally shared by both private and public landowners.  The United States Forest Service dominates public ownership, but there are also scattered parcels of lands managed by the Bureau of Land Management and the U.S. Army Corps of Engineers throughout the subbasin. The subbasin is primarily forest land, with agricultural land use mainly occurring downstream of the Little North Santiam River Watershed.
**Upper Willamette Subbasin**
The Upper Willamette Subbasin (Hydrologic Unit Code 17090003) is located in the southwest portion of the Willamette Basin with tributaries that flow to the Willamette River. The subbasin’s 1,861 square miles (1,190,770 acres) extend from the foothills of the Cascade Mountains on the east to the Coast Range foothills on the west. The subbasin includes the following six watersheds:
* Long Tom River Watershed
* Marys River Watershed
* Upper Calapooia River Watershed
* Lower Calapooia River Watershed
* Luckiamute River Watershed
* Muddy Creek-Willamette River Watershed
The subbasin includes portions of Lane, Linn, Benton, and Polk Counties. The following cities are within the Upper Willamette Subbasin: Adair Village, Albany, Brownsville, Coburg, Corvallis, Eugene, Falls City, Halsey, Harrisburg, Junction City, Lebanon, Millersburg, Monroe, Philomath, Sodaville, Springfield, Tangent, and Veneta. The subbasin is owned almost entirely by private land owners. However, the U.S. Bureau of Land Management, United States Forest Service and the State of Oregon own a small portion of the subbasin, Map 10.2. The land use is primarily agriculture in the low-land valley, scattered urban developments in the valley, and forestry in the upper subbasin.
**McKenzie Subbasin**
The McKenzie Subbasin (Hydrologic Unit Code 17090004) is located in the southeast portion of the Willamette Basin with tributaries that flow to the Willamette River at river mile 171.8.  The subbasin’s 1,338 square miles (856,466 acres) extend from the Cascade Mountains on the east to the Willamette River.  The subbasin includes the following seven watersheds:
* Horse Creek Watershed
* Headwaters McKenzie River Watershed
* South Fork McKenzie River Watershed
* Blue River Watershed
* Quartz Creek-McKenzie River Watershed
* Mohawk River Watershed
* Lower McKenzie River Watershed
The subbasin boundaries includes portions of Lane and Linn counties.  The city of Springfield is the largest city in the subbasin, however there are many smaller communities within the McKenzie Subbasin: Thurston, Walterville, Deerhorn, Nimrod, Leaburg, Rainbow, Marcola, Leaburg, Vida, and McKenzie Bridge.  The subbasin is owned by numerous private land owners, however the Bureau of Land Management owns a small portion of the land downstream of Cougar and Blue River reservoirs, and the United States Forest Service primarily owns the land upstream of Cougar Reservoir and Blue River Reservoir.  The land use is primarily forestry.  The lower watershed valley floodplain is owned by private landowners, and agricultural, commercial and residential development is dominant.
**Coast Fork Willamette Subbasin**
The Coast Fork Willamette Subbasin (Hydrologic Unit Code 17090002) is located in the southern most portion of the Willamette Basin.  The Coast Fork Willamette River flows into the Willamette River at the confluence of the Middle Fork Willamette River. The subbasin’s 666 square miles (426,238 acres) include the following four watersheds:
* Mosby Creek Watershed
* Row River Watershed 
* Upper Coast Fork Willamette River Watershed
* Lower Coast Fork Willamette River Watershed
The subbasin is located within portions of Lane and Douglas Counties, and includes the cities of Cottage Grove and Creswell.  The U.S. Forest Service and Bureau of Land Management administer much of the upland area, but most of the land in the subbasin is privately owned.  The land use is primarily forestry, with agriculture and urban land uses near the mainstem Coast Fork Willamette River.  The Coast Fork Willamette River and the Row River are a source of drinking water for the City of Cottage Grove.
**Middle Fork Willamette Subbasin**
The Middle Fork Willamette Subbasin (Hydrologic Unit Code 17090001) is located in the south eastern portion of the Willamette Basin and drains the Cascade Range.  The Middle Fork Willamette River flows into the Willamette River at its mouth at river mile 186.  The Subbasin’s 1,355 square miles (867,110 acres) include the following 10 watersheds:
* Headwaters Middle Fork Willamette River Watershed
* Hills Creek Watershed
* Salt Creek Watershed
* Salmon Creek Watershed
* Hills Creek Reservoir Watershed
* North Fork of Middle Fork Willamette Watershed
* Lookout Point Reservoir Watershed
* Little Fall Creek Watershed
* Fall Creek Watershed
* Pudding Creek Watershed
 The subbasin is located within Lane and Douglas Counties, and includes the cities of Lowell, Hemlock, Oakridge, and a portion of Springfield.  The subbasin is dominated by forested land use with some agriculture and residential land use near the mouth of the subbasin. Ownership is about 85% Federal, most of that managed by the Willamette National Forest (USFS) and the Bureau of Land Management Eugene District.  Small, private landholders and industrial timber companies operate throughout the remainder of the subbasin.
The Middle Fork Willamette Subbasin has four man-made reservoirs, Fall Creek Reservoir, Dexter Reservoir, Lookout Point Lake, and Hills Creek Lake.  Waldo Lake, located in the North Fork of the Middle Fork Willamette watershed, is the only large natural lake in the subbasin.  The subbasin provides habitat for bull trout, spring Chinook, summer steelhead and winter steelhead.  There are two real-time USGS flow monitoring stations in the subbasin, Middle Fork Willamette River near Dexter and Middle Fork Willamette River at Jasper.</t>
  </si>
  <si>
    <t>The city participated in the Tualatin Basin Public Awareness Committee activities and sponsored their work using $900 of city funds.</t>
  </si>
  <si>
    <t>There were 490 Erosion and Sediment Control inspections of construction sites from July 1, 2016 to June 30, 2017. Of those, there were 112 initial inspections and 177 final inspections. The City completed an update to the Storm Water Management Manual. Private development applications must utilize green infrastructure and infiltration before considering other methods of stormwater treatment. The City used $324,600 in funds on 286 acres to control invasive species, plant native species, and clear brush/debris. After invasive species were removed, the City planted 71,600 bareroot plants; 6,500 plant plugs; and 19,400 ferns. Volunteer work parties at the sites planted an additional 2,200 plants. The City provided $308,000 in funds in FY16-17 to control invasive species and plant native species on approximately 9.5 acres.</t>
  </si>
  <si>
    <t>Eric Nigg</t>
  </si>
  <si>
    <t>nigg.eric@deq.state.or.us</t>
  </si>
  <si>
    <t>541-633-2035</t>
  </si>
  <si>
    <t>Water Quality Manager</t>
  </si>
  <si>
    <t>Installed fencing around Bully Reservoir in order to exclude livestock and reduce bacteria and phosphorus loading into the reservoir. As a result of the exclusion, willow and cottonwood trees have begun to grow in these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</si>
</sst>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_);\(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0"/>
      <color indexed="8"/>
      <name val="Arial"/>
      <family val="2"/>
    </font>
    <font>
      <sz val="11"/>
      <color rgb="FF9C0006"/>
      <name val="Calibri"/>
      <family val="2"/>
      <scheme val="minor"/>
    </font>
    <font>
      <sz val="11"/>
      <name val="Calibri"/>
      <family val="2"/>
      <scheme val="minor"/>
    </font>
    <font>
      <vertAlign val="superscript"/>
      <sz val="11"/>
      <name val="Calibri"/>
      <family val="2"/>
      <scheme val="minor"/>
    </font>
    <font>
      <b/>
      <sz val="11"/>
      <name val="Calibri"/>
      <family val="2"/>
      <scheme val="minor"/>
    </font>
    <font>
      <i/>
      <sz val="11"/>
      <color theme="1"/>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7CE"/>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0" borderId="0"/>
    <xf numFmtId="0" fontId="6" fillId="4" borderId="0" applyNumberFormat="0" applyBorder="0" applyAlignment="0" applyProtection="0"/>
  </cellStyleXfs>
  <cellXfs count="81">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2"/>
    <xf numFmtId="0" fontId="3" fillId="0" borderId="0" xfId="2" applyAlignment="1" applyProtection="1"/>
    <xf numFmtId="0" fontId="2" fillId="2" borderId="0" xfId="0" applyFont="1" applyFill="1" applyBorder="1" applyAlignment="1">
      <alignment horizontal="center" wrapText="1"/>
    </xf>
    <xf numFmtId="0" fontId="0" fillId="0" borderId="0" xfId="0" applyAlignment="1">
      <alignment wrapText="1"/>
    </xf>
    <xf numFmtId="0" fontId="0" fillId="3" borderId="0" xfId="0" applyFill="1"/>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vertical="top" wrapText="1"/>
    </xf>
    <xf numFmtId="0" fontId="0" fillId="0" borderId="0" xfId="0" applyFont="1" applyBorder="1" applyAlignment="1"/>
    <xf numFmtId="0" fontId="0" fillId="0" borderId="0" xfId="0" applyFont="1" applyAlignment="1">
      <alignment horizontal="center" vertical="top"/>
    </xf>
    <xf numFmtId="0" fontId="0" fillId="0" borderId="0" xfId="0" applyFont="1" applyAlignment="1">
      <alignment horizontal="center" vertical="top" wrapText="1"/>
    </xf>
    <xf numFmtId="0" fontId="0" fillId="0" borderId="0" xfId="0" applyFont="1" applyBorder="1" applyAlignment="1">
      <alignment horizontal="center" vertical="top"/>
    </xf>
    <xf numFmtId="0" fontId="0" fillId="0" borderId="0" xfId="0" applyAlignment="1">
      <alignment horizontal="center" vertical="top"/>
    </xf>
    <xf numFmtId="0" fontId="7" fillId="0" borderId="0" xfId="0" applyFont="1"/>
    <xf numFmtId="0" fontId="9" fillId="2"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wrapText="1"/>
    </xf>
    <xf numFmtId="0" fontId="7" fillId="0" borderId="0" xfId="0" applyFont="1" applyFill="1" applyAlignment="1">
      <alignment wrapText="1"/>
    </xf>
    <xf numFmtId="0" fontId="7" fillId="0" borderId="0" xfId="0" applyFont="1" applyAlignment="1">
      <alignment horizontal="left" vertical="top" wrapText="1"/>
    </xf>
    <xf numFmtId="0" fontId="7" fillId="0" borderId="0" xfId="0" applyFont="1" applyBorder="1" applyAlignment="1">
      <alignment horizontal="left"/>
    </xf>
    <xf numFmtId="0" fontId="7" fillId="0" borderId="0" xfId="0" applyFont="1" applyFill="1"/>
    <xf numFmtId="0" fontId="0" fillId="0" borderId="0" xfId="0" applyFont="1" applyFill="1" applyBorder="1" applyAlignment="1">
      <alignment wrapText="1"/>
    </xf>
    <xf numFmtId="0" fontId="9" fillId="2" borderId="1" xfId="0" applyFont="1" applyFill="1" applyBorder="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9" fillId="2" borderId="1" xfId="0" applyFont="1" applyFill="1" applyBorder="1" applyAlignment="1">
      <alignment horizontal="left" vertical="center"/>
    </xf>
    <xf numFmtId="0" fontId="7" fillId="0" borderId="0" xfId="0" applyFont="1" applyFill="1" applyBorder="1" applyAlignment="1">
      <alignment horizontal="left" vertical="center"/>
    </xf>
    <xf numFmtId="2" fontId="0" fillId="0" borderId="0" xfId="0" applyNumberFormat="1" applyAlignment="1">
      <alignment horizontal="center" vertical="top"/>
    </xf>
    <xf numFmtId="0" fontId="0" fillId="3" borderId="0" xfId="0" applyFill="1" applyAlignment="1">
      <alignment horizontal="center" vertical="top"/>
    </xf>
    <xf numFmtId="0" fontId="2" fillId="2" borderId="0" xfId="0" applyFont="1" applyFill="1" applyBorder="1" applyAlignment="1">
      <alignment horizontal="center"/>
    </xf>
    <xf numFmtId="0" fontId="0" fillId="0" borderId="0" xfId="0" applyFont="1" applyBorder="1"/>
    <xf numFmtId="0" fontId="0" fillId="0" borderId="0" xfId="0" applyFont="1" applyBorder="1" applyAlignment="1">
      <alignment horizontal="left" vertical="center"/>
    </xf>
    <xf numFmtId="0" fontId="4" fillId="0" borderId="0" xfId="0" applyFont="1" applyBorder="1" applyAlignment="1">
      <alignment wrapText="1"/>
    </xf>
    <xf numFmtId="0" fontId="0" fillId="0" borderId="0" xfId="0" applyFont="1" applyBorder="1" applyAlignment="1">
      <alignment horizontal="justify"/>
    </xf>
    <xf numFmtId="0" fontId="0" fillId="0" borderId="0" xfId="0" applyFont="1" applyFill="1" applyBorder="1"/>
    <xf numFmtId="0" fontId="7" fillId="0" borderId="0" xfId="0" applyFont="1" applyBorder="1"/>
    <xf numFmtId="164" fontId="7" fillId="0" borderId="0" xfId="1" applyNumberFormat="1" applyFont="1" applyBorder="1" applyAlignment="1">
      <alignment vertical="center"/>
    </xf>
    <xf numFmtId="164" fontId="7" fillId="0" borderId="0" xfId="1" applyNumberFormat="1" applyFont="1" applyBorder="1" applyAlignment="1" applyProtection="1">
      <alignment vertical="center"/>
    </xf>
    <xf numFmtId="164" fontId="7" fillId="0" borderId="0" xfId="1" applyNumberFormat="1" applyFont="1" applyBorder="1"/>
    <xf numFmtId="164" fontId="7" fillId="0" borderId="0" xfId="1" applyNumberFormat="1" applyFont="1" applyFill="1" applyBorder="1" applyAlignment="1">
      <alignment vertical="center"/>
    </xf>
    <xf numFmtId="0" fontId="0" fillId="3" borderId="0" xfId="0" applyFont="1" applyFill="1" applyBorder="1" applyAlignment="1">
      <alignment wrapText="1"/>
    </xf>
    <xf numFmtId="1" fontId="0" fillId="0" borderId="0" xfId="0" applyNumberFormat="1" applyFont="1" applyFill="1" applyBorder="1" applyAlignment="1">
      <alignment wrapText="1"/>
    </xf>
    <xf numFmtId="0" fontId="0" fillId="0" borderId="0" xfId="0" applyFont="1" applyBorder="1" applyAlignment="1">
      <alignment horizontal="left" vertical="top"/>
    </xf>
    <xf numFmtId="1" fontId="0" fillId="0" borderId="0" xfId="0" applyNumberFormat="1"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vertical="top" wrapText="1"/>
    </xf>
    <xf numFmtId="1" fontId="0" fillId="0" borderId="0" xfId="0" applyNumberFormat="1" applyFont="1" applyBorder="1" applyAlignment="1">
      <alignment horizontal="right" vertical="top"/>
    </xf>
    <xf numFmtId="0" fontId="0" fillId="0" borderId="0" xfId="0" applyFont="1" applyBorder="1" applyAlignment="1">
      <alignment horizontal="center" vertical="top" wrapText="1"/>
    </xf>
    <xf numFmtId="0" fontId="0" fillId="0" borderId="0" xfId="0" applyFont="1" applyBorder="1" applyAlignment="1">
      <alignment vertical="top" wrapText="1"/>
    </xf>
    <xf numFmtId="1" fontId="11" fillId="0" borderId="0" xfId="3" applyNumberFormat="1" applyFont="1" applyFill="1" applyBorder="1" applyAlignment="1">
      <alignment horizontal="right"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1" fontId="0" fillId="3" borderId="0" xfId="0" applyNumberFormat="1" applyFont="1" applyFill="1" applyBorder="1" applyAlignment="1">
      <alignment wrapText="1"/>
    </xf>
    <xf numFmtId="0" fontId="0" fillId="0" borderId="0" xfId="0" applyFont="1" applyFill="1" applyBorder="1" applyAlignment="1"/>
    <xf numFmtId="1" fontId="0" fillId="0" borderId="0" xfId="0" applyNumberFormat="1" applyFont="1" applyFill="1" applyBorder="1" applyAlignment="1">
      <alignment horizontal="right" wrapText="1"/>
    </xf>
    <xf numFmtId="0" fontId="0" fillId="3" borderId="0" xfId="0" applyFont="1" applyFill="1" applyBorder="1" applyAlignment="1" applyProtection="1">
      <alignment wrapText="1"/>
      <protection locked="0"/>
    </xf>
    <xf numFmtId="1" fontId="0" fillId="0" borderId="0" xfId="0" applyNumberFormat="1" applyFont="1" applyFill="1" applyBorder="1" applyAlignment="1"/>
    <xf numFmtId="0" fontId="0" fillId="0" borderId="0" xfId="0" applyAlignment="1">
      <alignment horizontal="left" vertical="top"/>
    </xf>
    <xf numFmtId="0" fontId="0" fillId="0" borderId="0" xfId="0" applyFont="1" applyAlignment="1">
      <alignment horizontal="left" vertical="top"/>
    </xf>
    <xf numFmtId="0" fontId="0" fillId="0" borderId="0" xfId="0" applyAlignment="1"/>
    <xf numFmtId="0" fontId="2" fillId="0" borderId="0" xfId="0" applyFont="1" applyAlignment="1">
      <alignment horizontal="left" vertical="top"/>
    </xf>
    <xf numFmtId="0" fontId="2" fillId="0" borderId="0" xfId="0" applyFont="1" applyAlignment="1"/>
    <xf numFmtId="0" fontId="0" fillId="0" borderId="0" xfId="0" applyFont="1" applyAlignment="1"/>
    <xf numFmtId="0" fontId="2" fillId="2"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3" borderId="0" xfId="0" applyFont="1" applyFill="1" applyBorder="1" applyAlignment="1">
      <alignment horizontal="center" wrapText="1"/>
    </xf>
    <xf numFmtId="0" fontId="6" fillId="0" borderId="0" xfId="4" applyFont="1" applyFill="1" applyBorder="1" applyAlignment="1">
      <alignment horizontal="center" wrapText="1"/>
    </xf>
    <xf numFmtId="0" fontId="0" fillId="0" borderId="0" xfId="0" applyAlignment="1">
      <alignment horizontal="left" vertical="center"/>
    </xf>
  </cellXfs>
  <cellStyles count="5">
    <cellStyle name="Bad" xfId="4" builtinId="27"/>
    <cellStyle name="Currency" xfId="1" builtinId="4"/>
    <cellStyle name="Hyperlink" xfId="2" builtinId="8"/>
    <cellStyle name="Normal" xfId="0" builtinId="0"/>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12</xdr:col>
      <xdr:colOff>175260</xdr:colOff>
      <xdr:row>14</xdr:row>
      <xdr:rowOff>91440</xdr:rowOff>
    </xdr:to>
    <xdr:sp macro="" textlink="">
      <xdr:nvSpPr>
        <xdr:cNvPr id="2" name="TextBox 1"/>
        <xdr:cNvSpPr txBox="1"/>
      </xdr:nvSpPr>
      <xdr:spPr>
        <a:xfrm>
          <a:off x="624840" y="190500"/>
          <a:ext cx="68656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W" sz="1100"/>
            <a:t>DWPP - Drinking Water Providers Partnership Projects (grant program with combined funding and effort by USFS, BLM, EPA, DEQ, GeosInstitute, Wild Earth Guardians, and Washington Dept. of Ecology)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doly.john@deq.state.or.us" TargetMode="External"/><Relationship Id="rId13" Type="http://schemas.openxmlformats.org/officeDocument/2006/relationships/hyperlink" Target="mailto:peerman.wade@deq.state.or.us" TargetMode="External"/><Relationship Id="rId18" Type="http://schemas.openxmlformats.org/officeDocument/2006/relationships/hyperlink" Target="mailto:asplund.kristi@deq.state.or.us" TargetMode="External"/><Relationship Id="rId3" Type="http://schemas.openxmlformats.org/officeDocument/2006/relationships/hyperlink" Target="mailto:waltz.david@deq.state.or.us" TargetMode="External"/><Relationship Id="rId21" Type="http://schemas.openxmlformats.org/officeDocument/2006/relationships/hyperlink" Target="mailto:nigg.eric@deq.state.or.us" TargetMode="External"/><Relationship Id="rId7" Type="http://schemas.openxmlformats.org/officeDocument/2006/relationships/hyperlink" Target="mailto:dadoly.john@deq.state.or.us" TargetMode="External"/><Relationship Id="rId12" Type="http://schemas.openxmlformats.org/officeDocument/2006/relationships/hyperlink" Target="mailto:johnson.york@deq.state.or.us" TargetMode="External"/><Relationship Id="rId17" Type="http://schemas.openxmlformats.org/officeDocument/2006/relationships/hyperlink" Target="mailto:dadoly.john@deq.state.or.us" TargetMode="External"/><Relationship Id="rId2" Type="http://schemas.openxmlformats.org/officeDocument/2006/relationships/hyperlink" Target="mailto:lamb.bonnie@deq.state.or.us" TargetMode="External"/><Relationship Id="rId16" Type="http://schemas.openxmlformats.org/officeDocument/2006/relationships/hyperlink" Target="mailto:hiatt.mike@deq.state.or.us" TargetMode="External"/><Relationship Id="rId20" Type="http://schemas.openxmlformats.org/officeDocument/2006/relationships/hyperlink" Target="mailto:nigg.eric@deq.state.or.us" TargetMode="External"/><Relationship Id="rId1" Type="http://schemas.openxmlformats.org/officeDocument/2006/relationships/hyperlink" Target="mailto:lamb.bonnie@deq.state.or.us" TargetMode="External"/><Relationship Id="rId6" Type="http://schemas.openxmlformats.org/officeDocument/2006/relationships/hyperlink" Target="mailto:dadoly.john@deq.state.or.us" TargetMode="External"/><Relationship Id="rId11" Type="http://schemas.openxmlformats.org/officeDocument/2006/relationships/hyperlink" Target="mailto:meyers.bill@deq.state.or.us" TargetMode="External"/><Relationship Id="rId5" Type="http://schemas.openxmlformats.org/officeDocument/2006/relationships/hyperlink" Target="mailto:matzke.andrea@deq.state.or.us" TargetMode="External"/><Relationship Id="rId15" Type="http://schemas.openxmlformats.org/officeDocument/2006/relationships/hyperlink" Target="mailto:duggan.bryan@deq.state.or.us" TargetMode="External"/><Relationship Id="rId23" Type="http://schemas.openxmlformats.org/officeDocument/2006/relationships/printerSettings" Target="../printerSettings/printerSettings1.bin"/><Relationship Id="rId10" Type="http://schemas.openxmlformats.org/officeDocument/2006/relationships/hyperlink" Target="mailto:woolverton.priscilla@deq.state.or.us" TargetMode="External"/><Relationship Id="rId19" Type="http://schemas.openxmlformats.org/officeDocument/2006/relationships/hyperlink" Target="mailto:nigg.eric@deq.state.or.us" TargetMode="External"/><Relationship Id="rId4" Type="http://schemas.openxmlformats.org/officeDocument/2006/relationships/hyperlink" Target="mailto:waltz.david@deq.state.or.us" TargetMode="External"/><Relationship Id="rId9" Type="http://schemas.openxmlformats.org/officeDocument/2006/relationships/hyperlink" Target="mailto:gramlich.nancy@deq.state.or.us" TargetMode="External"/><Relationship Id="rId14" Type="http://schemas.openxmlformats.org/officeDocument/2006/relationships/hyperlink" Target="mailto:asplund.kristi@deq.state.or.us" TargetMode="External"/><Relationship Id="rId22" Type="http://schemas.openxmlformats.org/officeDocument/2006/relationships/hyperlink" Target="mailto:nigg.eric@deq.state.or.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B1" workbookViewId="0">
      <selection activeCell="B2" sqref="B2"/>
    </sheetView>
  </sheetViews>
  <sheetFormatPr defaultRowHeight="14.25" x14ac:dyDescent="0.45"/>
  <cols>
    <col min="1" max="1" width="22.1328125" bestFit="1" customWidth="1"/>
    <col min="2" max="2" width="26.46484375" bestFit="1" customWidth="1"/>
    <col min="3" max="3" width="17.53125" bestFit="1" customWidth="1"/>
    <col min="4" max="4" width="48.33203125" customWidth="1"/>
    <col min="5" max="5" width="42.1328125" customWidth="1"/>
    <col min="6" max="6" width="27.6640625" bestFit="1" customWidth="1"/>
    <col min="7" max="7" width="21.1328125" customWidth="1"/>
  </cols>
  <sheetData>
    <row r="1" spans="1:7" x14ac:dyDescent="0.45">
      <c r="A1" s="2" t="s">
        <v>596</v>
      </c>
      <c r="B1" s="1" t="s">
        <v>597</v>
      </c>
      <c r="C1" s="1" t="s">
        <v>598</v>
      </c>
      <c r="D1" s="1" t="s">
        <v>746</v>
      </c>
      <c r="E1" s="1" t="s">
        <v>599</v>
      </c>
      <c r="F1" s="1" t="s">
        <v>2</v>
      </c>
      <c r="G1" s="1" t="s">
        <v>3</v>
      </c>
    </row>
    <row r="2" spans="1:7" x14ac:dyDescent="0.45">
      <c r="A2" t="s">
        <v>5</v>
      </c>
      <c r="B2" t="s">
        <v>6</v>
      </c>
      <c r="C2" t="s">
        <v>847</v>
      </c>
      <c r="D2" t="s">
        <v>5</v>
      </c>
      <c r="E2" t="s">
        <v>0</v>
      </c>
      <c r="F2" s="3" t="s">
        <v>848</v>
      </c>
      <c r="G2" t="s">
        <v>1</v>
      </c>
    </row>
    <row r="3" spans="1:7" x14ac:dyDescent="0.45">
      <c r="A3" t="s">
        <v>757</v>
      </c>
      <c r="B3" t="s">
        <v>6</v>
      </c>
      <c r="C3" t="s">
        <v>926</v>
      </c>
      <c r="D3" t="s">
        <v>221</v>
      </c>
      <c r="E3" t="s">
        <v>929</v>
      </c>
      <c r="F3" s="3" t="s">
        <v>927</v>
      </c>
      <c r="G3" t="s">
        <v>928</v>
      </c>
    </row>
    <row r="4" spans="1:7" x14ac:dyDescent="0.45">
      <c r="A4" t="s">
        <v>196</v>
      </c>
      <c r="B4" t="s">
        <v>6</v>
      </c>
      <c r="C4" t="s">
        <v>103</v>
      </c>
      <c r="D4" t="s">
        <v>219</v>
      </c>
      <c r="E4" t="s">
        <v>0</v>
      </c>
      <c r="F4" s="3" t="s">
        <v>104</v>
      </c>
      <c r="G4" t="s">
        <v>105</v>
      </c>
    </row>
    <row r="5" spans="1:7" x14ac:dyDescent="0.45">
      <c r="A5" t="s">
        <v>4</v>
      </c>
      <c r="B5" t="s">
        <v>6</v>
      </c>
      <c r="C5" t="s">
        <v>847</v>
      </c>
      <c r="D5" t="s">
        <v>4</v>
      </c>
      <c r="E5" t="s">
        <v>0</v>
      </c>
      <c r="F5" s="3" t="s">
        <v>848</v>
      </c>
      <c r="G5" t="s">
        <v>1</v>
      </c>
    </row>
    <row r="6" spans="1:7" x14ac:dyDescent="0.45">
      <c r="A6" t="s">
        <v>186</v>
      </c>
      <c r="B6" t="s">
        <v>6</v>
      </c>
      <c r="C6" t="s">
        <v>926</v>
      </c>
      <c r="D6" t="s">
        <v>186</v>
      </c>
      <c r="E6" t="s">
        <v>929</v>
      </c>
      <c r="F6" s="3" t="s">
        <v>927</v>
      </c>
      <c r="G6" t="s">
        <v>928</v>
      </c>
    </row>
    <row r="7" spans="1:7" x14ac:dyDescent="0.45">
      <c r="A7" t="s">
        <v>581</v>
      </c>
      <c r="B7" t="s">
        <v>6</v>
      </c>
      <c r="C7" t="s">
        <v>582</v>
      </c>
      <c r="D7" t="s">
        <v>581</v>
      </c>
      <c r="E7" t="s">
        <v>0</v>
      </c>
      <c r="F7" s="3" t="s">
        <v>583</v>
      </c>
      <c r="G7" t="s">
        <v>584</v>
      </c>
    </row>
    <row r="8" spans="1:7" x14ac:dyDescent="0.45">
      <c r="A8" t="s">
        <v>106</v>
      </c>
      <c r="B8" t="s">
        <v>6</v>
      </c>
      <c r="C8" t="s">
        <v>103</v>
      </c>
      <c r="D8" t="s">
        <v>106</v>
      </c>
      <c r="E8" t="s">
        <v>0</v>
      </c>
      <c r="F8" s="3" t="s">
        <v>104</v>
      </c>
      <c r="G8" t="s">
        <v>105</v>
      </c>
    </row>
    <row r="9" spans="1:7" x14ac:dyDescent="0.45">
      <c r="A9" t="s">
        <v>220</v>
      </c>
      <c r="B9" t="s">
        <v>6</v>
      </c>
      <c r="C9" t="s">
        <v>926</v>
      </c>
      <c r="D9" t="s">
        <v>220</v>
      </c>
      <c r="E9" t="s">
        <v>929</v>
      </c>
      <c r="F9" s="3" t="s">
        <v>927</v>
      </c>
      <c r="G9" t="s">
        <v>928</v>
      </c>
    </row>
    <row r="10" spans="1:7" x14ac:dyDescent="0.45">
      <c r="A10" t="s">
        <v>385</v>
      </c>
      <c r="B10" t="s">
        <v>25</v>
      </c>
      <c r="C10" t="s">
        <v>21</v>
      </c>
      <c r="D10" t="s">
        <v>385</v>
      </c>
      <c r="E10" t="s">
        <v>22</v>
      </c>
      <c r="F10" s="4" t="s">
        <v>23</v>
      </c>
      <c r="G10" t="s">
        <v>24</v>
      </c>
    </row>
    <row r="11" spans="1:7" x14ac:dyDescent="0.45">
      <c r="A11" t="s">
        <v>243</v>
      </c>
      <c r="B11" t="s">
        <v>72</v>
      </c>
      <c r="C11" t="s">
        <v>241</v>
      </c>
      <c r="D11" t="s">
        <v>243</v>
      </c>
      <c r="E11" t="s">
        <v>0</v>
      </c>
      <c r="F11" s="3" t="s">
        <v>242</v>
      </c>
      <c r="G11" t="s">
        <v>585</v>
      </c>
    </row>
    <row r="12" spans="1:7" x14ac:dyDescent="0.45">
      <c r="A12" t="s">
        <v>108</v>
      </c>
      <c r="B12" t="s">
        <v>6</v>
      </c>
      <c r="C12" t="s">
        <v>103</v>
      </c>
      <c r="D12" t="s">
        <v>108</v>
      </c>
      <c r="E12" t="s">
        <v>0</v>
      </c>
      <c r="F12" s="3" t="s">
        <v>104</v>
      </c>
      <c r="G12" t="s">
        <v>105</v>
      </c>
    </row>
    <row r="13" spans="1:7" x14ac:dyDescent="0.45">
      <c r="A13" t="s">
        <v>107</v>
      </c>
      <c r="B13" t="s">
        <v>6</v>
      </c>
      <c r="C13" t="s">
        <v>103</v>
      </c>
      <c r="D13" t="s">
        <v>107</v>
      </c>
      <c r="E13" t="s">
        <v>0</v>
      </c>
      <c r="F13" s="3" t="s">
        <v>104</v>
      </c>
      <c r="G13" t="s">
        <v>105</v>
      </c>
    </row>
    <row r="14" spans="1:7" x14ac:dyDescent="0.45">
      <c r="A14" t="s">
        <v>226</v>
      </c>
      <c r="B14" t="s">
        <v>25</v>
      </c>
      <c r="C14" t="s">
        <v>223</v>
      </c>
      <c r="D14" t="s">
        <v>226</v>
      </c>
      <c r="E14" t="s">
        <v>0</v>
      </c>
      <c r="F14" s="3" t="s">
        <v>224</v>
      </c>
      <c r="G14" t="s">
        <v>225</v>
      </c>
    </row>
    <row r="15" spans="1:7" x14ac:dyDescent="0.45">
      <c r="A15" t="s">
        <v>347</v>
      </c>
      <c r="B15" t="s">
        <v>72</v>
      </c>
      <c r="C15" t="s">
        <v>857</v>
      </c>
      <c r="D15" t="s">
        <v>347</v>
      </c>
      <c r="E15" t="s">
        <v>0</v>
      </c>
      <c r="F15" s="4" t="s">
        <v>858</v>
      </c>
      <c r="G15" t="s">
        <v>346</v>
      </c>
    </row>
    <row r="16" spans="1:7" x14ac:dyDescent="0.45">
      <c r="A16" t="s">
        <v>45</v>
      </c>
      <c r="B16" t="s">
        <v>25</v>
      </c>
      <c r="C16" t="s">
        <v>43</v>
      </c>
      <c r="D16" t="s">
        <v>45</v>
      </c>
      <c r="E16" t="s">
        <v>0</v>
      </c>
      <c r="F16" s="3" t="s">
        <v>580</v>
      </c>
      <c r="G16" t="s">
        <v>44</v>
      </c>
    </row>
    <row r="17" spans="1:7" x14ac:dyDescent="0.45">
      <c r="A17" t="s">
        <v>202</v>
      </c>
      <c r="B17" t="s">
        <v>6</v>
      </c>
      <c r="C17" t="s">
        <v>926</v>
      </c>
      <c r="D17" t="s">
        <v>202</v>
      </c>
      <c r="E17" t="s">
        <v>929</v>
      </c>
      <c r="F17" s="3" t="s">
        <v>927</v>
      </c>
      <c r="G17" t="s">
        <v>928</v>
      </c>
    </row>
    <row r="18" spans="1:7" x14ac:dyDescent="0.45">
      <c r="A18" t="s">
        <v>26</v>
      </c>
      <c r="B18" t="s">
        <v>25</v>
      </c>
      <c r="C18" t="s">
        <v>21</v>
      </c>
      <c r="D18" t="s">
        <v>26</v>
      </c>
      <c r="E18" t="s">
        <v>22</v>
      </c>
      <c r="F18" s="4" t="s">
        <v>23</v>
      </c>
      <c r="G18" t="s">
        <v>24</v>
      </c>
    </row>
    <row r="19" spans="1:7" x14ac:dyDescent="0.45">
      <c r="A19" t="s">
        <v>73</v>
      </c>
      <c r="B19" t="s">
        <v>72</v>
      </c>
      <c r="C19" t="s">
        <v>69</v>
      </c>
      <c r="D19" t="s">
        <v>748</v>
      </c>
      <c r="E19" t="s">
        <v>0</v>
      </c>
      <c r="F19" s="4" t="s">
        <v>70</v>
      </c>
      <c r="G19" t="s">
        <v>71</v>
      </c>
    </row>
    <row r="20" spans="1:7" x14ac:dyDescent="0.45">
      <c r="A20" t="s">
        <v>73</v>
      </c>
      <c r="B20" t="s">
        <v>72</v>
      </c>
      <c r="C20" t="s">
        <v>857</v>
      </c>
      <c r="D20" t="s">
        <v>747</v>
      </c>
      <c r="E20" t="s">
        <v>0</v>
      </c>
      <c r="F20" s="4" t="s">
        <v>858</v>
      </c>
      <c r="G20" t="s">
        <v>346</v>
      </c>
    </row>
    <row r="21" spans="1:7" ht="28.5" x14ac:dyDescent="0.45">
      <c r="A21" t="s">
        <v>73</v>
      </c>
      <c r="B21" t="s">
        <v>25</v>
      </c>
      <c r="C21" t="s">
        <v>141</v>
      </c>
      <c r="D21" s="6" t="s">
        <v>755</v>
      </c>
      <c r="E21" t="s">
        <v>0</v>
      </c>
      <c r="F21" s="3" t="s">
        <v>139</v>
      </c>
      <c r="G21" t="s">
        <v>140</v>
      </c>
    </row>
    <row r="22" spans="1:7" ht="28.5" x14ac:dyDescent="0.45">
      <c r="A22" t="s">
        <v>73</v>
      </c>
      <c r="B22" t="s">
        <v>25</v>
      </c>
      <c r="C22" t="s">
        <v>148</v>
      </c>
      <c r="D22" s="6" t="s">
        <v>756</v>
      </c>
      <c r="E22" t="s">
        <v>0</v>
      </c>
      <c r="F22" s="3" t="s">
        <v>149</v>
      </c>
      <c r="G22" t="s">
        <v>150</v>
      </c>
    </row>
    <row r="23" spans="1:7" x14ac:dyDescent="0.45">
      <c r="A23" t="s">
        <v>73</v>
      </c>
      <c r="B23" t="s">
        <v>72</v>
      </c>
      <c r="C23" t="s">
        <v>326</v>
      </c>
      <c r="D23" t="s">
        <v>749</v>
      </c>
      <c r="E23" t="s">
        <v>0</v>
      </c>
      <c r="F23" s="4" t="s">
        <v>849</v>
      </c>
      <c r="G23" t="s">
        <v>327</v>
      </c>
    </row>
  </sheetData>
  <sortState ref="A2:G23">
    <sortCondition ref="A2:A23"/>
    <sortCondition ref="C2:C23"/>
  </sortState>
  <hyperlinks>
    <hyperlink ref="F5" r:id="rId1" display="lamb.bonnie@deq.state.or.us"/>
    <hyperlink ref="F2" r:id="rId2" display="lamb.bonnie@deq.state.or.us"/>
    <hyperlink ref="F18" r:id="rId3"/>
    <hyperlink ref="F10" r:id="rId4"/>
    <hyperlink ref="F19" r:id="rId5"/>
    <hyperlink ref="F8" r:id="rId6"/>
    <hyperlink ref="F13" r:id="rId7"/>
    <hyperlink ref="F12" r:id="rId8"/>
    <hyperlink ref="F21" r:id="rId9"/>
    <hyperlink ref="F22" r:id="rId10"/>
    <hyperlink ref="F14" r:id="rId11"/>
    <hyperlink ref="F11" r:id="rId12"/>
    <hyperlink ref="F23" r:id="rId13"/>
    <hyperlink ref="F15" r:id="rId14"/>
    <hyperlink ref="F16" r:id="rId15"/>
    <hyperlink ref="F7" r:id="rId16"/>
    <hyperlink ref="F4" r:id="rId17"/>
    <hyperlink ref="F20" r:id="rId18"/>
    <hyperlink ref="F3" r:id="rId19"/>
    <hyperlink ref="F6" r:id="rId20"/>
    <hyperlink ref="F9" r:id="rId21"/>
    <hyperlink ref="F17"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0"/>
  <sheetViews>
    <sheetView topLeftCell="L1" workbookViewId="0">
      <selection activeCell="L73" sqref="L73"/>
    </sheetView>
  </sheetViews>
  <sheetFormatPr defaultColWidth="74.33203125" defaultRowHeight="14.25" x14ac:dyDescent="0.45"/>
  <cols>
    <col min="1" max="1" width="15" style="38" bestFit="1" customWidth="1"/>
    <col min="2" max="2" width="15.19921875" style="38" bestFit="1" customWidth="1"/>
    <col min="3" max="3" width="24.1328125" style="38" customWidth="1"/>
    <col min="4" max="4" width="38.86328125" style="38" customWidth="1"/>
    <col min="5" max="5" width="51.33203125" style="38" bestFit="1" customWidth="1"/>
    <col min="6" max="6" width="17.796875" style="38" bestFit="1" customWidth="1"/>
    <col min="7" max="7" width="16.33203125" style="38" bestFit="1" customWidth="1"/>
    <col min="8" max="8" width="85.796875" style="38" bestFit="1" customWidth="1"/>
    <col min="9" max="9" width="69.86328125" style="38" bestFit="1" customWidth="1"/>
    <col min="10" max="10" width="13.1328125" style="38" bestFit="1" customWidth="1"/>
    <col min="11" max="12" width="255.796875" style="38" bestFit="1" customWidth="1"/>
    <col min="13" max="13" width="11.33203125" style="52" bestFit="1" customWidth="1"/>
    <col min="14" max="14" width="102.53125" style="38" bestFit="1" customWidth="1"/>
    <col min="15" max="15" width="52.33203125" style="38" bestFit="1" customWidth="1"/>
    <col min="16" max="16384" width="74.33203125" style="38"/>
  </cols>
  <sheetData>
    <row r="1" spans="1:15" x14ac:dyDescent="0.45">
      <c r="A1" s="37" t="s">
        <v>597</v>
      </c>
      <c r="B1" s="5" t="s">
        <v>596</v>
      </c>
      <c r="C1" s="5" t="s">
        <v>13</v>
      </c>
      <c r="D1" s="5" t="s">
        <v>594</v>
      </c>
      <c r="E1" s="5" t="s">
        <v>595</v>
      </c>
      <c r="F1" s="5" t="s">
        <v>606</v>
      </c>
      <c r="G1" s="5" t="s">
        <v>601</v>
      </c>
      <c r="H1" s="5" t="s">
        <v>602</v>
      </c>
      <c r="I1" s="5" t="s">
        <v>593</v>
      </c>
      <c r="J1" s="5" t="s">
        <v>592</v>
      </c>
      <c r="K1" s="5" t="s">
        <v>591</v>
      </c>
      <c r="L1" s="5" t="s">
        <v>587</v>
      </c>
      <c r="M1" s="5" t="s">
        <v>588</v>
      </c>
      <c r="N1" s="5" t="s">
        <v>589</v>
      </c>
      <c r="O1" s="5" t="s">
        <v>590</v>
      </c>
    </row>
    <row r="2" spans="1:15" hidden="1" x14ac:dyDescent="0.45">
      <c r="A2" s="38" t="s">
        <v>6</v>
      </c>
      <c r="B2" s="38" t="s">
        <v>5</v>
      </c>
      <c r="C2" s="29"/>
      <c r="F2" s="38" t="s">
        <v>605</v>
      </c>
      <c r="H2" s="42" t="s">
        <v>378</v>
      </c>
      <c r="I2" s="38" t="s">
        <v>379</v>
      </c>
      <c r="J2" s="46">
        <v>1080500</v>
      </c>
      <c r="K2" s="38" t="s">
        <v>380</v>
      </c>
      <c r="L2" s="38" t="s">
        <v>381</v>
      </c>
      <c r="M2" s="52" t="s">
        <v>56</v>
      </c>
    </row>
    <row r="3" spans="1:15" hidden="1" x14ac:dyDescent="0.45">
      <c r="A3" s="29" t="s">
        <v>6</v>
      </c>
      <c r="B3" s="29" t="s">
        <v>5</v>
      </c>
      <c r="C3" s="29"/>
      <c r="D3" s="29" t="s">
        <v>413</v>
      </c>
      <c r="E3" s="29"/>
      <c r="F3" s="29" t="s">
        <v>603</v>
      </c>
      <c r="G3" s="29" t="s">
        <v>414</v>
      </c>
      <c r="H3" s="29" t="s">
        <v>825</v>
      </c>
      <c r="I3" s="29" t="s">
        <v>415</v>
      </c>
      <c r="J3" s="49">
        <v>32200</v>
      </c>
      <c r="K3" s="29" t="s">
        <v>824</v>
      </c>
      <c r="L3" s="29" t="s">
        <v>416</v>
      </c>
      <c r="M3" s="76" t="s">
        <v>33</v>
      </c>
      <c r="N3" s="29" t="s">
        <v>788</v>
      </c>
      <c r="O3" s="29" t="s">
        <v>572</v>
      </c>
    </row>
    <row r="4" spans="1:15" hidden="1" x14ac:dyDescent="0.45">
      <c r="A4" s="38" t="s">
        <v>6</v>
      </c>
      <c r="B4" s="38" t="s">
        <v>196</v>
      </c>
      <c r="C4" s="38" t="s">
        <v>778</v>
      </c>
      <c r="D4" s="50"/>
      <c r="E4" s="50"/>
      <c r="F4" s="50">
        <v>319</v>
      </c>
      <c r="G4" s="38" t="s">
        <v>198</v>
      </c>
      <c r="H4" s="38" t="s">
        <v>199</v>
      </c>
      <c r="I4" s="38" t="s">
        <v>200</v>
      </c>
      <c r="J4" s="51">
        <v>8000</v>
      </c>
      <c r="K4" s="38" t="s">
        <v>201</v>
      </c>
      <c r="L4" s="42" t="s">
        <v>779</v>
      </c>
      <c r="M4" s="52" t="s">
        <v>56</v>
      </c>
    </row>
    <row r="5" spans="1:15" hidden="1" x14ac:dyDescent="0.45">
      <c r="A5" s="42" t="s">
        <v>6</v>
      </c>
      <c r="B5" s="42" t="s">
        <v>4</v>
      </c>
      <c r="C5" s="42" t="s">
        <v>374</v>
      </c>
      <c r="D5" s="42"/>
      <c r="E5" s="42"/>
      <c r="F5" s="38" t="s">
        <v>605</v>
      </c>
      <c r="G5" s="42"/>
      <c r="H5" s="42" t="s">
        <v>793</v>
      </c>
      <c r="I5" s="42" t="s">
        <v>375</v>
      </c>
      <c r="J5" s="47">
        <v>3071574</v>
      </c>
      <c r="K5" s="42" t="s">
        <v>376</v>
      </c>
      <c r="L5" s="42" t="s">
        <v>377</v>
      </c>
      <c r="M5" s="77" t="s">
        <v>56</v>
      </c>
      <c r="N5" s="42"/>
      <c r="O5" s="42"/>
    </row>
    <row r="6" spans="1:15" hidden="1" x14ac:dyDescent="0.45">
      <c r="A6" s="38" t="s">
        <v>6</v>
      </c>
      <c r="B6" s="38" t="s">
        <v>186</v>
      </c>
      <c r="C6" s="38" t="s">
        <v>187</v>
      </c>
      <c r="D6" s="50"/>
      <c r="E6" s="50"/>
      <c r="F6" s="50">
        <v>319</v>
      </c>
      <c r="G6" s="38" t="s">
        <v>192</v>
      </c>
      <c r="H6" s="38" t="s">
        <v>193</v>
      </c>
      <c r="I6" s="38" t="s">
        <v>194</v>
      </c>
      <c r="J6" s="51">
        <v>6500</v>
      </c>
      <c r="K6" s="39" t="s">
        <v>195</v>
      </c>
      <c r="M6" s="52" t="s">
        <v>56</v>
      </c>
    </row>
    <row r="7" spans="1:15" hidden="1" x14ac:dyDescent="0.45">
      <c r="A7" s="38" t="s">
        <v>6</v>
      </c>
      <c r="B7" s="38" t="s">
        <v>186</v>
      </c>
      <c r="C7" s="38" t="s">
        <v>187</v>
      </c>
      <c r="D7" s="50"/>
      <c r="E7" s="50"/>
      <c r="F7" s="50">
        <v>319</v>
      </c>
      <c r="G7" s="38" t="s">
        <v>188</v>
      </c>
      <c r="H7" s="38" t="s">
        <v>189</v>
      </c>
      <c r="I7" s="38" t="s">
        <v>190</v>
      </c>
      <c r="J7" s="51">
        <v>12000</v>
      </c>
      <c r="K7" s="38" t="s">
        <v>191</v>
      </c>
      <c r="M7" s="52" t="s">
        <v>56</v>
      </c>
    </row>
    <row r="8" spans="1:15" hidden="1" x14ac:dyDescent="0.45">
      <c r="A8" s="38" t="s">
        <v>6</v>
      </c>
      <c r="B8" s="38" t="s">
        <v>106</v>
      </c>
      <c r="C8" s="38" t="s">
        <v>109</v>
      </c>
      <c r="D8" s="50"/>
      <c r="E8" s="38" t="s">
        <v>110</v>
      </c>
      <c r="F8" s="50">
        <v>319</v>
      </c>
      <c r="G8" s="38" t="s">
        <v>111</v>
      </c>
      <c r="H8" s="38" t="s">
        <v>112</v>
      </c>
      <c r="I8" s="38" t="s">
        <v>113</v>
      </c>
      <c r="J8" s="51">
        <v>49950</v>
      </c>
      <c r="K8" s="38" t="s">
        <v>114</v>
      </c>
      <c r="L8" s="38" t="s">
        <v>115</v>
      </c>
      <c r="M8" s="52" t="s">
        <v>56</v>
      </c>
    </row>
    <row r="9" spans="1:15" hidden="1" x14ac:dyDescent="0.45">
      <c r="A9" s="38" t="s">
        <v>6</v>
      </c>
      <c r="B9" s="38" t="s">
        <v>106</v>
      </c>
      <c r="C9" s="38" t="s">
        <v>109</v>
      </c>
      <c r="D9" s="50"/>
      <c r="E9" s="38" t="s">
        <v>110</v>
      </c>
      <c r="F9" s="50">
        <v>319</v>
      </c>
      <c r="G9" s="38" t="s">
        <v>116</v>
      </c>
      <c r="H9" s="38" t="s">
        <v>117</v>
      </c>
      <c r="I9" s="38" t="s">
        <v>118</v>
      </c>
      <c r="J9" s="51">
        <v>27120</v>
      </c>
      <c r="K9" s="38" t="s">
        <v>119</v>
      </c>
      <c r="L9" s="38" t="s">
        <v>120</v>
      </c>
      <c r="M9" s="52" t="s">
        <v>56</v>
      </c>
    </row>
    <row r="10" spans="1:15" hidden="1" x14ac:dyDescent="0.45">
      <c r="A10" s="38" t="s">
        <v>6</v>
      </c>
      <c r="B10" s="38" t="s">
        <v>106</v>
      </c>
      <c r="C10" s="38" t="s">
        <v>109</v>
      </c>
      <c r="D10" s="50"/>
      <c r="E10" s="38" t="s">
        <v>110</v>
      </c>
      <c r="F10" s="50">
        <v>319</v>
      </c>
      <c r="G10" s="38" t="s">
        <v>124</v>
      </c>
      <c r="H10" s="38" t="s">
        <v>125</v>
      </c>
      <c r="J10" s="51">
        <v>13998</v>
      </c>
      <c r="K10" s="38" t="s">
        <v>771</v>
      </c>
      <c r="L10" s="38" t="s">
        <v>126</v>
      </c>
      <c r="M10" s="52" t="s">
        <v>56</v>
      </c>
    </row>
    <row r="11" spans="1:15" hidden="1" x14ac:dyDescent="0.45">
      <c r="A11" s="38" t="s">
        <v>6</v>
      </c>
      <c r="B11" s="38" t="s">
        <v>106</v>
      </c>
      <c r="C11" s="38" t="s">
        <v>109</v>
      </c>
      <c r="D11" s="50"/>
      <c r="E11" s="38" t="s">
        <v>110</v>
      </c>
      <c r="F11" s="50">
        <v>319</v>
      </c>
      <c r="G11" s="38" t="s">
        <v>121</v>
      </c>
      <c r="H11" s="38" t="s">
        <v>122</v>
      </c>
      <c r="I11" s="38" t="s">
        <v>118</v>
      </c>
      <c r="J11" s="51">
        <v>26452</v>
      </c>
      <c r="K11" s="38" t="s">
        <v>119</v>
      </c>
      <c r="L11" s="38" t="s">
        <v>123</v>
      </c>
      <c r="M11" s="52" t="s">
        <v>56</v>
      </c>
    </row>
    <row r="12" spans="1:15" ht="28.5" hidden="1" x14ac:dyDescent="0.45">
      <c r="A12" s="50" t="s">
        <v>25</v>
      </c>
      <c r="B12" s="29" t="s">
        <v>385</v>
      </c>
      <c r="C12" s="50"/>
      <c r="D12" s="50"/>
      <c r="E12" s="50"/>
      <c r="F12" s="50">
        <v>319</v>
      </c>
      <c r="G12" s="50" t="s">
        <v>34</v>
      </c>
      <c r="H12" s="53" t="s">
        <v>767</v>
      </c>
      <c r="I12" s="53" t="s">
        <v>35</v>
      </c>
      <c r="J12" s="54">
        <v>12770</v>
      </c>
      <c r="K12" s="53" t="s">
        <v>36</v>
      </c>
      <c r="L12" s="53" t="s">
        <v>37</v>
      </c>
      <c r="M12" s="55" t="s">
        <v>33</v>
      </c>
      <c r="N12" s="56" t="s">
        <v>38</v>
      </c>
      <c r="O12" s="50" t="s">
        <v>611</v>
      </c>
    </row>
    <row r="13" spans="1:15" ht="28.5" hidden="1" x14ac:dyDescent="0.45">
      <c r="A13" s="50" t="s">
        <v>25</v>
      </c>
      <c r="B13" s="29" t="s">
        <v>385</v>
      </c>
      <c r="C13" s="50"/>
      <c r="D13" s="50" t="s">
        <v>27</v>
      </c>
      <c r="E13" s="50"/>
      <c r="F13" s="50">
        <v>319</v>
      </c>
      <c r="G13" s="50" t="s">
        <v>28</v>
      </c>
      <c r="H13" s="53" t="s">
        <v>29</v>
      </c>
      <c r="I13" s="53" t="s">
        <v>30</v>
      </c>
      <c r="J13" s="54">
        <v>24714</v>
      </c>
      <c r="K13" s="53" t="s">
        <v>31</v>
      </c>
      <c r="L13" s="53" t="s">
        <v>32</v>
      </c>
      <c r="M13" s="55" t="s">
        <v>33</v>
      </c>
      <c r="N13" s="53" t="s">
        <v>789</v>
      </c>
      <c r="O13" s="50" t="s">
        <v>612</v>
      </c>
    </row>
    <row r="14" spans="1:15" hidden="1" x14ac:dyDescent="0.45">
      <c r="A14" s="38" t="s">
        <v>25</v>
      </c>
      <c r="B14" s="29" t="s">
        <v>385</v>
      </c>
      <c r="C14" s="42"/>
      <c r="F14" s="38" t="s">
        <v>605</v>
      </c>
      <c r="H14" s="42" t="s">
        <v>792</v>
      </c>
      <c r="I14" s="38" t="s">
        <v>371</v>
      </c>
      <c r="J14" s="46">
        <v>4128454</v>
      </c>
      <c r="K14" s="38" t="s">
        <v>372</v>
      </c>
      <c r="L14" s="38" t="s">
        <v>373</v>
      </c>
      <c r="M14" s="52" t="s">
        <v>56</v>
      </c>
    </row>
    <row r="15" spans="1:15" ht="28.5" hidden="1" x14ac:dyDescent="0.45">
      <c r="A15" s="29" t="s">
        <v>25</v>
      </c>
      <c r="B15" s="29" t="s">
        <v>385</v>
      </c>
      <c r="C15" s="29"/>
      <c r="D15" s="29" t="s">
        <v>508</v>
      </c>
      <c r="E15" s="29"/>
      <c r="F15" s="29" t="s">
        <v>604</v>
      </c>
      <c r="G15" s="63" t="s">
        <v>509</v>
      </c>
      <c r="H15" s="29" t="s">
        <v>510</v>
      </c>
      <c r="I15" s="29" t="s">
        <v>511</v>
      </c>
      <c r="J15" s="66">
        <v>26945</v>
      </c>
      <c r="K15" s="29" t="s">
        <v>795</v>
      </c>
      <c r="L15" s="29" t="s">
        <v>512</v>
      </c>
      <c r="M15" s="76" t="s">
        <v>56</v>
      </c>
      <c r="N15" s="29"/>
      <c r="O15" s="29"/>
    </row>
    <row r="16" spans="1:15" hidden="1" x14ac:dyDescent="0.45">
      <c r="A16" s="29" t="s">
        <v>25</v>
      </c>
      <c r="B16" s="29" t="s">
        <v>385</v>
      </c>
      <c r="D16" s="29" t="s">
        <v>488</v>
      </c>
      <c r="E16" s="29"/>
      <c r="F16" s="29" t="s">
        <v>604</v>
      </c>
      <c r="G16" s="63" t="s">
        <v>489</v>
      </c>
      <c r="H16" s="29" t="s">
        <v>490</v>
      </c>
      <c r="I16" s="29" t="s">
        <v>491</v>
      </c>
      <c r="J16" s="66">
        <v>49500</v>
      </c>
      <c r="K16" s="29" t="s">
        <v>492</v>
      </c>
      <c r="L16" s="29" t="s">
        <v>796</v>
      </c>
      <c r="M16" s="76" t="s">
        <v>56</v>
      </c>
      <c r="N16" s="29"/>
      <c r="O16" s="29"/>
    </row>
    <row r="17" spans="1:15" hidden="1" x14ac:dyDescent="0.45">
      <c r="A17" s="29" t="s">
        <v>25</v>
      </c>
      <c r="B17" s="29" t="s">
        <v>385</v>
      </c>
      <c r="D17" s="29" t="s">
        <v>488</v>
      </c>
      <c r="E17" s="29"/>
      <c r="F17" s="29" t="s">
        <v>604</v>
      </c>
      <c r="G17" s="63" t="s">
        <v>498</v>
      </c>
      <c r="H17" s="29" t="s">
        <v>499</v>
      </c>
      <c r="I17" s="29" t="s">
        <v>491</v>
      </c>
      <c r="J17" s="66">
        <v>25300</v>
      </c>
      <c r="K17" s="29" t="s">
        <v>500</v>
      </c>
      <c r="L17" s="29" t="s">
        <v>501</v>
      </c>
      <c r="M17" s="76" t="s">
        <v>33</v>
      </c>
      <c r="N17" s="29" t="s">
        <v>502</v>
      </c>
      <c r="O17" s="29" t="s">
        <v>567</v>
      </c>
    </row>
    <row r="18" spans="1:15" hidden="1" x14ac:dyDescent="0.45">
      <c r="A18" s="29" t="s">
        <v>25</v>
      </c>
      <c r="B18" s="29" t="s">
        <v>385</v>
      </c>
      <c r="D18" s="29" t="s">
        <v>488</v>
      </c>
      <c r="E18" s="29"/>
      <c r="F18" s="29" t="s">
        <v>604</v>
      </c>
      <c r="G18" s="29" t="s">
        <v>530</v>
      </c>
      <c r="H18" s="29" t="s">
        <v>531</v>
      </c>
      <c r="I18" s="29" t="s">
        <v>532</v>
      </c>
      <c r="J18" s="49">
        <v>49500</v>
      </c>
      <c r="K18" s="29" t="s">
        <v>576</v>
      </c>
      <c r="L18" s="29" t="s">
        <v>533</v>
      </c>
      <c r="M18" s="76" t="s">
        <v>56</v>
      </c>
      <c r="N18" s="29"/>
      <c r="O18" s="29"/>
    </row>
    <row r="19" spans="1:15" ht="28.5" hidden="1" x14ac:dyDescent="0.45">
      <c r="A19" s="48" t="s">
        <v>25</v>
      </c>
      <c r="B19" s="48" t="s">
        <v>385</v>
      </c>
      <c r="C19" s="48"/>
      <c r="D19" s="48" t="s">
        <v>386</v>
      </c>
      <c r="E19" s="48"/>
      <c r="F19" s="48" t="s">
        <v>603</v>
      </c>
      <c r="G19" s="48" t="s">
        <v>387</v>
      </c>
      <c r="H19" s="48" t="s">
        <v>388</v>
      </c>
      <c r="I19" s="48" t="s">
        <v>389</v>
      </c>
      <c r="J19" s="62">
        <v>30000</v>
      </c>
      <c r="K19" s="48" t="s">
        <v>390</v>
      </c>
      <c r="L19" s="48" t="s">
        <v>391</v>
      </c>
      <c r="M19" s="78" t="s">
        <v>33</v>
      </c>
      <c r="N19" s="48" t="s">
        <v>790</v>
      </c>
      <c r="O19" s="48" t="s">
        <v>570</v>
      </c>
    </row>
    <row r="20" spans="1:15" ht="28.5" hidden="1" x14ac:dyDescent="0.45">
      <c r="A20" s="29" t="s">
        <v>25</v>
      </c>
      <c r="B20" s="29" t="s">
        <v>385</v>
      </c>
      <c r="C20" s="29"/>
      <c r="D20" s="29" t="s">
        <v>456</v>
      </c>
      <c r="E20" s="29"/>
      <c r="F20" s="29" t="s">
        <v>603</v>
      </c>
      <c r="G20" s="63" t="s">
        <v>457</v>
      </c>
      <c r="H20" s="29" t="s">
        <v>458</v>
      </c>
      <c r="I20" s="29" t="s">
        <v>459</v>
      </c>
      <c r="J20" s="49">
        <v>42222</v>
      </c>
      <c r="K20" s="29" t="s">
        <v>460</v>
      </c>
      <c r="L20" s="29" t="s">
        <v>461</v>
      </c>
      <c r="M20" s="76" t="s">
        <v>56</v>
      </c>
      <c r="N20" s="29"/>
      <c r="O20" s="29"/>
    </row>
    <row r="21" spans="1:15" hidden="1" x14ac:dyDescent="0.45">
      <c r="A21" s="38" t="s">
        <v>72</v>
      </c>
      <c r="B21" s="38" t="s">
        <v>243</v>
      </c>
      <c r="C21" s="38" t="s">
        <v>244</v>
      </c>
      <c r="D21" s="38" t="s">
        <v>245</v>
      </c>
      <c r="F21" s="50">
        <v>319</v>
      </c>
      <c r="G21" s="38" t="s">
        <v>246</v>
      </c>
      <c r="H21" s="38" t="s">
        <v>247</v>
      </c>
      <c r="I21" s="38" t="s">
        <v>248</v>
      </c>
      <c r="J21" s="57">
        <v>40000</v>
      </c>
      <c r="K21" s="38" t="s">
        <v>249</v>
      </c>
      <c r="L21" s="38" t="s">
        <v>250</v>
      </c>
      <c r="M21" s="52" t="s">
        <v>33</v>
      </c>
      <c r="N21" s="38" t="s">
        <v>251</v>
      </c>
      <c r="O21" s="38" t="s">
        <v>613</v>
      </c>
    </row>
    <row r="22" spans="1:15" hidden="1" x14ac:dyDescent="0.45">
      <c r="A22" s="38" t="s">
        <v>72</v>
      </c>
      <c r="B22" s="38" t="s">
        <v>243</v>
      </c>
      <c r="C22" s="38" t="s">
        <v>252</v>
      </c>
      <c r="D22" s="38" t="s">
        <v>253</v>
      </c>
      <c r="F22" s="50">
        <v>319</v>
      </c>
      <c r="G22" s="38" t="s">
        <v>254</v>
      </c>
      <c r="H22" s="38" t="s">
        <v>255</v>
      </c>
      <c r="I22" s="38" t="s">
        <v>256</v>
      </c>
      <c r="J22" s="57">
        <v>60000</v>
      </c>
      <c r="K22" s="38" t="s">
        <v>249</v>
      </c>
      <c r="L22" s="38" t="s">
        <v>257</v>
      </c>
      <c r="M22" s="52" t="s">
        <v>33</v>
      </c>
      <c r="N22" s="38" t="s">
        <v>258</v>
      </c>
      <c r="O22" s="38" t="s">
        <v>614</v>
      </c>
    </row>
    <row r="23" spans="1:15" hidden="1" x14ac:dyDescent="0.45">
      <c r="A23" s="38" t="s">
        <v>72</v>
      </c>
      <c r="B23" s="38" t="s">
        <v>243</v>
      </c>
      <c r="C23" s="38" t="s">
        <v>259</v>
      </c>
      <c r="D23" s="38" t="s">
        <v>260</v>
      </c>
      <c r="F23" s="50">
        <v>319</v>
      </c>
      <c r="G23" s="38" t="s">
        <v>261</v>
      </c>
      <c r="H23" s="38" t="s">
        <v>262</v>
      </c>
      <c r="I23" s="38" t="s">
        <v>263</v>
      </c>
      <c r="J23" s="57">
        <v>50000</v>
      </c>
      <c r="K23" s="38" t="s">
        <v>264</v>
      </c>
      <c r="L23" s="38" t="s">
        <v>802</v>
      </c>
      <c r="M23" s="52" t="s">
        <v>56</v>
      </c>
    </row>
    <row r="24" spans="1:15" hidden="1" x14ac:dyDescent="0.45">
      <c r="A24" s="38" t="s">
        <v>72</v>
      </c>
      <c r="B24" s="38" t="s">
        <v>243</v>
      </c>
      <c r="C24" s="38" t="s">
        <v>259</v>
      </c>
      <c r="D24" s="38" t="s">
        <v>260</v>
      </c>
      <c r="F24" s="50">
        <v>319</v>
      </c>
      <c r="G24" s="38" t="s">
        <v>265</v>
      </c>
      <c r="H24" s="38" t="s">
        <v>266</v>
      </c>
      <c r="I24" s="38" t="s">
        <v>267</v>
      </c>
      <c r="J24" s="57">
        <v>14060</v>
      </c>
      <c r="K24" s="38" t="s">
        <v>268</v>
      </c>
      <c r="L24" s="38" t="s">
        <v>269</v>
      </c>
      <c r="M24" s="52" t="s">
        <v>56</v>
      </c>
    </row>
    <row r="25" spans="1:15" hidden="1" x14ac:dyDescent="0.45">
      <c r="A25" s="38" t="s">
        <v>72</v>
      </c>
      <c r="B25" s="38" t="s">
        <v>243</v>
      </c>
      <c r="C25" s="38" t="s">
        <v>270</v>
      </c>
      <c r="F25" s="50">
        <v>319</v>
      </c>
      <c r="G25" s="38" t="s">
        <v>271</v>
      </c>
      <c r="H25" s="38" t="s">
        <v>272</v>
      </c>
      <c r="I25" s="38" t="s">
        <v>248</v>
      </c>
      <c r="J25" s="57">
        <v>10162</v>
      </c>
      <c r="K25" s="38" t="s">
        <v>273</v>
      </c>
      <c r="L25" s="38" t="s">
        <v>274</v>
      </c>
      <c r="M25" s="52" t="s">
        <v>33</v>
      </c>
      <c r="N25" s="38" t="s">
        <v>275</v>
      </c>
      <c r="O25" s="38" t="s">
        <v>615</v>
      </c>
    </row>
    <row r="26" spans="1:15" hidden="1" x14ac:dyDescent="0.45">
      <c r="A26" s="38" t="s">
        <v>72</v>
      </c>
      <c r="B26" s="38" t="s">
        <v>243</v>
      </c>
      <c r="C26" s="38" t="s">
        <v>244</v>
      </c>
      <c r="D26" s="38" t="s">
        <v>245</v>
      </c>
      <c r="F26" s="50">
        <v>319</v>
      </c>
      <c r="G26" s="38" t="s">
        <v>276</v>
      </c>
      <c r="H26" s="38" t="s">
        <v>277</v>
      </c>
      <c r="I26" s="38" t="s">
        <v>248</v>
      </c>
      <c r="J26" s="57">
        <v>9454</v>
      </c>
      <c r="K26" s="38" t="s">
        <v>249</v>
      </c>
      <c r="L26" s="38" t="s">
        <v>269</v>
      </c>
      <c r="M26" s="52" t="s">
        <v>56</v>
      </c>
    </row>
    <row r="27" spans="1:15" hidden="1" x14ac:dyDescent="0.45">
      <c r="A27" s="38" t="s">
        <v>72</v>
      </c>
      <c r="B27" s="38" t="s">
        <v>243</v>
      </c>
      <c r="C27" s="38" t="s">
        <v>252</v>
      </c>
      <c r="D27" s="38" t="s">
        <v>253</v>
      </c>
      <c r="F27" s="50">
        <v>319</v>
      </c>
      <c r="G27" s="38" t="s">
        <v>278</v>
      </c>
      <c r="H27" s="38" t="s">
        <v>279</v>
      </c>
      <c r="I27" s="38" t="s">
        <v>256</v>
      </c>
      <c r="J27" s="57">
        <v>9454</v>
      </c>
      <c r="K27" s="38" t="s">
        <v>249</v>
      </c>
      <c r="L27" s="38" t="s">
        <v>269</v>
      </c>
      <c r="M27" s="52" t="s">
        <v>56</v>
      </c>
    </row>
    <row r="28" spans="1:15" hidden="1" x14ac:dyDescent="0.45">
      <c r="A28" s="38" t="s">
        <v>72</v>
      </c>
      <c r="B28" s="38" t="s">
        <v>243</v>
      </c>
      <c r="C28" s="38" t="s">
        <v>259</v>
      </c>
      <c r="D28" s="38" t="s">
        <v>260</v>
      </c>
      <c r="F28" s="50">
        <v>319</v>
      </c>
      <c r="G28" s="38" t="s">
        <v>280</v>
      </c>
      <c r="H28" s="38" t="s">
        <v>281</v>
      </c>
      <c r="I28" s="38" t="s">
        <v>263</v>
      </c>
      <c r="J28" s="57">
        <v>4000</v>
      </c>
      <c r="K28" s="38" t="s">
        <v>264</v>
      </c>
      <c r="L28" s="38" t="s">
        <v>269</v>
      </c>
      <c r="M28" s="52" t="s">
        <v>56</v>
      </c>
    </row>
    <row r="29" spans="1:15" hidden="1" x14ac:dyDescent="0.45">
      <c r="A29" s="38" t="s">
        <v>72</v>
      </c>
      <c r="B29" s="38" t="s">
        <v>243</v>
      </c>
      <c r="C29" s="38" t="s">
        <v>252</v>
      </c>
      <c r="D29" s="38" t="s">
        <v>253</v>
      </c>
      <c r="F29" s="50">
        <v>319</v>
      </c>
      <c r="G29" s="38" t="s">
        <v>282</v>
      </c>
      <c r="H29" s="38" t="s">
        <v>283</v>
      </c>
      <c r="I29" s="38" t="s">
        <v>284</v>
      </c>
      <c r="J29" s="57">
        <v>14980</v>
      </c>
      <c r="K29" s="38" t="s">
        <v>249</v>
      </c>
      <c r="L29" s="38" t="s">
        <v>269</v>
      </c>
      <c r="M29" s="52" t="s">
        <v>56</v>
      </c>
    </row>
    <row r="30" spans="1:15" hidden="1" x14ac:dyDescent="0.45">
      <c r="A30" s="38" t="s">
        <v>72</v>
      </c>
      <c r="B30" s="38" t="s">
        <v>243</v>
      </c>
      <c r="C30" s="38" t="s">
        <v>285</v>
      </c>
      <c r="D30" s="38" t="s">
        <v>245</v>
      </c>
      <c r="F30" s="50">
        <v>319</v>
      </c>
      <c r="G30" s="38" t="s">
        <v>286</v>
      </c>
      <c r="H30" s="38" t="s">
        <v>287</v>
      </c>
      <c r="I30" s="38" t="s">
        <v>248</v>
      </c>
      <c r="J30" s="57">
        <v>14980</v>
      </c>
      <c r="K30" s="38" t="s">
        <v>249</v>
      </c>
      <c r="L30" s="38" t="s">
        <v>269</v>
      </c>
      <c r="M30" s="52" t="s">
        <v>56</v>
      </c>
    </row>
    <row r="31" spans="1:15" hidden="1" x14ac:dyDescent="0.45">
      <c r="A31" s="29" t="s">
        <v>72</v>
      </c>
      <c r="B31" s="29" t="s">
        <v>243</v>
      </c>
      <c r="C31" s="29"/>
      <c r="D31" s="29" t="s">
        <v>426</v>
      </c>
      <c r="E31" s="29"/>
      <c r="F31" s="29" t="s">
        <v>603</v>
      </c>
      <c r="G31" s="63" t="s">
        <v>427</v>
      </c>
      <c r="H31" s="29" t="s">
        <v>428</v>
      </c>
      <c r="I31" s="29" t="s">
        <v>429</v>
      </c>
      <c r="J31" s="49">
        <v>30000</v>
      </c>
      <c r="K31" s="29" t="s">
        <v>430</v>
      </c>
      <c r="L31" s="29" t="s">
        <v>431</v>
      </c>
      <c r="M31" s="76" t="s">
        <v>56</v>
      </c>
      <c r="N31" s="29"/>
      <c r="O31" s="29"/>
    </row>
    <row r="32" spans="1:15" ht="28.5" hidden="1" x14ac:dyDescent="0.45">
      <c r="A32" s="29" t="s">
        <v>72</v>
      </c>
      <c r="B32" s="29" t="s">
        <v>243</v>
      </c>
      <c r="C32" s="29"/>
      <c r="D32" s="29" t="s">
        <v>474</v>
      </c>
      <c r="E32" s="29"/>
      <c r="F32" s="29" t="s">
        <v>603</v>
      </c>
      <c r="G32" s="29" t="s">
        <v>475</v>
      </c>
      <c r="H32" s="29" t="s">
        <v>476</v>
      </c>
      <c r="I32" s="29" t="s">
        <v>477</v>
      </c>
      <c r="J32" s="49">
        <v>30000</v>
      </c>
      <c r="K32" s="29" t="s">
        <v>772</v>
      </c>
      <c r="L32" s="29" t="s">
        <v>478</v>
      </c>
      <c r="M32" s="76" t="s">
        <v>56</v>
      </c>
      <c r="N32" s="29"/>
      <c r="O32" s="29"/>
    </row>
    <row r="33" spans="1:15" hidden="1" x14ac:dyDescent="0.45">
      <c r="A33" s="38" t="s">
        <v>6</v>
      </c>
      <c r="B33" s="38" t="s">
        <v>108</v>
      </c>
      <c r="D33" s="50"/>
      <c r="E33" s="38" t="s">
        <v>110</v>
      </c>
      <c r="F33" s="50">
        <v>319</v>
      </c>
      <c r="G33" s="38" t="s">
        <v>128</v>
      </c>
      <c r="H33" s="38" t="s">
        <v>129</v>
      </c>
      <c r="I33" s="38" t="s">
        <v>113</v>
      </c>
      <c r="J33" s="51">
        <v>48877</v>
      </c>
      <c r="K33" s="38" t="s">
        <v>773</v>
      </c>
      <c r="L33" s="38" t="s">
        <v>130</v>
      </c>
      <c r="M33" s="52" t="s">
        <v>56</v>
      </c>
    </row>
    <row r="34" spans="1:15" hidden="1" x14ac:dyDescent="0.45">
      <c r="A34" s="38" t="s">
        <v>6</v>
      </c>
      <c r="B34" s="38" t="s">
        <v>107</v>
      </c>
      <c r="D34" s="50"/>
      <c r="E34" s="50"/>
      <c r="F34" s="50">
        <v>319</v>
      </c>
      <c r="G34" s="38" t="s">
        <v>134</v>
      </c>
      <c r="H34" s="38" t="s">
        <v>135</v>
      </c>
      <c r="I34" s="38" t="s">
        <v>132</v>
      </c>
      <c r="J34" s="51">
        <v>1200</v>
      </c>
      <c r="K34" s="38" t="s">
        <v>136</v>
      </c>
      <c r="L34" s="38" t="s">
        <v>137</v>
      </c>
      <c r="M34" s="52" t="s">
        <v>56</v>
      </c>
    </row>
    <row r="35" spans="1:15" hidden="1" x14ac:dyDescent="0.45">
      <c r="A35" s="38" t="s">
        <v>6</v>
      </c>
      <c r="B35" s="38" t="s">
        <v>107</v>
      </c>
      <c r="D35" s="50"/>
      <c r="E35" s="50"/>
      <c r="F35" s="50">
        <v>319</v>
      </c>
      <c r="G35" s="38" t="s">
        <v>128</v>
      </c>
      <c r="H35" s="38" t="s">
        <v>131</v>
      </c>
      <c r="I35" s="38" t="s">
        <v>132</v>
      </c>
      <c r="J35" s="51">
        <v>76213</v>
      </c>
      <c r="K35" s="38" t="s">
        <v>774</v>
      </c>
      <c r="L35" s="38" t="s">
        <v>133</v>
      </c>
      <c r="M35" s="52" t="s">
        <v>56</v>
      </c>
    </row>
    <row r="36" spans="1:15" hidden="1" x14ac:dyDescent="0.45">
      <c r="A36" s="29" t="s">
        <v>17</v>
      </c>
      <c r="B36" s="29" t="s">
        <v>107</v>
      </c>
      <c r="C36" s="29"/>
      <c r="D36" s="29" t="s">
        <v>401</v>
      </c>
      <c r="E36" s="29"/>
      <c r="F36" s="29" t="s">
        <v>603</v>
      </c>
      <c r="G36" s="29" t="s">
        <v>402</v>
      </c>
      <c r="H36" s="29" t="s">
        <v>403</v>
      </c>
      <c r="I36" s="29" t="s">
        <v>404</v>
      </c>
      <c r="J36" s="49">
        <v>6200</v>
      </c>
      <c r="K36" s="29" t="s">
        <v>405</v>
      </c>
      <c r="L36" s="29" t="s">
        <v>406</v>
      </c>
      <c r="M36" s="76" t="s">
        <v>56</v>
      </c>
      <c r="N36" s="29"/>
      <c r="O36" s="29"/>
    </row>
    <row r="37" spans="1:15" hidden="1" x14ac:dyDescent="0.45">
      <c r="A37" s="38" t="s">
        <v>25</v>
      </c>
      <c r="B37" s="38" t="s">
        <v>226</v>
      </c>
      <c r="C37" s="38" t="s">
        <v>227</v>
      </c>
      <c r="D37" s="50"/>
      <c r="E37" s="50"/>
      <c r="F37" s="50">
        <v>319</v>
      </c>
      <c r="G37" s="38" t="s">
        <v>228</v>
      </c>
      <c r="H37" s="38" t="s">
        <v>229</v>
      </c>
      <c r="I37" s="38" t="s">
        <v>230</v>
      </c>
      <c r="J37" s="51">
        <v>25780</v>
      </c>
      <c r="K37" s="58" t="s">
        <v>231</v>
      </c>
      <c r="L37" s="58" t="s">
        <v>803</v>
      </c>
      <c r="M37" s="52" t="s">
        <v>33</v>
      </c>
      <c r="N37" s="58" t="s">
        <v>622</v>
      </c>
      <c r="O37" s="38" t="s">
        <v>623</v>
      </c>
    </row>
    <row r="38" spans="1:15" ht="28.5" hidden="1" x14ac:dyDescent="0.45">
      <c r="A38" s="29" t="s">
        <v>25</v>
      </c>
      <c r="B38" s="29" t="s">
        <v>226</v>
      </c>
      <c r="C38" s="29"/>
      <c r="D38" s="29" t="s">
        <v>485</v>
      </c>
      <c r="E38" s="29"/>
      <c r="F38" s="29" t="s">
        <v>604</v>
      </c>
      <c r="G38" s="63" t="s">
        <v>486</v>
      </c>
      <c r="H38" s="29" t="s">
        <v>487</v>
      </c>
      <c r="I38" s="29" t="s">
        <v>236</v>
      </c>
      <c r="J38" s="66">
        <v>50000</v>
      </c>
      <c r="K38" s="29" t="s">
        <v>577</v>
      </c>
      <c r="L38" s="29" t="s">
        <v>784</v>
      </c>
      <c r="M38" s="76" t="s">
        <v>56</v>
      </c>
      <c r="N38" s="29"/>
      <c r="O38" s="29"/>
    </row>
    <row r="39" spans="1:15" ht="28.5" hidden="1" x14ac:dyDescent="0.45">
      <c r="A39" s="29" t="s">
        <v>25</v>
      </c>
      <c r="B39" s="29" t="s">
        <v>226</v>
      </c>
      <c r="C39" s="29"/>
      <c r="D39" s="29" t="s">
        <v>541</v>
      </c>
      <c r="E39" s="29"/>
      <c r="F39" s="29" t="s">
        <v>604</v>
      </c>
      <c r="G39" s="29" t="s">
        <v>542</v>
      </c>
      <c r="H39" s="29" t="s">
        <v>543</v>
      </c>
      <c r="I39" s="29" t="s">
        <v>544</v>
      </c>
      <c r="J39" s="49">
        <v>20417</v>
      </c>
      <c r="K39" s="29" t="s">
        <v>545</v>
      </c>
      <c r="L39" s="29" t="s">
        <v>540</v>
      </c>
      <c r="M39" s="76" t="s">
        <v>56</v>
      </c>
      <c r="N39" s="29"/>
      <c r="O39" s="29"/>
    </row>
    <row r="40" spans="1:15" ht="28.5" hidden="1" x14ac:dyDescent="0.45">
      <c r="A40" s="29" t="s">
        <v>25</v>
      </c>
      <c r="B40" s="29" t="s">
        <v>226</v>
      </c>
      <c r="C40" s="29"/>
      <c r="D40" s="29" t="s">
        <v>546</v>
      </c>
      <c r="E40" s="29"/>
      <c r="F40" s="29" t="s">
        <v>604</v>
      </c>
      <c r="G40" s="29" t="s">
        <v>547</v>
      </c>
      <c r="H40" s="29" t="s">
        <v>548</v>
      </c>
      <c r="I40" s="29" t="s">
        <v>549</v>
      </c>
      <c r="J40" s="49">
        <v>40000</v>
      </c>
      <c r="K40" s="29" t="s">
        <v>550</v>
      </c>
      <c r="L40" s="29" t="s">
        <v>540</v>
      </c>
      <c r="M40" s="76" t="s">
        <v>56</v>
      </c>
      <c r="N40" s="29"/>
      <c r="O40" s="29"/>
    </row>
    <row r="41" spans="1:15" ht="28.5" hidden="1" x14ac:dyDescent="0.45">
      <c r="A41" s="29" t="s">
        <v>25</v>
      </c>
      <c r="B41" s="29" t="s">
        <v>226</v>
      </c>
      <c r="C41" s="29"/>
      <c r="D41" s="29" t="s">
        <v>398</v>
      </c>
      <c r="E41" s="29"/>
      <c r="F41" s="29" t="s">
        <v>603</v>
      </c>
      <c r="G41" s="29" t="s">
        <v>399</v>
      </c>
      <c r="H41" s="29" t="s">
        <v>400</v>
      </c>
      <c r="I41" s="29" t="s">
        <v>607</v>
      </c>
      <c r="J41" s="49">
        <v>60000</v>
      </c>
      <c r="K41" s="29" t="s">
        <v>775</v>
      </c>
      <c r="L41" s="29" t="s">
        <v>794</v>
      </c>
      <c r="M41" s="76" t="s">
        <v>56</v>
      </c>
      <c r="N41" s="29"/>
      <c r="O41" s="29"/>
    </row>
    <row r="42" spans="1:15" ht="28.5" hidden="1" x14ac:dyDescent="0.45">
      <c r="A42" s="29" t="s">
        <v>25</v>
      </c>
      <c r="B42" s="29" t="s">
        <v>226</v>
      </c>
      <c r="C42" s="29"/>
      <c r="D42" s="29" t="s">
        <v>432</v>
      </c>
      <c r="E42" s="29"/>
      <c r="F42" s="29" t="s">
        <v>603</v>
      </c>
      <c r="G42" s="63" t="s">
        <v>433</v>
      </c>
      <c r="H42" s="29" t="s">
        <v>434</v>
      </c>
      <c r="I42" s="29" t="s">
        <v>435</v>
      </c>
      <c r="J42" s="64" t="s">
        <v>436</v>
      </c>
      <c r="K42" s="29" t="s">
        <v>437</v>
      </c>
      <c r="L42" s="29" t="s">
        <v>438</v>
      </c>
      <c r="M42" s="76" t="s">
        <v>56</v>
      </c>
      <c r="N42" s="29"/>
      <c r="O42" s="29"/>
    </row>
    <row r="43" spans="1:15" hidden="1" x14ac:dyDescent="0.45">
      <c r="A43" s="38" t="s">
        <v>72</v>
      </c>
      <c r="B43" s="38" t="s">
        <v>347</v>
      </c>
      <c r="C43" s="38" t="s">
        <v>347</v>
      </c>
      <c r="D43" s="50"/>
      <c r="E43" s="50"/>
      <c r="F43" s="50">
        <v>319</v>
      </c>
      <c r="G43" s="38" t="s">
        <v>348</v>
      </c>
      <c r="H43" s="38" t="s">
        <v>349</v>
      </c>
      <c r="I43" s="38" t="s">
        <v>350</v>
      </c>
      <c r="J43" s="51">
        <v>14980</v>
      </c>
      <c r="K43" s="38" t="s">
        <v>776</v>
      </c>
      <c r="L43" s="38" t="s">
        <v>351</v>
      </c>
      <c r="M43" s="52" t="s">
        <v>56</v>
      </c>
    </row>
    <row r="44" spans="1:15" ht="28.5" hidden="1" x14ac:dyDescent="0.45">
      <c r="A44" s="38" t="s">
        <v>25</v>
      </c>
      <c r="B44" s="38" t="s">
        <v>45</v>
      </c>
      <c r="D44" s="50"/>
      <c r="E44" s="50"/>
      <c r="F44" s="50">
        <v>319</v>
      </c>
      <c r="G44" s="38" t="s">
        <v>51</v>
      </c>
      <c r="H44" s="59" t="s">
        <v>52</v>
      </c>
      <c r="I44" s="59" t="s">
        <v>53</v>
      </c>
      <c r="J44" s="51">
        <v>9600</v>
      </c>
      <c r="K44" s="56" t="s">
        <v>54</v>
      </c>
      <c r="L44" s="56" t="s">
        <v>55</v>
      </c>
      <c r="M44" s="60" t="s">
        <v>56</v>
      </c>
      <c r="N44" s="59"/>
      <c r="O44" s="58"/>
    </row>
    <row r="45" spans="1:15" ht="42.75" hidden="1" x14ac:dyDescent="0.45">
      <c r="A45" s="38" t="s">
        <v>25</v>
      </c>
      <c r="B45" s="38" t="s">
        <v>45</v>
      </c>
      <c r="D45" s="50"/>
      <c r="E45" s="50"/>
      <c r="F45" s="50">
        <v>319</v>
      </c>
      <c r="G45" s="38" t="s">
        <v>62</v>
      </c>
      <c r="H45" s="59" t="s">
        <v>797</v>
      </c>
      <c r="I45" s="59" t="s">
        <v>63</v>
      </c>
      <c r="J45" s="51">
        <v>14136</v>
      </c>
      <c r="K45" s="59" t="s">
        <v>64</v>
      </c>
      <c r="L45" s="59" t="s">
        <v>787</v>
      </c>
      <c r="M45" s="61" t="s">
        <v>56</v>
      </c>
      <c r="N45" s="59"/>
      <c r="O45" s="58"/>
    </row>
    <row r="46" spans="1:15" ht="28.5" hidden="1" x14ac:dyDescent="0.45">
      <c r="A46" s="38" t="s">
        <v>25</v>
      </c>
      <c r="B46" s="38" t="s">
        <v>45</v>
      </c>
      <c r="D46" s="50"/>
      <c r="E46" s="50"/>
      <c r="F46" s="50">
        <v>319</v>
      </c>
      <c r="G46" s="38" t="s">
        <v>608</v>
      </c>
      <c r="H46" s="59" t="s">
        <v>57</v>
      </c>
      <c r="I46" s="59" t="s">
        <v>58</v>
      </c>
      <c r="J46" s="51">
        <v>8242</v>
      </c>
      <c r="K46" s="56" t="s">
        <v>59</v>
      </c>
      <c r="L46" s="59" t="s">
        <v>60</v>
      </c>
      <c r="M46" s="61" t="s">
        <v>33</v>
      </c>
      <c r="N46" s="59" t="s">
        <v>61</v>
      </c>
      <c r="O46" s="58" t="s">
        <v>616</v>
      </c>
    </row>
    <row r="47" spans="1:15" ht="28.5" hidden="1" x14ac:dyDescent="0.45">
      <c r="A47" s="38" t="s">
        <v>25</v>
      </c>
      <c r="B47" s="38" t="s">
        <v>45</v>
      </c>
      <c r="D47" s="50"/>
      <c r="E47" s="50"/>
      <c r="F47" s="50">
        <v>319</v>
      </c>
      <c r="G47" s="38" t="s">
        <v>610</v>
      </c>
      <c r="H47" s="59" t="s">
        <v>46</v>
      </c>
      <c r="I47" s="59" t="s">
        <v>47</v>
      </c>
      <c r="J47" s="51">
        <v>10462</v>
      </c>
      <c r="K47" s="56" t="s">
        <v>48</v>
      </c>
      <c r="L47" s="59" t="s">
        <v>49</v>
      </c>
      <c r="M47" s="60" t="s">
        <v>33</v>
      </c>
      <c r="N47" s="40" t="s">
        <v>50</v>
      </c>
      <c r="O47" s="58" t="s">
        <v>617</v>
      </c>
    </row>
    <row r="48" spans="1:15" ht="15.75" hidden="1" x14ac:dyDescent="0.45">
      <c r="A48" s="38" t="s">
        <v>25</v>
      </c>
      <c r="B48" s="38" t="s">
        <v>45</v>
      </c>
      <c r="F48" s="38" t="s">
        <v>605</v>
      </c>
      <c r="H48" s="43" t="s">
        <v>383</v>
      </c>
      <c r="I48" s="38" t="s">
        <v>366</v>
      </c>
      <c r="J48" s="44">
        <v>2200000</v>
      </c>
      <c r="K48" s="38" t="s">
        <v>367</v>
      </c>
      <c r="L48" s="38" t="s">
        <v>368</v>
      </c>
      <c r="M48" s="52" t="s">
        <v>56</v>
      </c>
    </row>
    <row r="49" spans="1:15" hidden="1" x14ac:dyDescent="0.45">
      <c r="A49" s="29" t="s">
        <v>25</v>
      </c>
      <c r="B49" s="29" t="s">
        <v>45</v>
      </c>
      <c r="D49" s="29" t="s">
        <v>493</v>
      </c>
      <c r="E49" s="29"/>
      <c r="F49" s="29" t="s">
        <v>604</v>
      </c>
      <c r="G49" s="63" t="s">
        <v>494</v>
      </c>
      <c r="H49" s="29" t="s">
        <v>798</v>
      </c>
      <c r="I49" s="29" t="s">
        <v>495</v>
      </c>
      <c r="J49" s="66">
        <v>49261</v>
      </c>
      <c r="K49" s="29" t="s">
        <v>800</v>
      </c>
      <c r="L49" s="29" t="s">
        <v>496</v>
      </c>
      <c r="M49" s="76" t="s">
        <v>33</v>
      </c>
      <c r="N49" s="29" t="s">
        <v>497</v>
      </c>
      <c r="O49" s="29" t="s">
        <v>566</v>
      </c>
    </row>
    <row r="50" spans="1:15" ht="28.5" hidden="1" x14ac:dyDescent="0.45">
      <c r="A50" s="29" t="s">
        <v>25</v>
      </c>
      <c r="B50" s="29" t="s">
        <v>45</v>
      </c>
      <c r="D50" s="29" t="s">
        <v>493</v>
      </c>
      <c r="E50" s="29"/>
      <c r="F50" s="29" t="s">
        <v>604</v>
      </c>
      <c r="G50" s="29" t="s">
        <v>539</v>
      </c>
      <c r="H50" s="29" t="s">
        <v>799</v>
      </c>
      <c r="I50" s="29" t="s">
        <v>495</v>
      </c>
      <c r="J50" s="49">
        <v>49618</v>
      </c>
      <c r="K50" s="29" t="s">
        <v>801</v>
      </c>
      <c r="L50" s="29" t="s">
        <v>540</v>
      </c>
      <c r="M50" s="76" t="s">
        <v>56</v>
      </c>
      <c r="N50" s="29"/>
      <c r="O50" s="29"/>
    </row>
    <row r="51" spans="1:15" hidden="1" x14ac:dyDescent="0.45">
      <c r="A51" s="38" t="s">
        <v>6</v>
      </c>
      <c r="B51" s="38" t="s">
        <v>202</v>
      </c>
      <c r="C51" s="38" t="s">
        <v>210</v>
      </c>
      <c r="D51" s="50"/>
      <c r="E51" s="38" t="s">
        <v>204</v>
      </c>
      <c r="F51" s="50">
        <v>319</v>
      </c>
      <c r="G51" s="38" t="s">
        <v>211</v>
      </c>
      <c r="H51" s="38" t="s">
        <v>212</v>
      </c>
      <c r="I51" s="38" t="s">
        <v>213</v>
      </c>
      <c r="J51" s="51">
        <v>10092</v>
      </c>
      <c r="K51" s="38" t="s">
        <v>214</v>
      </c>
      <c r="M51" s="52" t="s">
        <v>56</v>
      </c>
    </row>
    <row r="52" spans="1:15" hidden="1" x14ac:dyDescent="0.45">
      <c r="A52" s="38" t="s">
        <v>6</v>
      </c>
      <c r="B52" s="38" t="s">
        <v>202</v>
      </c>
      <c r="C52" s="38" t="s">
        <v>203</v>
      </c>
      <c r="D52" s="50"/>
      <c r="E52" s="38" t="s">
        <v>204</v>
      </c>
      <c r="F52" s="50">
        <v>319</v>
      </c>
      <c r="G52" s="38" t="s">
        <v>208</v>
      </c>
      <c r="H52" s="38" t="s">
        <v>209</v>
      </c>
      <c r="I52" s="38" t="s">
        <v>207</v>
      </c>
      <c r="J52" s="51">
        <v>22907</v>
      </c>
      <c r="K52" s="38" t="s">
        <v>804</v>
      </c>
      <c r="M52" s="52" t="s">
        <v>56</v>
      </c>
    </row>
    <row r="53" spans="1:15" hidden="1" x14ac:dyDescent="0.45">
      <c r="A53" s="38" t="s">
        <v>6</v>
      </c>
      <c r="B53" s="38" t="s">
        <v>202</v>
      </c>
      <c r="C53" s="38" t="s">
        <v>203</v>
      </c>
      <c r="D53" s="50"/>
      <c r="E53" s="38" t="s">
        <v>204</v>
      </c>
      <c r="F53" s="50">
        <v>319</v>
      </c>
      <c r="G53" s="38" t="s">
        <v>205</v>
      </c>
      <c r="H53" s="38" t="s">
        <v>206</v>
      </c>
      <c r="I53" s="38" t="s">
        <v>207</v>
      </c>
      <c r="J53" s="51">
        <v>28451</v>
      </c>
      <c r="K53" s="38" t="s">
        <v>804</v>
      </c>
      <c r="M53" s="52" t="s">
        <v>56</v>
      </c>
    </row>
    <row r="54" spans="1:15" ht="42.75" hidden="1" x14ac:dyDescent="0.45">
      <c r="A54" s="29" t="s">
        <v>25</v>
      </c>
      <c r="B54" s="29" t="s">
        <v>26</v>
      </c>
      <c r="C54" s="29"/>
      <c r="D54" s="29" t="s">
        <v>518</v>
      </c>
      <c r="E54" s="29"/>
      <c r="F54" s="29" t="s">
        <v>604</v>
      </c>
      <c r="G54" s="63" t="s">
        <v>519</v>
      </c>
      <c r="H54" s="29" t="s">
        <v>520</v>
      </c>
      <c r="I54" s="29" t="s">
        <v>521</v>
      </c>
      <c r="J54" s="66">
        <v>50000</v>
      </c>
      <c r="K54" s="29" t="s">
        <v>522</v>
      </c>
      <c r="L54" s="29" t="s">
        <v>579</v>
      </c>
      <c r="M54" s="76" t="s">
        <v>33</v>
      </c>
      <c r="N54" s="29" t="s">
        <v>523</v>
      </c>
      <c r="O54" s="29" t="s">
        <v>568</v>
      </c>
    </row>
    <row r="55" spans="1:15" ht="28.5" hidden="1" x14ac:dyDescent="0.45">
      <c r="A55" s="29" t="s">
        <v>25</v>
      </c>
      <c r="B55" s="29" t="s">
        <v>26</v>
      </c>
      <c r="C55" s="29"/>
      <c r="D55" s="29" t="s">
        <v>524</v>
      </c>
      <c r="E55" s="29"/>
      <c r="F55" s="29" t="s">
        <v>604</v>
      </c>
      <c r="G55" s="63" t="s">
        <v>525</v>
      </c>
      <c r="H55" s="29" t="s">
        <v>526</v>
      </c>
      <c r="I55" s="29" t="s">
        <v>521</v>
      </c>
      <c r="J55" s="66">
        <v>22000</v>
      </c>
      <c r="K55" s="29" t="s">
        <v>527</v>
      </c>
      <c r="L55" s="29" t="s">
        <v>528</v>
      </c>
      <c r="M55" s="76" t="s">
        <v>33</v>
      </c>
      <c r="N55" s="29" t="s">
        <v>529</v>
      </c>
      <c r="O55" s="29" t="s">
        <v>569</v>
      </c>
    </row>
    <row r="56" spans="1:15" ht="28.5" hidden="1" x14ac:dyDescent="0.45">
      <c r="A56" s="48" t="s">
        <v>25</v>
      </c>
      <c r="B56" s="48" t="s">
        <v>26</v>
      </c>
      <c r="C56" s="48"/>
      <c r="D56" s="48" t="s">
        <v>407</v>
      </c>
      <c r="E56" s="48"/>
      <c r="F56" s="48" t="s">
        <v>603</v>
      </c>
      <c r="G56" s="48" t="s">
        <v>408</v>
      </c>
      <c r="H56" s="48" t="s">
        <v>409</v>
      </c>
      <c r="I56" s="48" t="s">
        <v>410</v>
      </c>
      <c r="J56" s="62">
        <v>30000</v>
      </c>
      <c r="K56" s="48" t="s">
        <v>411</v>
      </c>
      <c r="L56" s="48" t="s">
        <v>412</v>
      </c>
      <c r="M56" s="78" t="s">
        <v>56</v>
      </c>
      <c r="N56" s="48"/>
      <c r="O56" s="48"/>
    </row>
    <row r="57" spans="1:15" ht="28.5" hidden="1" x14ac:dyDescent="0.45">
      <c r="A57" s="48" t="s">
        <v>25</v>
      </c>
      <c r="B57" s="48" t="s">
        <v>26</v>
      </c>
      <c r="C57" s="48"/>
      <c r="D57" s="48" t="s">
        <v>439</v>
      </c>
      <c r="E57" s="48"/>
      <c r="F57" s="48" t="s">
        <v>603</v>
      </c>
      <c r="G57" s="48" t="s">
        <v>440</v>
      </c>
      <c r="H57" s="48" t="s">
        <v>441</v>
      </c>
      <c r="I57" s="48" t="s">
        <v>442</v>
      </c>
      <c r="J57" s="62">
        <v>30000</v>
      </c>
      <c r="K57" s="48" t="s">
        <v>443</v>
      </c>
      <c r="L57" s="48" t="s">
        <v>444</v>
      </c>
      <c r="M57" s="78" t="s">
        <v>56</v>
      </c>
      <c r="N57" s="48"/>
      <c r="O57" s="48"/>
    </row>
    <row r="58" spans="1:15" ht="28.5" hidden="1" x14ac:dyDescent="0.45">
      <c r="A58" s="48" t="s">
        <v>25</v>
      </c>
      <c r="B58" s="48" t="s">
        <v>26</v>
      </c>
      <c r="C58" s="48"/>
      <c r="D58" s="48" t="s">
        <v>407</v>
      </c>
      <c r="E58" s="48"/>
      <c r="F58" s="48" t="s">
        <v>603</v>
      </c>
      <c r="G58" s="48" t="s">
        <v>451</v>
      </c>
      <c r="H58" s="48" t="s">
        <v>452</v>
      </c>
      <c r="I58" s="48" t="s">
        <v>410</v>
      </c>
      <c r="J58" s="62">
        <v>15000</v>
      </c>
      <c r="K58" s="48" t="s">
        <v>453</v>
      </c>
      <c r="L58" s="65" t="s">
        <v>454</v>
      </c>
      <c r="M58" s="78" t="s">
        <v>33</v>
      </c>
      <c r="N58" s="48" t="s">
        <v>455</v>
      </c>
      <c r="O58" s="48" t="s">
        <v>574</v>
      </c>
    </row>
    <row r="59" spans="1:15" x14ac:dyDescent="0.45">
      <c r="A59" s="38" t="s">
        <v>72</v>
      </c>
      <c r="B59" s="38" t="s">
        <v>73</v>
      </c>
      <c r="C59" s="38" t="s">
        <v>74</v>
      </c>
      <c r="D59" s="50"/>
      <c r="E59" s="50"/>
      <c r="F59" s="50">
        <v>319</v>
      </c>
      <c r="G59" s="38" t="s">
        <v>84</v>
      </c>
      <c r="H59" s="38" t="s">
        <v>85</v>
      </c>
      <c r="I59" s="38" t="s">
        <v>768</v>
      </c>
      <c r="J59" s="51">
        <v>24836</v>
      </c>
      <c r="K59" s="59" t="s">
        <v>86</v>
      </c>
      <c r="L59" s="38" t="s">
        <v>87</v>
      </c>
      <c r="M59" s="52" t="s">
        <v>56</v>
      </c>
    </row>
    <row r="60" spans="1:15" x14ac:dyDescent="0.45">
      <c r="A60" s="38" t="s">
        <v>72</v>
      </c>
      <c r="B60" s="38" t="s">
        <v>73</v>
      </c>
      <c r="C60" s="38" t="s">
        <v>74</v>
      </c>
      <c r="D60" s="50"/>
      <c r="E60" s="50"/>
      <c r="F60" s="50">
        <v>319</v>
      </c>
      <c r="G60" s="38" t="s">
        <v>265</v>
      </c>
      <c r="H60" s="38" t="s">
        <v>75</v>
      </c>
      <c r="I60" s="38" t="s">
        <v>76</v>
      </c>
      <c r="J60" s="51">
        <v>14060</v>
      </c>
      <c r="K60" s="59" t="s">
        <v>77</v>
      </c>
      <c r="L60" s="59" t="s">
        <v>78</v>
      </c>
      <c r="M60" s="52" t="s">
        <v>33</v>
      </c>
      <c r="N60" s="41" t="s">
        <v>79</v>
      </c>
      <c r="O60" s="38" t="s">
        <v>618</v>
      </c>
    </row>
    <row r="61" spans="1:15" x14ac:dyDescent="0.45">
      <c r="A61" s="38" t="s">
        <v>72</v>
      </c>
      <c r="B61" s="38" t="s">
        <v>73</v>
      </c>
      <c r="C61" s="38" t="s">
        <v>74</v>
      </c>
      <c r="D61" s="50"/>
      <c r="E61" s="50"/>
      <c r="F61" s="50">
        <v>319</v>
      </c>
      <c r="G61" s="38" t="s">
        <v>609</v>
      </c>
      <c r="H61" s="38" t="s">
        <v>80</v>
      </c>
      <c r="I61" s="38" t="s">
        <v>768</v>
      </c>
      <c r="J61" s="51">
        <v>5980</v>
      </c>
      <c r="K61" s="59" t="s">
        <v>81</v>
      </c>
      <c r="L61" s="59" t="s">
        <v>82</v>
      </c>
      <c r="M61" s="52" t="s">
        <v>33</v>
      </c>
      <c r="N61" s="59" t="s">
        <v>83</v>
      </c>
      <c r="O61" s="59" t="s">
        <v>619</v>
      </c>
    </row>
    <row r="62" spans="1:15" x14ac:dyDescent="0.45">
      <c r="A62" s="38" t="s">
        <v>72</v>
      </c>
      <c r="B62" s="38" t="s">
        <v>73</v>
      </c>
      <c r="C62" s="38" t="s">
        <v>352</v>
      </c>
      <c r="D62" s="38" t="s">
        <v>353</v>
      </c>
      <c r="E62" s="50"/>
      <c r="F62" s="50">
        <v>319</v>
      </c>
      <c r="G62" s="38" t="s">
        <v>354</v>
      </c>
      <c r="H62" s="38" t="s">
        <v>355</v>
      </c>
      <c r="I62" s="38" t="s">
        <v>356</v>
      </c>
      <c r="J62" s="51">
        <v>14980</v>
      </c>
      <c r="K62" s="38" t="s">
        <v>770</v>
      </c>
      <c r="L62" s="38" t="s">
        <v>357</v>
      </c>
      <c r="M62" s="52" t="s">
        <v>56</v>
      </c>
    </row>
    <row r="63" spans="1:15" x14ac:dyDescent="0.45">
      <c r="A63" s="38" t="s">
        <v>25</v>
      </c>
      <c r="B63" s="38" t="s">
        <v>73</v>
      </c>
      <c r="C63" s="38" t="s">
        <v>163</v>
      </c>
      <c r="D63" s="50"/>
      <c r="E63" s="50"/>
      <c r="F63" s="50">
        <v>319</v>
      </c>
      <c r="G63" s="38" t="s">
        <v>164</v>
      </c>
      <c r="H63" s="38" t="s">
        <v>165</v>
      </c>
      <c r="I63" s="38" t="s">
        <v>166</v>
      </c>
      <c r="J63" s="51">
        <v>31387</v>
      </c>
      <c r="K63" s="38" t="s">
        <v>167</v>
      </c>
      <c r="L63" s="38" t="s">
        <v>168</v>
      </c>
      <c r="M63" s="52" t="s">
        <v>56</v>
      </c>
    </row>
    <row r="64" spans="1:15" x14ac:dyDescent="0.45">
      <c r="A64" s="38" t="s">
        <v>25</v>
      </c>
      <c r="B64" s="38" t="s">
        <v>73</v>
      </c>
      <c r="C64" s="38" t="s">
        <v>127</v>
      </c>
      <c r="D64" s="50"/>
      <c r="E64" s="38" t="s">
        <v>151</v>
      </c>
      <c r="F64" s="50">
        <v>319</v>
      </c>
      <c r="G64" s="38" t="s">
        <v>152</v>
      </c>
      <c r="H64" s="38" t="s">
        <v>153</v>
      </c>
      <c r="I64" s="38" t="s">
        <v>154</v>
      </c>
      <c r="J64" s="51">
        <v>31387</v>
      </c>
      <c r="K64" s="14" t="s">
        <v>777</v>
      </c>
      <c r="L64" s="14" t="s">
        <v>155</v>
      </c>
      <c r="M64" s="52" t="s">
        <v>56</v>
      </c>
    </row>
    <row r="65" spans="1:15" x14ac:dyDescent="0.45">
      <c r="A65" s="38" t="s">
        <v>25</v>
      </c>
      <c r="B65" s="38" t="s">
        <v>73</v>
      </c>
      <c r="C65" s="38" t="s">
        <v>156</v>
      </c>
      <c r="D65" s="38" t="s">
        <v>157</v>
      </c>
      <c r="E65" s="50"/>
      <c r="F65" s="50">
        <v>319</v>
      </c>
      <c r="G65" s="38" t="s">
        <v>158</v>
      </c>
      <c r="H65" s="38" t="s">
        <v>159</v>
      </c>
      <c r="I65" s="38" t="s">
        <v>160</v>
      </c>
      <c r="J65" s="51">
        <v>30000</v>
      </c>
      <c r="K65" s="38" t="s">
        <v>161</v>
      </c>
      <c r="L65" s="38" t="s">
        <v>162</v>
      </c>
      <c r="M65" s="52" t="s">
        <v>56</v>
      </c>
    </row>
    <row r="66" spans="1:15" x14ac:dyDescent="0.45">
      <c r="A66" s="38" t="s">
        <v>72</v>
      </c>
      <c r="B66" s="38" t="s">
        <v>73</v>
      </c>
      <c r="C66" s="42" t="s">
        <v>382</v>
      </c>
      <c r="F66" s="38" t="s">
        <v>605</v>
      </c>
      <c r="H66" s="42" t="s">
        <v>369</v>
      </c>
      <c r="I66" s="38" t="s">
        <v>356</v>
      </c>
      <c r="J66" s="45">
        <v>250000</v>
      </c>
      <c r="K66" s="38" t="s">
        <v>791</v>
      </c>
      <c r="L66" s="38" t="s">
        <v>370</v>
      </c>
      <c r="M66" s="52" t="s">
        <v>56</v>
      </c>
    </row>
    <row r="67" spans="1:15" x14ac:dyDescent="0.45">
      <c r="A67" s="29" t="s">
        <v>25</v>
      </c>
      <c r="B67" s="29" t="s">
        <v>73</v>
      </c>
      <c r="C67" s="29"/>
      <c r="D67" s="29" t="s">
        <v>503</v>
      </c>
      <c r="E67" s="29"/>
      <c r="F67" s="29" t="s">
        <v>604</v>
      </c>
      <c r="G67" s="63" t="s">
        <v>504</v>
      </c>
      <c r="H67" s="29" t="s">
        <v>505</v>
      </c>
      <c r="I67" s="29" t="s">
        <v>506</v>
      </c>
      <c r="J67" s="66">
        <v>38200</v>
      </c>
      <c r="K67" s="29" t="s">
        <v>820</v>
      </c>
      <c r="L67" s="29" t="s">
        <v>578</v>
      </c>
      <c r="M67" s="76" t="s">
        <v>33</v>
      </c>
      <c r="N67" s="29" t="s">
        <v>507</v>
      </c>
      <c r="O67" s="29" t="s">
        <v>565</v>
      </c>
    </row>
    <row r="68" spans="1:15" x14ac:dyDescent="0.45">
      <c r="A68" s="29" t="s">
        <v>25</v>
      </c>
      <c r="B68" s="29" t="s">
        <v>73</v>
      </c>
      <c r="C68" s="29"/>
      <c r="D68" s="29" t="s">
        <v>513</v>
      </c>
      <c r="E68" s="29"/>
      <c r="F68" s="29" t="s">
        <v>604</v>
      </c>
      <c r="G68" s="63" t="s">
        <v>514</v>
      </c>
      <c r="H68" s="29" t="s">
        <v>515</v>
      </c>
      <c r="I68" s="29" t="s">
        <v>516</v>
      </c>
      <c r="J68" s="66">
        <v>48300</v>
      </c>
      <c r="K68" s="29" t="s">
        <v>517</v>
      </c>
      <c r="L68" s="29" t="s">
        <v>821</v>
      </c>
      <c r="M68" s="76" t="s">
        <v>33</v>
      </c>
      <c r="N68" s="29" t="s">
        <v>823</v>
      </c>
      <c r="O68" s="29" t="s">
        <v>822</v>
      </c>
    </row>
    <row r="69" spans="1:15" ht="28.5" x14ac:dyDescent="0.45">
      <c r="A69" s="29" t="s">
        <v>25</v>
      </c>
      <c r="B69" s="29" t="s">
        <v>73</v>
      </c>
      <c r="C69" s="29"/>
      <c r="D69" s="29" t="s">
        <v>534</v>
      </c>
      <c r="E69" s="29"/>
      <c r="F69" s="29" t="s">
        <v>604</v>
      </c>
      <c r="G69" s="29" t="s">
        <v>535</v>
      </c>
      <c r="H69" s="29" t="s">
        <v>536</v>
      </c>
      <c r="I69" s="29" t="s">
        <v>537</v>
      </c>
      <c r="J69" s="49">
        <v>40600</v>
      </c>
      <c r="K69" s="29" t="s">
        <v>786</v>
      </c>
      <c r="L69" s="29" t="s">
        <v>538</v>
      </c>
      <c r="M69" s="76" t="s">
        <v>56</v>
      </c>
      <c r="N69" s="29"/>
      <c r="O69" s="29"/>
    </row>
    <row r="70" spans="1:15" x14ac:dyDescent="0.45">
      <c r="A70" s="29" t="s">
        <v>72</v>
      </c>
      <c r="B70" s="29" t="s">
        <v>73</v>
      </c>
      <c r="C70" s="29"/>
      <c r="D70" s="29" t="s">
        <v>551</v>
      </c>
      <c r="E70" s="29"/>
      <c r="F70" s="29" t="s">
        <v>604</v>
      </c>
      <c r="G70" s="29" t="s">
        <v>552</v>
      </c>
      <c r="H70" s="29" t="s">
        <v>553</v>
      </c>
      <c r="I70" s="29" t="s">
        <v>356</v>
      </c>
      <c r="J70" s="49">
        <v>20000</v>
      </c>
      <c r="K70" s="29" t="s">
        <v>554</v>
      </c>
      <c r="L70" s="29" t="s">
        <v>540</v>
      </c>
      <c r="M70" s="76" t="s">
        <v>56</v>
      </c>
      <c r="N70" s="29"/>
      <c r="O70" s="29"/>
    </row>
    <row r="71" spans="1:15" ht="42.75" x14ac:dyDescent="0.45">
      <c r="A71" s="29" t="s">
        <v>25</v>
      </c>
      <c r="B71" s="29" t="s">
        <v>73</v>
      </c>
      <c r="C71" s="29"/>
      <c r="D71" s="29" t="s">
        <v>555</v>
      </c>
      <c r="E71" s="29"/>
      <c r="F71" s="29" t="s">
        <v>604</v>
      </c>
      <c r="G71" s="29" t="s">
        <v>556</v>
      </c>
      <c r="H71" s="29" t="s">
        <v>557</v>
      </c>
      <c r="I71" s="29" t="s">
        <v>558</v>
      </c>
      <c r="J71" s="49">
        <v>50000</v>
      </c>
      <c r="K71" s="29" t="s">
        <v>559</v>
      </c>
      <c r="L71" s="29" t="s">
        <v>540</v>
      </c>
      <c r="M71" s="76" t="s">
        <v>56</v>
      </c>
      <c r="N71" s="29"/>
      <c r="O71" s="29"/>
    </row>
    <row r="72" spans="1:15" ht="28.5" x14ac:dyDescent="0.45">
      <c r="A72" s="29" t="s">
        <v>25</v>
      </c>
      <c r="B72" s="29" t="s">
        <v>73</v>
      </c>
      <c r="C72" s="29"/>
      <c r="D72" s="29" t="s">
        <v>560</v>
      </c>
      <c r="E72" s="29"/>
      <c r="F72" s="29" t="s">
        <v>604</v>
      </c>
      <c r="G72" s="29" t="s">
        <v>561</v>
      </c>
      <c r="H72" s="29" t="s">
        <v>562</v>
      </c>
      <c r="I72" s="29" t="s">
        <v>563</v>
      </c>
      <c r="J72" s="49">
        <v>35000</v>
      </c>
      <c r="K72" s="29" t="s">
        <v>564</v>
      </c>
      <c r="L72" s="29" t="s">
        <v>540</v>
      </c>
      <c r="M72" s="76" t="s">
        <v>56</v>
      </c>
      <c r="N72" s="29"/>
      <c r="O72" s="29"/>
    </row>
    <row r="73" spans="1:15" ht="28.5" x14ac:dyDescent="0.45">
      <c r="A73" s="29" t="s">
        <v>25</v>
      </c>
      <c r="B73" s="29" t="s">
        <v>73</v>
      </c>
      <c r="C73" s="29"/>
      <c r="D73" s="29" t="s">
        <v>392</v>
      </c>
      <c r="E73" s="29"/>
      <c r="F73" s="29" t="s">
        <v>603</v>
      </c>
      <c r="G73" s="29" t="s">
        <v>393</v>
      </c>
      <c r="H73" s="29" t="s">
        <v>394</v>
      </c>
      <c r="I73" s="29" t="s">
        <v>395</v>
      </c>
      <c r="J73" s="49">
        <v>29667</v>
      </c>
      <c r="K73" s="29" t="s">
        <v>396</v>
      </c>
      <c r="L73" s="29" t="s">
        <v>397</v>
      </c>
      <c r="M73" s="76" t="s">
        <v>33</v>
      </c>
      <c r="N73" s="29" t="s">
        <v>785</v>
      </c>
      <c r="O73" s="29" t="s">
        <v>571</v>
      </c>
    </row>
    <row r="74" spans="1:15" x14ac:dyDescent="0.45">
      <c r="A74" s="29" t="s">
        <v>72</v>
      </c>
      <c r="B74" s="29" t="s">
        <v>73</v>
      </c>
      <c r="C74" s="29"/>
      <c r="D74" s="29" t="s">
        <v>417</v>
      </c>
      <c r="E74" s="29"/>
      <c r="F74" s="29" t="s">
        <v>603</v>
      </c>
      <c r="G74" s="29" t="s">
        <v>418</v>
      </c>
      <c r="H74" s="29" t="s">
        <v>419</v>
      </c>
      <c r="I74" s="29" t="s">
        <v>420</v>
      </c>
      <c r="J74" s="49">
        <v>30000</v>
      </c>
      <c r="K74" s="29" t="s">
        <v>892</v>
      </c>
      <c r="L74" s="29" t="s">
        <v>819</v>
      </c>
      <c r="M74" s="76" t="s">
        <v>33</v>
      </c>
      <c r="N74" s="29" t="s">
        <v>421</v>
      </c>
      <c r="O74" s="29" t="s">
        <v>573</v>
      </c>
    </row>
    <row r="75" spans="1:15" ht="28.5" x14ac:dyDescent="0.45">
      <c r="A75" s="29" t="s">
        <v>72</v>
      </c>
      <c r="B75" s="29" t="s">
        <v>73</v>
      </c>
      <c r="C75" s="29"/>
      <c r="D75" s="29" t="s">
        <v>422</v>
      </c>
      <c r="E75" s="29"/>
      <c r="F75" s="29" t="s">
        <v>603</v>
      </c>
      <c r="G75" s="63" t="s">
        <v>423</v>
      </c>
      <c r="H75" s="29" t="s">
        <v>424</v>
      </c>
      <c r="I75" s="29" t="s">
        <v>422</v>
      </c>
      <c r="J75" s="49">
        <v>30000</v>
      </c>
      <c r="K75" s="29" t="s">
        <v>891</v>
      </c>
      <c r="L75" s="29" t="s">
        <v>425</v>
      </c>
      <c r="M75" s="76" t="s">
        <v>56</v>
      </c>
      <c r="N75" s="29"/>
      <c r="O75" s="29"/>
    </row>
    <row r="76" spans="1:15" ht="42.75" x14ac:dyDescent="0.45">
      <c r="A76" s="29" t="s">
        <v>72</v>
      </c>
      <c r="B76" s="29" t="s">
        <v>73</v>
      </c>
      <c r="C76" s="29"/>
      <c r="D76" s="29" t="s">
        <v>445</v>
      </c>
      <c r="E76" s="29"/>
      <c r="F76" s="29" t="s">
        <v>603</v>
      </c>
      <c r="G76" s="63" t="s">
        <v>446</v>
      </c>
      <c r="H76" s="29" t="s">
        <v>447</v>
      </c>
      <c r="I76" s="29" t="s">
        <v>448</v>
      </c>
      <c r="J76" s="49">
        <v>30000</v>
      </c>
      <c r="K76" s="29" t="s">
        <v>449</v>
      </c>
      <c r="L76" s="29" t="s">
        <v>450</v>
      </c>
      <c r="M76" s="76" t="s">
        <v>56</v>
      </c>
      <c r="N76" s="29"/>
      <c r="O76" s="29"/>
    </row>
    <row r="77" spans="1:15" x14ac:dyDescent="0.45">
      <c r="A77" s="29" t="s">
        <v>25</v>
      </c>
      <c r="B77" s="29" t="s">
        <v>73</v>
      </c>
      <c r="C77" s="29"/>
      <c r="D77" s="29" t="s">
        <v>462</v>
      </c>
      <c r="E77" s="29"/>
      <c r="F77" s="29" t="s">
        <v>603</v>
      </c>
      <c r="G77" s="29" t="s">
        <v>463</v>
      </c>
      <c r="H77" s="29" t="s">
        <v>464</v>
      </c>
      <c r="I77" s="29" t="s">
        <v>465</v>
      </c>
      <c r="J77" s="49">
        <v>900</v>
      </c>
      <c r="K77" s="29" t="s">
        <v>894</v>
      </c>
      <c r="L77" s="29" t="s">
        <v>897</v>
      </c>
      <c r="M77" s="79" t="s">
        <v>56</v>
      </c>
      <c r="N77" s="29"/>
      <c r="O77" s="29"/>
    </row>
    <row r="78" spans="1:15" x14ac:dyDescent="0.45">
      <c r="A78" s="29" t="s">
        <v>72</v>
      </c>
      <c r="B78" s="29" t="s">
        <v>73</v>
      </c>
      <c r="C78" s="29"/>
      <c r="D78" s="29" t="s">
        <v>466</v>
      </c>
      <c r="E78" s="29"/>
      <c r="F78" s="29" t="s">
        <v>603</v>
      </c>
      <c r="G78" s="29" t="s">
        <v>467</v>
      </c>
      <c r="H78" s="29" t="s">
        <v>468</v>
      </c>
      <c r="I78" s="29" t="s">
        <v>469</v>
      </c>
      <c r="J78" s="49">
        <v>30000</v>
      </c>
      <c r="K78" s="29" t="s">
        <v>893</v>
      </c>
      <c r="L78" s="29" t="s">
        <v>896</v>
      </c>
      <c r="M78" s="76" t="s">
        <v>56</v>
      </c>
      <c r="N78" s="29"/>
      <c r="O78" s="29"/>
    </row>
    <row r="79" spans="1:15" ht="28.5" x14ac:dyDescent="0.45">
      <c r="A79" s="29" t="s">
        <v>25</v>
      </c>
      <c r="B79" s="29" t="s">
        <v>73</v>
      </c>
      <c r="C79" s="29"/>
      <c r="D79" s="29" t="s">
        <v>470</v>
      </c>
      <c r="E79" s="29"/>
      <c r="F79" s="29" t="s">
        <v>603</v>
      </c>
      <c r="G79" s="29" t="s">
        <v>471</v>
      </c>
      <c r="H79" s="29" t="s">
        <v>472</v>
      </c>
      <c r="I79" s="29" t="s">
        <v>473</v>
      </c>
      <c r="J79" s="49">
        <v>22322</v>
      </c>
      <c r="K79" s="29" t="s">
        <v>889</v>
      </c>
      <c r="L79" s="29" t="s">
        <v>895</v>
      </c>
      <c r="M79" s="76" t="s">
        <v>56</v>
      </c>
      <c r="N79" s="29"/>
      <c r="O79" s="29"/>
    </row>
    <row r="80" spans="1:15" x14ac:dyDescent="0.45">
      <c r="A80" s="29" t="s">
        <v>72</v>
      </c>
      <c r="B80" s="29" t="s">
        <v>73</v>
      </c>
      <c r="C80" s="29"/>
      <c r="D80" s="29" t="s">
        <v>479</v>
      </c>
      <c r="E80" s="29"/>
      <c r="F80" s="29" t="s">
        <v>603</v>
      </c>
      <c r="G80" s="29" t="s">
        <v>480</v>
      </c>
      <c r="H80" s="29" t="s">
        <v>481</v>
      </c>
      <c r="I80" s="29" t="s">
        <v>482</v>
      </c>
      <c r="J80" s="49">
        <v>5000</v>
      </c>
      <c r="K80" s="29" t="s">
        <v>890</v>
      </c>
      <c r="L80" s="29" t="s">
        <v>483</v>
      </c>
      <c r="M80" s="76" t="s">
        <v>33</v>
      </c>
      <c r="N80" s="29" t="s">
        <v>484</v>
      </c>
      <c r="O80" s="29" t="s">
        <v>575</v>
      </c>
    </row>
  </sheetData>
  <autoFilter ref="A1:O80">
    <filterColumn colId="1">
      <filters>
        <filter val="Willamette"/>
      </filters>
    </filterColumn>
  </autoFilter>
  <sortState ref="A2:O83">
    <sortCondition ref="B2:B83"/>
    <sortCondition ref="F2:F8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1" topLeftCell="A2" activePane="bottomLeft" state="frozenSplit"/>
      <selection pane="bottomLeft" activeCell="D23" sqref="D23"/>
    </sheetView>
  </sheetViews>
  <sheetFormatPr defaultColWidth="8.86328125" defaultRowHeight="14.25" x14ac:dyDescent="0.45"/>
  <cols>
    <col min="1" max="1" width="14.46484375" style="8" customWidth="1"/>
    <col min="2" max="2" width="21.6640625" style="8" bestFit="1" customWidth="1"/>
    <col min="3" max="3" width="38.53125" style="8" customWidth="1"/>
    <col min="4" max="4" width="19" style="8" customWidth="1"/>
    <col min="5" max="5" width="34.46484375" style="8" customWidth="1"/>
    <col min="6" max="6" width="42.53125" style="8" customWidth="1"/>
    <col min="7" max="7" width="16.46484375" style="8" bestFit="1" customWidth="1"/>
    <col min="8" max="16384" width="8.86328125" style="8"/>
  </cols>
  <sheetData>
    <row r="1" spans="1:6" x14ac:dyDescent="0.45">
      <c r="A1" s="1" t="s">
        <v>597</v>
      </c>
      <c r="B1" s="2" t="s">
        <v>596</v>
      </c>
      <c r="C1" s="33" t="s">
        <v>13</v>
      </c>
      <c r="D1" s="1" t="s">
        <v>600</v>
      </c>
      <c r="E1" s="1" t="s">
        <v>19</v>
      </c>
      <c r="F1" s="1" t="s">
        <v>7</v>
      </c>
    </row>
    <row r="2" spans="1:6" x14ac:dyDescent="0.45">
      <c r="A2" s="8" t="s">
        <v>17</v>
      </c>
      <c r="B2" s="8" t="s">
        <v>4</v>
      </c>
      <c r="C2" s="8" t="s">
        <v>18</v>
      </c>
      <c r="E2" s="8" t="s">
        <v>20</v>
      </c>
      <c r="F2" s="8" t="s">
        <v>20</v>
      </c>
    </row>
    <row r="3" spans="1:6" x14ac:dyDescent="0.45">
      <c r="A3" s="8" t="s">
        <v>17</v>
      </c>
      <c r="B3" s="8" t="s">
        <v>4</v>
      </c>
      <c r="C3" s="8" t="s">
        <v>8</v>
      </c>
      <c r="E3" s="8" t="s">
        <v>20</v>
      </c>
      <c r="F3" s="8" t="s">
        <v>20</v>
      </c>
    </row>
    <row r="4" spans="1:6" x14ac:dyDescent="0.45">
      <c r="A4" s="9" t="s">
        <v>25</v>
      </c>
      <c r="B4" s="9" t="s">
        <v>26</v>
      </c>
      <c r="C4" s="9" t="s">
        <v>39</v>
      </c>
      <c r="D4" s="9"/>
      <c r="E4" s="8" t="s">
        <v>20</v>
      </c>
      <c r="F4" s="8" t="s">
        <v>20</v>
      </c>
    </row>
    <row r="5" spans="1:6" ht="28.5" x14ac:dyDescent="0.45">
      <c r="A5" s="8" t="s">
        <v>25</v>
      </c>
      <c r="B5" s="8" t="s">
        <v>45</v>
      </c>
      <c r="C5" s="10" t="s">
        <v>65</v>
      </c>
      <c r="E5" s="8" t="s">
        <v>20</v>
      </c>
      <c r="F5" s="8" t="s">
        <v>20</v>
      </c>
    </row>
    <row r="6" spans="1:6" ht="28.5" x14ac:dyDescent="0.45">
      <c r="A6" s="8" t="s">
        <v>25</v>
      </c>
      <c r="B6" s="8" t="s">
        <v>45</v>
      </c>
      <c r="C6" s="10" t="s">
        <v>66</v>
      </c>
      <c r="E6" s="8" t="s">
        <v>20</v>
      </c>
      <c r="F6" s="8" t="s">
        <v>20</v>
      </c>
    </row>
    <row r="7" spans="1:6" x14ac:dyDescent="0.45">
      <c r="A7" s="8" t="s">
        <v>72</v>
      </c>
      <c r="B7" s="8" t="s">
        <v>73</v>
      </c>
      <c r="C7" s="8" t="s">
        <v>138</v>
      </c>
      <c r="E7" s="8" t="s">
        <v>20</v>
      </c>
      <c r="F7" s="8" t="s">
        <v>20</v>
      </c>
    </row>
    <row r="8" spans="1:6" x14ac:dyDescent="0.45">
      <c r="A8" s="8" t="s">
        <v>17</v>
      </c>
      <c r="B8" s="8" t="s">
        <v>106</v>
      </c>
      <c r="C8" s="8" t="s">
        <v>109</v>
      </c>
      <c r="E8" s="8" t="s">
        <v>20</v>
      </c>
      <c r="F8" s="8" t="s">
        <v>20</v>
      </c>
    </row>
    <row r="9" spans="1:6" x14ac:dyDescent="0.45">
      <c r="A9" s="8" t="s">
        <v>25</v>
      </c>
      <c r="B9" s="8" t="s">
        <v>73</v>
      </c>
      <c r="C9" s="8" t="s">
        <v>169</v>
      </c>
      <c r="D9" s="8" t="s">
        <v>170</v>
      </c>
      <c r="E9" s="8" t="s">
        <v>171</v>
      </c>
      <c r="F9" s="8" t="s">
        <v>172</v>
      </c>
    </row>
    <row r="10" spans="1:6" x14ac:dyDescent="0.45">
      <c r="A10" s="8" t="s">
        <v>25</v>
      </c>
      <c r="B10" s="8" t="s">
        <v>73</v>
      </c>
      <c r="C10" s="8" t="s">
        <v>169</v>
      </c>
      <c r="D10" s="8" t="s">
        <v>173</v>
      </c>
      <c r="E10" s="8" t="s">
        <v>171</v>
      </c>
      <c r="F10" s="8" t="s">
        <v>174</v>
      </c>
    </row>
    <row r="11" spans="1:6" x14ac:dyDescent="0.45">
      <c r="A11" s="8" t="s">
        <v>25</v>
      </c>
      <c r="B11" s="8" t="s">
        <v>73</v>
      </c>
      <c r="C11" s="8" t="s">
        <v>169</v>
      </c>
      <c r="D11" s="8" t="s">
        <v>175</v>
      </c>
      <c r="E11" s="8" t="s">
        <v>176</v>
      </c>
      <c r="F11" s="8" t="s">
        <v>177</v>
      </c>
    </row>
    <row r="12" spans="1:6" x14ac:dyDescent="0.45">
      <c r="A12" s="8" t="s">
        <v>25</v>
      </c>
      <c r="B12" s="8" t="s">
        <v>73</v>
      </c>
      <c r="C12" s="8" t="s">
        <v>169</v>
      </c>
      <c r="D12" s="8" t="s">
        <v>178</v>
      </c>
      <c r="E12" s="8" t="s">
        <v>179</v>
      </c>
      <c r="F12" s="8" t="s">
        <v>177</v>
      </c>
    </row>
    <row r="13" spans="1:6" x14ac:dyDescent="0.45">
      <c r="A13" s="8" t="s">
        <v>25</v>
      </c>
      <c r="B13" s="8" t="s">
        <v>232</v>
      </c>
      <c r="C13" s="8" t="s">
        <v>233</v>
      </c>
      <c r="E13" s="8" t="s">
        <v>20</v>
      </c>
      <c r="F13" s="8" t="s">
        <v>20</v>
      </c>
    </row>
    <row r="14" spans="1:6" x14ac:dyDescent="0.45">
      <c r="A14" s="8" t="s">
        <v>25</v>
      </c>
      <c r="B14" s="8" t="s">
        <v>232</v>
      </c>
      <c r="C14" s="8" t="s">
        <v>234</v>
      </c>
      <c r="E14" s="8" t="s">
        <v>20</v>
      </c>
      <c r="F14" s="8" t="s">
        <v>20</v>
      </c>
    </row>
    <row r="15" spans="1:6" x14ac:dyDescent="0.45">
      <c r="A15" s="8" t="s">
        <v>72</v>
      </c>
      <c r="B15" s="8" t="s">
        <v>73</v>
      </c>
      <c r="C15" s="11" t="s">
        <v>328</v>
      </c>
      <c r="D15" s="12" t="s">
        <v>329</v>
      </c>
      <c r="E15" s="8" t="s">
        <v>330</v>
      </c>
      <c r="F15" s="12" t="s">
        <v>331</v>
      </c>
    </row>
    <row r="16" spans="1:6" x14ac:dyDescent="0.45">
      <c r="A16" s="8" t="s">
        <v>72</v>
      </c>
      <c r="B16" s="8" t="s">
        <v>73</v>
      </c>
      <c r="C16" s="11" t="s">
        <v>328</v>
      </c>
      <c r="D16" s="12" t="s">
        <v>332</v>
      </c>
      <c r="E16" s="11" t="s">
        <v>333</v>
      </c>
      <c r="F16" s="12" t="s">
        <v>334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topLeftCell="D1" zoomScaleNormal="100" workbookViewId="0">
      <pane ySplit="1" topLeftCell="A2" activePane="bottomLeft" state="frozenSplit"/>
      <selection pane="bottomLeft" activeCell="E5" sqref="E5"/>
    </sheetView>
  </sheetViews>
  <sheetFormatPr defaultColWidth="8.86328125" defaultRowHeight="14.25" x14ac:dyDescent="0.45"/>
  <cols>
    <col min="1" max="1" width="10.796875" style="19" bestFit="1" customWidth="1"/>
    <col min="2" max="2" width="21.796875" style="19" bestFit="1" customWidth="1"/>
    <col min="3" max="3" width="38" style="32" bestFit="1" customWidth="1"/>
    <col min="4" max="4" width="81.796875" style="19" bestFit="1" customWidth="1"/>
    <col min="5" max="5" width="100.19921875" style="24" customWidth="1"/>
    <col min="6" max="6" width="78.1328125" style="19" customWidth="1"/>
    <col min="7" max="7" width="9.53125" style="19" bestFit="1" customWidth="1"/>
    <col min="8" max="8" width="20.86328125" style="19" customWidth="1"/>
    <col min="9" max="9" width="16.33203125" style="19" customWidth="1"/>
    <col min="10" max="16384" width="8.86328125" style="19"/>
  </cols>
  <sheetData>
    <row r="1" spans="1:9" x14ac:dyDescent="0.45">
      <c r="A1" s="1" t="s">
        <v>597</v>
      </c>
      <c r="B1" s="2" t="s">
        <v>596</v>
      </c>
      <c r="C1" s="33" t="s">
        <v>13</v>
      </c>
      <c r="D1" s="20" t="s">
        <v>624</v>
      </c>
      <c r="E1" s="30" t="s">
        <v>620</v>
      </c>
      <c r="F1" s="30" t="s">
        <v>621</v>
      </c>
      <c r="G1" s="5" t="s">
        <v>588</v>
      </c>
      <c r="H1" s="5" t="s">
        <v>589</v>
      </c>
      <c r="I1" s="5" t="s">
        <v>590</v>
      </c>
    </row>
    <row r="2" spans="1:9" x14ac:dyDescent="0.45">
      <c r="A2" s="19" t="s">
        <v>6</v>
      </c>
      <c r="B2" s="19" t="s">
        <v>196</v>
      </c>
      <c r="C2" s="32" t="s">
        <v>197</v>
      </c>
      <c r="D2" s="19" t="s">
        <v>222</v>
      </c>
      <c r="E2" s="26" t="s">
        <v>908</v>
      </c>
      <c r="G2" s="19" t="s">
        <v>56</v>
      </c>
    </row>
    <row r="3" spans="1:9" ht="85.5" x14ac:dyDescent="0.45">
      <c r="A3" s="21" t="s">
        <v>6</v>
      </c>
      <c r="B3" s="21" t="s">
        <v>4</v>
      </c>
      <c r="C3" s="80" t="s">
        <v>898</v>
      </c>
      <c r="D3" s="21" t="s">
        <v>12</v>
      </c>
      <c r="E3" s="26" t="s">
        <v>9</v>
      </c>
      <c r="G3" s="19" t="s">
        <v>56</v>
      </c>
    </row>
    <row r="4" spans="1:9" ht="42.75" x14ac:dyDescent="0.45">
      <c r="A4" s="21" t="s">
        <v>6</v>
      </c>
      <c r="B4" s="21" t="s">
        <v>4</v>
      </c>
      <c r="C4" s="32" t="s">
        <v>11</v>
      </c>
      <c r="D4" s="21" t="s">
        <v>10</v>
      </c>
      <c r="E4" s="26" t="s">
        <v>828</v>
      </c>
      <c r="G4" s="19" t="s">
        <v>56</v>
      </c>
    </row>
    <row r="5" spans="1:9" ht="171" x14ac:dyDescent="0.45">
      <c r="A5" s="19" t="s">
        <v>6</v>
      </c>
      <c r="B5" s="19" t="s">
        <v>106</v>
      </c>
      <c r="C5" s="32" t="s">
        <v>910</v>
      </c>
      <c r="D5" s="22" t="s">
        <v>625</v>
      </c>
      <c r="E5" s="26" t="s">
        <v>829</v>
      </c>
      <c r="G5" s="19" t="s">
        <v>56</v>
      </c>
    </row>
    <row r="6" spans="1:9" ht="28.5" x14ac:dyDescent="0.45">
      <c r="A6" s="19" t="s">
        <v>6</v>
      </c>
      <c r="B6" s="19" t="s">
        <v>106</v>
      </c>
      <c r="C6" s="32" t="s">
        <v>910</v>
      </c>
      <c r="D6" s="19" t="s">
        <v>384</v>
      </c>
      <c r="E6" s="26" t="s">
        <v>930</v>
      </c>
      <c r="G6" s="19" t="s">
        <v>33</v>
      </c>
      <c r="H6" s="19" t="s">
        <v>781</v>
      </c>
      <c r="I6" s="19" t="s">
        <v>780</v>
      </c>
    </row>
    <row r="7" spans="1:9" ht="42.75" x14ac:dyDescent="0.45">
      <c r="A7" s="19" t="s">
        <v>72</v>
      </c>
      <c r="B7" s="19" t="s">
        <v>243</v>
      </c>
      <c r="C7" s="32" t="s">
        <v>909</v>
      </c>
      <c r="D7" s="24" t="s">
        <v>291</v>
      </c>
      <c r="E7" s="26" t="s">
        <v>292</v>
      </c>
      <c r="G7" s="19" t="s">
        <v>56</v>
      </c>
    </row>
    <row r="8" spans="1:9" ht="28.5" x14ac:dyDescent="0.45">
      <c r="A8" s="19" t="s">
        <v>72</v>
      </c>
      <c r="B8" s="19" t="s">
        <v>243</v>
      </c>
      <c r="C8" s="32" t="s">
        <v>909</v>
      </c>
      <c r="D8" s="24" t="s">
        <v>293</v>
      </c>
      <c r="E8" s="26" t="s">
        <v>754</v>
      </c>
      <c r="G8" s="19" t="s">
        <v>56</v>
      </c>
    </row>
    <row r="9" spans="1:9" ht="42.75" x14ac:dyDescent="0.45">
      <c r="A9" s="19" t="s">
        <v>72</v>
      </c>
      <c r="B9" s="19" t="s">
        <v>243</v>
      </c>
      <c r="C9" s="32" t="s">
        <v>909</v>
      </c>
      <c r="D9" s="24" t="s">
        <v>299</v>
      </c>
      <c r="E9" s="26" t="s">
        <v>300</v>
      </c>
      <c r="G9" s="19" t="s">
        <v>56</v>
      </c>
    </row>
    <row r="10" spans="1:9" ht="42.75" x14ac:dyDescent="0.45">
      <c r="A10" s="19" t="s">
        <v>72</v>
      </c>
      <c r="B10" s="19" t="s">
        <v>243</v>
      </c>
      <c r="C10" s="32" t="s">
        <v>909</v>
      </c>
      <c r="D10" s="24" t="s">
        <v>293</v>
      </c>
      <c r="E10" s="26" t="s">
        <v>304</v>
      </c>
      <c r="G10" s="19" t="s">
        <v>56</v>
      </c>
    </row>
    <row r="11" spans="1:9" ht="42.75" x14ac:dyDescent="0.45">
      <c r="A11" s="19" t="s">
        <v>72</v>
      </c>
      <c r="B11" s="19" t="s">
        <v>243</v>
      </c>
      <c r="C11" s="32" t="s">
        <v>909</v>
      </c>
      <c r="D11" s="24" t="s">
        <v>307</v>
      </c>
      <c r="E11" s="26" t="s">
        <v>308</v>
      </c>
      <c r="G11" s="19" t="s">
        <v>56</v>
      </c>
    </row>
    <row r="12" spans="1:9" ht="28.5" x14ac:dyDescent="0.45">
      <c r="A12" s="19" t="s">
        <v>72</v>
      </c>
      <c r="B12" s="19" t="s">
        <v>243</v>
      </c>
      <c r="C12" s="32" t="s">
        <v>909</v>
      </c>
      <c r="D12" s="24" t="s">
        <v>299</v>
      </c>
      <c r="E12" s="26" t="s">
        <v>314</v>
      </c>
      <c r="G12" s="19" t="s">
        <v>56</v>
      </c>
    </row>
    <row r="13" spans="1:9" ht="28.5" x14ac:dyDescent="0.45">
      <c r="A13" s="19" t="s">
        <v>72</v>
      </c>
      <c r="B13" s="19" t="s">
        <v>243</v>
      </c>
      <c r="C13" s="32" t="s">
        <v>909</v>
      </c>
      <c r="D13" s="24" t="s">
        <v>315</v>
      </c>
      <c r="E13" s="26" t="s">
        <v>316</v>
      </c>
      <c r="G13" s="19" t="s">
        <v>56</v>
      </c>
    </row>
    <row r="14" spans="1:9" ht="28.5" x14ac:dyDescent="0.45">
      <c r="A14" s="19" t="s">
        <v>72</v>
      </c>
      <c r="B14" s="19" t="s">
        <v>243</v>
      </c>
      <c r="C14" s="32" t="s">
        <v>909</v>
      </c>
      <c r="D14" s="24" t="s">
        <v>293</v>
      </c>
      <c r="E14" s="26" t="s">
        <v>294</v>
      </c>
      <c r="G14" s="19" t="s">
        <v>56</v>
      </c>
    </row>
    <row r="15" spans="1:9" ht="42.75" x14ac:dyDescent="0.45">
      <c r="A15" s="19" t="s">
        <v>72</v>
      </c>
      <c r="B15" s="19" t="s">
        <v>243</v>
      </c>
      <c r="C15" s="32" t="s">
        <v>909</v>
      </c>
      <c r="D15" s="24" t="s">
        <v>307</v>
      </c>
      <c r="E15" s="26" t="s">
        <v>318</v>
      </c>
      <c r="G15" s="19" t="s">
        <v>56</v>
      </c>
    </row>
    <row r="16" spans="1:9" ht="28.5" x14ac:dyDescent="0.45">
      <c r="A16" s="19" t="s">
        <v>72</v>
      </c>
      <c r="B16" s="19" t="s">
        <v>243</v>
      </c>
      <c r="C16" s="32" t="s">
        <v>909</v>
      </c>
      <c r="D16" s="24" t="s">
        <v>315</v>
      </c>
      <c r="E16" s="26" t="s">
        <v>316</v>
      </c>
      <c r="G16" s="19" t="s">
        <v>56</v>
      </c>
    </row>
    <row r="17" spans="1:7" ht="28.5" x14ac:dyDescent="0.45">
      <c r="A17" s="19" t="s">
        <v>72</v>
      </c>
      <c r="B17" s="19" t="s">
        <v>243</v>
      </c>
      <c r="C17" s="32" t="s">
        <v>909</v>
      </c>
      <c r="D17" s="24" t="s">
        <v>315</v>
      </c>
      <c r="E17" s="26" t="s">
        <v>319</v>
      </c>
      <c r="G17" s="19" t="s">
        <v>56</v>
      </c>
    </row>
    <row r="18" spans="1:7" ht="28.5" x14ac:dyDescent="0.45">
      <c r="A18" s="19" t="s">
        <v>72</v>
      </c>
      <c r="B18" s="19" t="s">
        <v>243</v>
      </c>
      <c r="C18" s="32" t="s">
        <v>909</v>
      </c>
      <c r="D18" s="24" t="s">
        <v>315</v>
      </c>
      <c r="E18" s="26" t="s">
        <v>320</v>
      </c>
      <c r="G18" s="19" t="s">
        <v>56</v>
      </c>
    </row>
    <row r="19" spans="1:7" ht="28.5" x14ac:dyDescent="0.45">
      <c r="A19" s="19" t="s">
        <v>72</v>
      </c>
      <c r="B19" s="19" t="s">
        <v>243</v>
      </c>
      <c r="C19" s="32" t="s">
        <v>909</v>
      </c>
      <c r="D19" s="24" t="s">
        <v>293</v>
      </c>
      <c r="E19" s="26" t="s">
        <v>324</v>
      </c>
      <c r="G19" s="19" t="s">
        <v>56</v>
      </c>
    </row>
    <row r="20" spans="1:7" ht="28.5" x14ac:dyDescent="0.45">
      <c r="A20" s="19" t="s">
        <v>72</v>
      </c>
      <c r="B20" s="19" t="s">
        <v>243</v>
      </c>
      <c r="C20" s="32" t="s">
        <v>911</v>
      </c>
      <c r="D20" s="24" t="s">
        <v>295</v>
      </c>
      <c r="E20" s="26" t="s">
        <v>296</v>
      </c>
      <c r="G20" s="19" t="s">
        <v>56</v>
      </c>
    </row>
    <row r="21" spans="1:7" ht="156.75" x14ac:dyDescent="0.45">
      <c r="A21" s="19" t="s">
        <v>72</v>
      </c>
      <c r="B21" s="19" t="s">
        <v>243</v>
      </c>
      <c r="C21" s="32" t="s">
        <v>911</v>
      </c>
      <c r="D21" s="24" t="s">
        <v>301</v>
      </c>
      <c r="E21" s="26" t="s">
        <v>302</v>
      </c>
      <c r="G21" s="19" t="s">
        <v>56</v>
      </c>
    </row>
    <row r="22" spans="1:7" x14ac:dyDescent="0.45">
      <c r="A22" s="19" t="s">
        <v>72</v>
      </c>
      <c r="B22" s="19" t="s">
        <v>243</v>
      </c>
      <c r="C22" s="32" t="s">
        <v>911</v>
      </c>
      <c r="D22" s="24" t="s">
        <v>295</v>
      </c>
      <c r="E22" s="26" t="s">
        <v>303</v>
      </c>
      <c r="G22" s="19" t="s">
        <v>56</v>
      </c>
    </row>
    <row r="23" spans="1:7" ht="42.75" x14ac:dyDescent="0.45">
      <c r="A23" s="19" t="s">
        <v>72</v>
      </c>
      <c r="B23" s="19" t="s">
        <v>243</v>
      </c>
      <c r="C23" s="32" t="s">
        <v>911</v>
      </c>
      <c r="D23" s="24" t="s">
        <v>263</v>
      </c>
      <c r="E23" s="26" t="s">
        <v>904</v>
      </c>
      <c r="G23" s="19" t="s">
        <v>56</v>
      </c>
    </row>
    <row r="24" spans="1:7" ht="28.5" x14ac:dyDescent="0.45">
      <c r="A24" s="19" t="s">
        <v>72</v>
      </c>
      <c r="B24" s="19" t="s">
        <v>243</v>
      </c>
      <c r="C24" s="32" t="s">
        <v>911</v>
      </c>
      <c r="D24" s="24" t="s">
        <v>295</v>
      </c>
      <c r="E24" s="26" t="s">
        <v>830</v>
      </c>
      <c r="G24" s="19" t="s">
        <v>56</v>
      </c>
    </row>
    <row r="25" spans="1:7" ht="42.75" x14ac:dyDescent="0.45">
      <c r="A25" s="19" t="s">
        <v>72</v>
      </c>
      <c r="B25" s="19" t="s">
        <v>243</v>
      </c>
      <c r="C25" s="32" t="s">
        <v>911</v>
      </c>
      <c r="D25" s="24" t="s">
        <v>263</v>
      </c>
      <c r="E25" s="26" t="s">
        <v>905</v>
      </c>
      <c r="G25" s="19" t="s">
        <v>56</v>
      </c>
    </row>
    <row r="26" spans="1:7" ht="42.75" x14ac:dyDescent="0.45">
      <c r="A26" s="19" t="s">
        <v>72</v>
      </c>
      <c r="B26" s="19" t="s">
        <v>243</v>
      </c>
      <c r="C26" s="32" t="s">
        <v>911</v>
      </c>
      <c r="D26" s="24" t="s">
        <v>295</v>
      </c>
      <c r="E26" s="26" t="s">
        <v>906</v>
      </c>
      <c r="G26" s="19" t="s">
        <v>56</v>
      </c>
    </row>
    <row r="27" spans="1:7" ht="42.75" x14ac:dyDescent="0.45">
      <c r="A27" s="19" t="s">
        <v>72</v>
      </c>
      <c r="B27" s="19" t="s">
        <v>243</v>
      </c>
      <c r="C27" s="32" t="s">
        <v>911</v>
      </c>
      <c r="D27" s="24" t="s">
        <v>317</v>
      </c>
      <c r="E27" s="26" t="s">
        <v>907</v>
      </c>
      <c r="G27" s="19" t="s">
        <v>56</v>
      </c>
    </row>
    <row r="28" spans="1:7" ht="28.5" x14ac:dyDescent="0.45">
      <c r="A28" s="19" t="s">
        <v>72</v>
      </c>
      <c r="B28" s="19" t="s">
        <v>243</v>
      </c>
      <c r="C28" s="32" t="s">
        <v>911</v>
      </c>
      <c r="D28" s="24" t="s">
        <v>295</v>
      </c>
      <c r="E28" s="26" t="s">
        <v>831</v>
      </c>
      <c r="G28" s="19" t="s">
        <v>56</v>
      </c>
    </row>
    <row r="29" spans="1:7" ht="99.75" x14ac:dyDescent="0.45">
      <c r="A29" s="19" t="s">
        <v>72</v>
      </c>
      <c r="B29" s="19" t="s">
        <v>243</v>
      </c>
      <c r="C29" s="32" t="s">
        <v>912</v>
      </c>
      <c r="D29" s="24" t="s">
        <v>289</v>
      </c>
      <c r="E29" s="26" t="s">
        <v>903</v>
      </c>
      <c r="G29" s="19" t="s">
        <v>56</v>
      </c>
    </row>
    <row r="30" spans="1:7" ht="28.5" x14ac:dyDescent="0.45">
      <c r="A30" s="19" t="s">
        <v>72</v>
      </c>
      <c r="B30" s="19" t="s">
        <v>243</v>
      </c>
      <c r="C30" s="32" t="s">
        <v>912</v>
      </c>
      <c r="D30" s="24" t="s">
        <v>832</v>
      </c>
      <c r="E30" s="26" t="s">
        <v>290</v>
      </c>
      <c r="G30" s="19" t="s">
        <v>56</v>
      </c>
    </row>
    <row r="31" spans="1:7" ht="57" x14ac:dyDescent="0.45">
      <c r="A31" s="19" t="s">
        <v>72</v>
      </c>
      <c r="B31" s="19" t="s">
        <v>243</v>
      </c>
      <c r="C31" s="32" t="s">
        <v>912</v>
      </c>
      <c r="D31" s="24" t="s">
        <v>297</v>
      </c>
      <c r="E31" s="26" t="s">
        <v>298</v>
      </c>
      <c r="G31" s="19" t="s">
        <v>56</v>
      </c>
    </row>
    <row r="32" spans="1:7" ht="42.75" x14ac:dyDescent="0.45">
      <c r="A32" s="19" t="s">
        <v>72</v>
      </c>
      <c r="B32" s="19" t="s">
        <v>243</v>
      </c>
      <c r="C32" s="32" t="s">
        <v>912</v>
      </c>
      <c r="D32" s="24" t="s">
        <v>305</v>
      </c>
      <c r="E32" s="26" t="s">
        <v>306</v>
      </c>
      <c r="G32" s="19" t="s">
        <v>56</v>
      </c>
    </row>
    <row r="33" spans="1:7" ht="42.75" x14ac:dyDescent="0.45">
      <c r="A33" s="19" t="s">
        <v>72</v>
      </c>
      <c r="B33" s="19" t="s">
        <v>243</v>
      </c>
      <c r="C33" s="32" t="s">
        <v>912</v>
      </c>
      <c r="D33" s="24" t="s">
        <v>309</v>
      </c>
      <c r="E33" s="26" t="s">
        <v>310</v>
      </c>
      <c r="G33" s="19" t="s">
        <v>56</v>
      </c>
    </row>
    <row r="34" spans="1:7" ht="42.75" x14ac:dyDescent="0.45">
      <c r="A34" s="19" t="s">
        <v>72</v>
      </c>
      <c r="B34" s="19" t="s">
        <v>243</v>
      </c>
      <c r="C34" s="32" t="s">
        <v>912</v>
      </c>
      <c r="D34" s="24" t="s">
        <v>311</v>
      </c>
      <c r="E34" s="26" t="s">
        <v>312</v>
      </c>
      <c r="G34" s="19" t="s">
        <v>56</v>
      </c>
    </row>
    <row r="35" spans="1:7" ht="28.5" x14ac:dyDescent="0.45">
      <c r="A35" s="19" t="s">
        <v>72</v>
      </c>
      <c r="B35" s="19" t="s">
        <v>243</v>
      </c>
      <c r="C35" s="32" t="s">
        <v>912</v>
      </c>
      <c r="D35" s="24" t="s">
        <v>305</v>
      </c>
      <c r="E35" s="26" t="s">
        <v>313</v>
      </c>
      <c r="G35" s="19" t="s">
        <v>56</v>
      </c>
    </row>
    <row r="36" spans="1:7" ht="71.25" x14ac:dyDescent="0.45">
      <c r="A36" s="19" t="s">
        <v>72</v>
      </c>
      <c r="B36" s="19" t="s">
        <v>243</v>
      </c>
      <c r="C36" s="32" t="s">
        <v>912</v>
      </c>
      <c r="D36" s="24" t="s">
        <v>301</v>
      </c>
      <c r="E36" s="26" t="s">
        <v>321</v>
      </c>
      <c r="G36" s="19" t="s">
        <v>56</v>
      </c>
    </row>
    <row r="37" spans="1:7" ht="42.75" x14ac:dyDescent="0.45">
      <c r="A37" s="19" t="s">
        <v>72</v>
      </c>
      <c r="B37" s="19" t="s">
        <v>243</v>
      </c>
      <c r="C37" s="32" t="s">
        <v>912</v>
      </c>
      <c r="D37" s="24" t="s">
        <v>301</v>
      </c>
      <c r="E37" s="26" t="s">
        <v>322</v>
      </c>
      <c r="G37" s="19" t="s">
        <v>56</v>
      </c>
    </row>
    <row r="38" spans="1:7" ht="42.75" x14ac:dyDescent="0.45">
      <c r="A38" s="19" t="s">
        <v>72</v>
      </c>
      <c r="B38" s="19" t="s">
        <v>243</v>
      </c>
      <c r="C38" s="32" t="s">
        <v>912</v>
      </c>
      <c r="D38" s="24" t="s">
        <v>248</v>
      </c>
      <c r="E38" s="26" t="s">
        <v>323</v>
      </c>
      <c r="G38" s="19" t="s">
        <v>56</v>
      </c>
    </row>
    <row r="39" spans="1:7" ht="42.75" x14ac:dyDescent="0.45">
      <c r="A39" s="19" t="s">
        <v>72</v>
      </c>
      <c r="B39" s="19" t="s">
        <v>243</v>
      </c>
      <c r="C39" s="32" t="s">
        <v>912</v>
      </c>
      <c r="D39" s="24" t="s">
        <v>305</v>
      </c>
      <c r="E39" s="26" t="s">
        <v>325</v>
      </c>
      <c r="G39" s="19" t="s">
        <v>56</v>
      </c>
    </row>
    <row r="40" spans="1:7" ht="42.75" x14ac:dyDescent="0.45">
      <c r="A40" s="19" t="s">
        <v>72</v>
      </c>
      <c r="B40" s="19" t="s">
        <v>243</v>
      </c>
      <c r="C40" s="32" t="s">
        <v>912</v>
      </c>
      <c r="D40" s="24" t="s">
        <v>317</v>
      </c>
      <c r="E40" s="26" t="s">
        <v>833</v>
      </c>
      <c r="G40" s="19" t="s">
        <v>56</v>
      </c>
    </row>
    <row r="41" spans="1:7" ht="42.75" x14ac:dyDescent="0.45">
      <c r="A41" s="19" t="s">
        <v>72</v>
      </c>
      <c r="B41" s="19" t="s">
        <v>243</v>
      </c>
      <c r="C41" s="32" t="s">
        <v>912</v>
      </c>
      <c r="D41" s="24" t="s">
        <v>305</v>
      </c>
      <c r="E41" s="26" t="s">
        <v>834</v>
      </c>
      <c r="G41" s="19" t="s">
        <v>56</v>
      </c>
    </row>
    <row r="42" spans="1:7" ht="199.5" x14ac:dyDescent="0.45">
      <c r="A42" s="19" t="s">
        <v>25</v>
      </c>
      <c r="B42" s="19" t="s">
        <v>232</v>
      </c>
      <c r="C42" s="32" t="s">
        <v>913</v>
      </c>
      <c r="D42" s="19" t="s">
        <v>239</v>
      </c>
      <c r="E42" s="26" t="s">
        <v>814</v>
      </c>
      <c r="G42" s="19" t="s">
        <v>56</v>
      </c>
    </row>
    <row r="43" spans="1:7" ht="213.75" x14ac:dyDescent="0.45">
      <c r="A43" s="19" t="s">
        <v>25</v>
      </c>
      <c r="B43" s="19" t="s">
        <v>232</v>
      </c>
      <c r="C43" s="32" t="s">
        <v>913</v>
      </c>
      <c r="D43" s="19" t="s">
        <v>240</v>
      </c>
      <c r="E43" s="26" t="s">
        <v>835</v>
      </c>
      <c r="G43" s="19" t="s">
        <v>56</v>
      </c>
    </row>
    <row r="44" spans="1:7" ht="57" x14ac:dyDescent="0.45">
      <c r="A44" s="19" t="s">
        <v>25</v>
      </c>
      <c r="B44" s="19" t="s">
        <v>232</v>
      </c>
      <c r="C44" s="32" t="s">
        <v>914</v>
      </c>
      <c r="D44" s="24" t="s">
        <v>586</v>
      </c>
      <c r="E44" s="26" t="s">
        <v>235</v>
      </c>
      <c r="G44" s="19" t="s">
        <v>56</v>
      </c>
    </row>
    <row r="45" spans="1:7" ht="99.75" x14ac:dyDescent="0.45">
      <c r="A45" s="19" t="s">
        <v>25</v>
      </c>
      <c r="B45" s="19" t="s">
        <v>232</v>
      </c>
      <c r="C45" s="32" t="s">
        <v>914</v>
      </c>
      <c r="D45" s="19" t="s">
        <v>237</v>
      </c>
      <c r="E45" s="26" t="s">
        <v>238</v>
      </c>
      <c r="G45" s="19" t="s">
        <v>56</v>
      </c>
    </row>
    <row r="46" spans="1:7" ht="71.25" x14ac:dyDescent="0.45">
      <c r="A46" s="19" t="s">
        <v>72</v>
      </c>
      <c r="B46" s="19" t="s">
        <v>347</v>
      </c>
      <c r="C46" s="32" t="s">
        <v>915</v>
      </c>
      <c r="D46" s="19" t="s">
        <v>362</v>
      </c>
      <c r="E46" s="26" t="s">
        <v>836</v>
      </c>
      <c r="G46" s="19" t="s">
        <v>56</v>
      </c>
    </row>
    <row r="47" spans="1:7" ht="57" x14ac:dyDescent="0.45">
      <c r="A47" s="19" t="s">
        <v>72</v>
      </c>
      <c r="B47" s="19" t="s">
        <v>347</v>
      </c>
      <c r="C47" s="32" t="s">
        <v>915</v>
      </c>
      <c r="D47" s="19" t="s">
        <v>339</v>
      </c>
      <c r="E47" s="26" t="s">
        <v>837</v>
      </c>
      <c r="G47" s="19" t="s">
        <v>56</v>
      </c>
    </row>
    <row r="48" spans="1:7" ht="28.5" x14ac:dyDescent="0.45">
      <c r="A48" s="19" t="s">
        <v>72</v>
      </c>
      <c r="B48" s="19" t="s">
        <v>347</v>
      </c>
      <c r="C48" s="32" t="s">
        <v>915</v>
      </c>
      <c r="D48" s="24" t="s">
        <v>363</v>
      </c>
      <c r="E48" s="26" t="s">
        <v>364</v>
      </c>
      <c r="G48" s="19" t="s">
        <v>56</v>
      </c>
    </row>
    <row r="49" spans="1:7" ht="42.75" x14ac:dyDescent="0.45">
      <c r="A49" s="19" t="s">
        <v>25</v>
      </c>
      <c r="B49" s="19" t="s">
        <v>45</v>
      </c>
      <c r="C49" s="31" t="s">
        <v>916</v>
      </c>
      <c r="D49" s="19" t="s">
        <v>67</v>
      </c>
      <c r="E49" s="26" t="s">
        <v>68</v>
      </c>
      <c r="G49" s="19" t="s">
        <v>56</v>
      </c>
    </row>
    <row r="50" spans="1:7" x14ac:dyDescent="0.45">
      <c r="A50" s="22" t="s">
        <v>25</v>
      </c>
      <c r="B50" s="22" t="s">
        <v>26</v>
      </c>
      <c r="C50" s="32" t="s">
        <v>635</v>
      </c>
      <c r="D50" s="23" t="s">
        <v>838</v>
      </c>
      <c r="E50" s="26" t="s">
        <v>40</v>
      </c>
      <c r="G50" s="19" t="s">
        <v>56</v>
      </c>
    </row>
    <row r="51" spans="1:7" ht="42.75" x14ac:dyDescent="0.45">
      <c r="A51" s="19" t="s">
        <v>72</v>
      </c>
      <c r="B51" s="19" t="s">
        <v>73</v>
      </c>
      <c r="C51" s="32" t="s">
        <v>917</v>
      </c>
      <c r="D51" s="19" t="s">
        <v>361</v>
      </c>
      <c r="E51" s="26" t="s">
        <v>854</v>
      </c>
      <c r="G51" s="19" t="s">
        <v>56</v>
      </c>
    </row>
    <row r="52" spans="1:7" ht="71.25" x14ac:dyDescent="0.45">
      <c r="A52" s="24" t="s">
        <v>25</v>
      </c>
      <c r="B52" s="24" t="s">
        <v>73</v>
      </c>
      <c r="C52" s="32" t="s">
        <v>917</v>
      </c>
      <c r="D52" s="24" t="s">
        <v>632</v>
      </c>
      <c r="E52" s="26" t="s">
        <v>816</v>
      </c>
      <c r="F52" s="25" t="s">
        <v>142</v>
      </c>
      <c r="G52" s="19" t="s">
        <v>56</v>
      </c>
    </row>
    <row r="53" spans="1:7" x14ac:dyDescent="0.45">
      <c r="A53" s="19" t="s">
        <v>72</v>
      </c>
      <c r="B53" s="19" t="s">
        <v>73</v>
      </c>
      <c r="C53" s="32" t="s">
        <v>917</v>
      </c>
      <c r="D53" s="19" t="s">
        <v>358</v>
      </c>
      <c r="E53" s="26" t="s">
        <v>853</v>
      </c>
      <c r="G53" s="19" t="s">
        <v>56</v>
      </c>
    </row>
    <row r="54" spans="1:7" ht="28.5" x14ac:dyDescent="0.45">
      <c r="A54" s="19" t="s">
        <v>72</v>
      </c>
      <c r="B54" s="19" t="s">
        <v>73</v>
      </c>
      <c r="C54" s="34" t="s">
        <v>918</v>
      </c>
      <c r="D54" s="27" t="s">
        <v>335</v>
      </c>
      <c r="E54" s="26" t="s">
        <v>899</v>
      </c>
      <c r="G54" s="19" t="s">
        <v>56</v>
      </c>
    </row>
    <row r="55" spans="1:7" x14ac:dyDescent="0.45">
      <c r="A55" s="19" t="s">
        <v>72</v>
      </c>
      <c r="B55" s="19" t="s">
        <v>73</v>
      </c>
      <c r="C55" s="34" t="s">
        <v>918</v>
      </c>
      <c r="D55" s="27" t="s">
        <v>630</v>
      </c>
      <c r="E55" s="26" t="s">
        <v>336</v>
      </c>
      <c r="G55" s="19" t="s">
        <v>56</v>
      </c>
    </row>
    <row r="56" spans="1:7" x14ac:dyDescent="0.45">
      <c r="A56" s="19" t="s">
        <v>72</v>
      </c>
      <c r="B56" s="19" t="s">
        <v>73</v>
      </c>
      <c r="C56" s="34" t="s">
        <v>918</v>
      </c>
      <c r="D56" s="27" t="s">
        <v>98</v>
      </c>
      <c r="E56" s="26" t="s">
        <v>337</v>
      </c>
      <c r="G56" s="19" t="s">
        <v>56</v>
      </c>
    </row>
    <row r="57" spans="1:7" ht="28.5" x14ac:dyDescent="0.45">
      <c r="A57" s="19" t="s">
        <v>72</v>
      </c>
      <c r="B57" s="19" t="s">
        <v>73</v>
      </c>
      <c r="C57" s="34" t="s">
        <v>918</v>
      </c>
      <c r="D57" s="27" t="s">
        <v>329</v>
      </c>
      <c r="E57" s="26" t="s">
        <v>900</v>
      </c>
      <c r="G57" s="19" t="s">
        <v>56</v>
      </c>
    </row>
    <row r="58" spans="1:7" ht="28.5" x14ac:dyDescent="0.45">
      <c r="A58" s="19" t="s">
        <v>72</v>
      </c>
      <c r="B58" s="19" t="s">
        <v>73</v>
      </c>
      <c r="C58" s="34" t="s">
        <v>918</v>
      </c>
      <c r="D58" s="27" t="s">
        <v>338</v>
      </c>
      <c r="E58" s="26" t="s">
        <v>924</v>
      </c>
      <c r="G58" s="19" t="s">
        <v>56</v>
      </c>
    </row>
    <row r="59" spans="1:7" x14ac:dyDescent="0.45">
      <c r="A59" s="19" t="s">
        <v>72</v>
      </c>
      <c r="B59" s="19" t="s">
        <v>73</v>
      </c>
      <c r="C59" s="34" t="s">
        <v>918</v>
      </c>
      <c r="D59" s="27" t="s">
        <v>340</v>
      </c>
      <c r="E59" s="26" t="s">
        <v>841</v>
      </c>
      <c r="G59" s="19" t="s">
        <v>56</v>
      </c>
    </row>
    <row r="60" spans="1:7" x14ac:dyDescent="0.45">
      <c r="A60" s="19" t="s">
        <v>72</v>
      </c>
      <c r="B60" s="19" t="s">
        <v>73</v>
      </c>
      <c r="C60" s="34" t="s">
        <v>918</v>
      </c>
      <c r="D60" s="27" t="s">
        <v>332</v>
      </c>
      <c r="E60" s="26" t="s">
        <v>842</v>
      </c>
      <c r="G60" s="19" t="s">
        <v>56</v>
      </c>
    </row>
    <row r="61" spans="1:7" x14ac:dyDescent="0.45">
      <c r="A61" s="19" t="s">
        <v>72</v>
      </c>
      <c r="B61" s="19" t="s">
        <v>73</v>
      </c>
      <c r="C61" s="34" t="s">
        <v>918</v>
      </c>
      <c r="D61" s="27" t="s">
        <v>342</v>
      </c>
      <c r="E61" s="26" t="s">
        <v>343</v>
      </c>
      <c r="G61" s="19" t="s">
        <v>56</v>
      </c>
    </row>
    <row r="62" spans="1:7" ht="28.5" x14ac:dyDescent="0.45">
      <c r="A62" s="19" t="s">
        <v>72</v>
      </c>
      <c r="B62" s="19" t="s">
        <v>73</v>
      </c>
      <c r="C62" s="34" t="s">
        <v>918</v>
      </c>
      <c r="D62" s="27" t="s">
        <v>344</v>
      </c>
      <c r="E62" s="26" t="s">
        <v>345</v>
      </c>
      <c r="G62" s="19" t="s">
        <v>56</v>
      </c>
    </row>
    <row r="63" spans="1:7" ht="42.75" x14ac:dyDescent="0.45">
      <c r="A63" s="24" t="s">
        <v>25</v>
      </c>
      <c r="B63" s="24" t="s">
        <v>73</v>
      </c>
      <c r="C63" s="31" t="s">
        <v>852</v>
      </c>
      <c r="D63" s="24" t="s">
        <v>628</v>
      </c>
      <c r="E63" s="26" t="s">
        <v>752</v>
      </c>
      <c r="G63" s="19" t="s">
        <v>56</v>
      </c>
    </row>
    <row r="64" spans="1:7" ht="99.75" x14ac:dyDescent="0.45">
      <c r="A64" s="24" t="s">
        <v>25</v>
      </c>
      <c r="B64" s="24" t="s">
        <v>73</v>
      </c>
      <c r="C64" s="31" t="s">
        <v>850</v>
      </c>
      <c r="D64" s="24" t="s">
        <v>626</v>
      </c>
      <c r="E64" s="26" t="s">
        <v>753</v>
      </c>
      <c r="F64" s="25" t="s">
        <v>839</v>
      </c>
      <c r="G64" s="19" t="s">
        <v>56</v>
      </c>
    </row>
    <row r="65" spans="1:9" ht="42.75" x14ac:dyDescent="0.45">
      <c r="A65" s="24" t="s">
        <v>25</v>
      </c>
      <c r="B65" s="24" t="s">
        <v>73</v>
      </c>
      <c r="C65" s="31" t="s">
        <v>851</v>
      </c>
      <c r="D65" s="24" t="s">
        <v>627</v>
      </c>
      <c r="E65" s="26" t="s">
        <v>846</v>
      </c>
      <c r="G65" s="19" t="s">
        <v>56</v>
      </c>
    </row>
    <row r="66" spans="1:9" ht="42.75" x14ac:dyDescent="0.45">
      <c r="A66" s="19" t="s">
        <v>72</v>
      </c>
      <c r="B66" s="19" t="s">
        <v>73</v>
      </c>
      <c r="C66" s="31" t="s">
        <v>636</v>
      </c>
      <c r="D66" s="8" t="s">
        <v>717</v>
      </c>
      <c r="E66" s="26" t="s">
        <v>718</v>
      </c>
      <c r="G66" s="19" t="s">
        <v>56</v>
      </c>
    </row>
    <row r="67" spans="1:9" ht="85.5" x14ac:dyDescent="0.45">
      <c r="A67" s="19" t="s">
        <v>72</v>
      </c>
      <c r="B67" s="19" t="s">
        <v>73</v>
      </c>
      <c r="C67" s="31" t="s">
        <v>919</v>
      </c>
      <c r="D67" s="19" t="s">
        <v>719</v>
      </c>
      <c r="E67" s="26" t="s">
        <v>815</v>
      </c>
      <c r="G67" s="19" t="s">
        <v>33</v>
      </c>
      <c r="H67" s="19" t="s">
        <v>783</v>
      </c>
      <c r="I67" s="19" t="s">
        <v>782</v>
      </c>
    </row>
    <row r="68" spans="1:9" ht="71.25" x14ac:dyDescent="0.45">
      <c r="A68" s="24" t="s">
        <v>25</v>
      </c>
      <c r="B68" s="24" t="s">
        <v>73</v>
      </c>
      <c r="C68" s="31" t="s">
        <v>919</v>
      </c>
      <c r="D68" s="24" t="s">
        <v>631</v>
      </c>
      <c r="E68" s="26" t="s">
        <v>840</v>
      </c>
      <c r="G68" s="19" t="s">
        <v>56</v>
      </c>
    </row>
    <row r="69" spans="1:9" ht="42.75" x14ac:dyDescent="0.45">
      <c r="A69" s="24" t="s">
        <v>25</v>
      </c>
      <c r="B69" s="24" t="s">
        <v>73</v>
      </c>
      <c r="C69" s="31" t="s">
        <v>919</v>
      </c>
      <c r="D69" s="24" t="s">
        <v>633</v>
      </c>
      <c r="E69" s="26" t="s">
        <v>855</v>
      </c>
      <c r="G69" s="19" t="s">
        <v>56</v>
      </c>
    </row>
    <row r="70" spans="1:9" ht="28.5" x14ac:dyDescent="0.45">
      <c r="A70" s="19" t="s">
        <v>72</v>
      </c>
      <c r="B70" s="19" t="s">
        <v>73</v>
      </c>
      <c r="C70" s="31" t="s">
        <v>919</v>
      </c>
      <c r="D70" s="19" t="s">
        <v>341</v>
      </c>
      <c r="E70" s="26" t="s">
        <v>856</v>
      </c>
      <c r="G70" s="19" t="s">
        <v>56</v>
      </c>
    </row>
    <row r="71" spans="1:9" ht="42.75" x14ac:dyDescent="0.45">
      <c r="A71" s="19" t="s">
        <v>72</v>
      </c>
      <c r="B71" s="19" t="s">
        <v>73</v>
      </c>
      <c r="C71" s="31" t="s">
        <v>919</v>
      </c>
      <c r="D71" s="19" t="s">
        <v>359</v>
      </c>
      <c r="E71" s="26" t="s">
        <v>360</v>
      </c>
      <c r="G71" s="19" t="s">
        <v>56</v>
      </c>
    </row>
    <row r="72" spans="1:9" ht="28.5" x14ac:dyDescent="0.45">
      <c r="A72" s="19" t="s">
        <v>25</v>
      </c>
      <c r="B72" s="19" t="s">
        <v>73</v>
      </c>
      <c r="C72" s="31" t="s">
        <v>919</v>
      </c>
      <c r="D72" s="19" t="s">
        <v>182</v>
      </c>
      <c r="E72" s="26" t="s">
        <v>844</v>
      </c>
      <c r="G72" s="19" t="s">
        <v>56</v>
      </c>
    </row>
    <row r="73" spans="1:9" ht="57" x14ac:dyDescent="0.45">
      <c r="A73" s="19" t="s">
        <v>72</v>
      </c>
      <c r="B73" s="19" t="s">
        <v>73</v>
      </c>
      <c r="C73" s="31" t="s">
        <v>919</v>
      </c>
      <c r="D73" s="19" t="s">
        <v>90</v>
      </c>
      <c r="E73" s="26" t="s">
        <v>902</v>
      </c>
      <c r="G73" s="19" t="s">
        <v>56</v>
      </c>
    </row>
    <row r="74" spans="1:9" ht="99.75" x14ac:dyDescent="0.45">
      <c r="A74" s="19" t="s">
        <v>72</v>
      </c>
      <c r="B74" s="19" t="s">
        <v>73</v>
      </c>
      <c r="C74" s="31" t="s">
        <v>919</v>
      </c>
      <c r="D74" s="19" t="s">
        <v>92</v>
      </c>
      <c r="E74" s="26" t="s">
        <v>925</v>
      </c>
      <c r="G74" s="19" t="s">
        <v>56</v>
      </c>
    </row>
    <row r="75" spans="1:9" ht="99.75" x14ac:dyDescent="0.45">
      <c r="A75" s="19" t="s">
        <v>72</v>
      </c>
      <c r="B75" s="19" t="s">
        <v>73</v>
      </c>
      <c r="C75" s="31" t="s">
        <v>919</v>
      </c>
      <c r="D75" s="19" t="s">
        <v>93</v>
      </c>
      <c r="E75" s="26" t="s">
        <v>901</v>
      </c>
      <c r="G75" s="19" t="s">
        <v>56</v>
      </c>
    </row>
    <row r="76" spans="1:9" x14ac:dyDescent="0.45">
      <c r="A76" s="19" t="s">
        <v>72</v>
      </c>
      <c r="B76" s="19" t="s">
        <v>73</v>
      </c>
      <c r="C76" s="31" t="s">
        <v>919</v>
      </c>
      <c r="D76" s="19" t="s">
        <v>339</v>
      </c>
      <c r="E76" s="26" t="s">
        <v>94</v>
      </c>
      <c r="G76" s="19" t="s">
        <v>56</v>
      </c>
    </row>
    <row r="77" spans="1:9" ht="57" x14ac:dyDescent="0.45">
      <c r="A77" s="19" t="s">
        <v>72</v>
      </c>
      <c r="B77" s="19" t="s">
        <v>73</v>
      </c>
      <c r="C77" s="31" t="s">
        <v>919</v>
      </c>
      <c r="D77" s="24" t="s">
        <v>95</v>
      </c>
      <c r="E77" s="26" t="s">
        <v>817</v>
      </c>
      <c r="G77" s="19" t="s">
        <v>56</v>
      </c>
    </row>
    <row r="78" spans="1:9" ht="114" x14ac:dyDescent="0.45">
      <c r="A78" s="19" t="s">
        <v>72</v>
      </c>
      <c r="B78" s="19" t="s">
        <v>73</v>
      </c>
      <c r="C78" s="31" t="s">
        <v>919</v>
      </c>
      <c r="D78" s="19" t="s">
        <v>96</v>
      </c>
      <c r="E78" s="26" t="s">
        <v>769</v>
      </c>
      <c r="G78" s="19" t="s">
        <v>56</v>
      </c>
    </row>
    <row r="79" spans="1:9" ht="71.25" x14ac:dyDescent="0.45">
      <c r="A79" s="19" t="s">
        <v>72</v>
      </c>
      <c r="B79" s="19" t="s">
        <v>73</v>
      </c>
      <c r="C79" s="31" t="s">
        <v>919</v>
      </c>
      <c r="D79" s="19" t="s">
        <v>99</v>
      </c>
      <c r="E79" s="26" t="s">
        <v>845</v>
      </c>
      <c r="G79" s="19" t="s">
        <v>56</v>
      </c>
    </row>
    <row r="80" spans="1:9" x14ac:dyDescent="0.45">
      <c r="A80" s="19" t="s">
        <v>25</v>
      </c>
      <c r="B80" s="19" t="s">
        <v>73</v>
      </c>
      <c r="C80" s="31" t="s">
        <v>919</v>
      </c>
      <c r="D80" s="19" t="s">
        <v>170</v>
      </c>
      <c r="E80" s="26" t="s">
        <v>184</v>
      </c>
      <c r="G80" s="19" t="s">
        <v>56</v>
      </c>
    </row>
    <row r="81" spans="1:7" x14ac:dyDescent="0.45">
      <c r="A81" s="19" t="s">
        <v>25</v>
      </c>
      <c r="B81" s="19" t="s">
        <v>73</v>
      </c>
      <c r="C81" s="31" t="s">
        <v>919</v>
      </c>
      <c r="D81" s="19" t="s">
        <v>170</v>
      </c>
      <c r="E81" s="26" t="s">
        <v>183</v>
      </c>
      <c r="G81" s="19" t="s">
        <v>56</v>
      </c>
    </row>
    <row r="82" spans="1:7" ht="42.75" x14ac:dyDescent="0.45">
      <c r="A82" s="19" t="s">
        <v>72</v>
      </c>
      <c r="B82" s="19" t="s">
        <v>73</v>
      </c>
      <c r="C82" s="31" t="s">
        <v>920</v>
      </c>
      <c r="D82" s="19" t="s">
        <v>91</v>
      </c>
      <c r="E82" s="26" t="s">
        <v>750</v>
      </c>
      <c r="G82" s="19" t="s">
        <v>56</v>
      </c>
    </row>
    <row r="83" spans="1:7" ht="128.25" x14ac:dyDescent="0.45">
      <c r="A83" s="19" t="s">
        <v>72</v>
      </c>
      <c r="B83" s="19" t="s">
        <v>73</v>
      </c>
      <c r="C83" s="31" t="s">
        <v>920</v>
      </c>
      <c r="D83" s="19" t="s">
        <v>97</v>
      </c>
      <c r="E83" s="26" t="s">
        <v>818</v>
      </c>
      <c r="G83" s="19" t="s">
        <v>56</v>
      </c>
    </row>
    <row r="84" spans="1:7" ht="185.25" x14ac:dyDescent="0.45">
      <c r="A84" s="19" t="s">
        <v>72</v>
      </c>
      <c r="B84" s="19" t="s">
        <v>73</v>
      </c>
      <c r="C84" s="31" t="s">
        <v>920</v>
      </c>
      <c r="D84" s="19" t="s">
        <v>98</v>
      </c>
      <c r="E84" s="26" t="s">
        <v>826</v>
      </c>
      <c r="G84" s="19" t="s">
        <v>56</v>
      </c>
    </row>
    <row r="85" spans="1:7" ht="28.5" x14ac:dyDescent="0.45">
      <c r="A85" s="19" t="s">
        <v>72</v>
      </c>
      <c r="B85" s="19" t="s">
        <v>73</v>
      </c>
      <c r="C85" s="31" t="s">
        <v>920</v>
      </c>
      <c r="D85" s="19" t="s">
        <v>100</v>
      </c>
      <c r="E85" s="26" t="s">
        <v>751</v>
      </c>
      <c r="G85" s="19" t="s">
        <v>56</v>
      </c>
    </row>
    <row r="86" spans="1:7" ht="42.75" x14ac:dyDescent="0.45">
      <c r="A86" s="24" t="s">
        <v>25</v>
      </c>
      <c r="B86" s="24" t="s">
        <v>73</v>
      </c>
      <c r="C86" s="31" t="s">
        <v>920</v>
      </c>
      <c r="D86" s="24" t="s">
        <v>629</v>
      </c>
      <c r="E86" s="26" t="s">
        <v>843</v>
      </c>
      <c r="G86" s="19" t="s">
        <v>56</v>
      </c>
    </row>
    <row r="87" spans="1:7" ht="28.5" x14ac:dyDescent="0.45">
      <c r="A87" s="19" t="s">
        <v>25</v>
      </c>
      <c r="B87" s="19" t="s">
        <v>73</v>
      </c>
      <c r="C87" s="32" t="s">
        <v>921</v>
      </c>
      <c r="D87" s="19" t="s">
        <v>180</v>
      </c>
      <c r="E87" s="26" t="s">
        <v>181</v>
      </c>
      <c r="G87" s="19" t="s">
        <v>56</v>
      </c>
    </row>
    <row r="88" spans="1:7" ht="57" x14ac:dyDescent="0.45">
      <c r="A88" s="19" t="s">
        <v>72</v>
      </c>
      <c r="B88" s="19" t="s">
        <v>73</v>
      </c>
      <c r="C88" s="31" t="s">
        <v>920</v>
      </c>
      <c r="D88" s="19" t="s">
        <v>88</v>
      </c>
      <c r="E88" s="26" t="s">
        <v>89</v>
      </c>
      <c r="G88" s="19" t="s">
        <v>56</v>
      </c>
    </row>
    <row r="89" spans="1:7" ht="85.5" x14ac:dyDescent="0.45">
      <c r="A89" s="24" t="s">
        <v>25</v>
      </c>
      <c r="B89" s="24" t="s">
        <v>73</v>
      </c>
      <c r="C89" s="31" t="s">
        <v>922</v>
      </c>
      <c r="D89" s="24" t="s">
        <v>634</v>
      </c>
      <c r="E89" s="26" t="s">
        <v>827</v>
      </c>
      <c r="G89" s="19" t="s">
        <v>56</v>
      </c>
    </row>
  </sheetData>
  <sortState ref="A2:I89">
    <sortCondition ref="B2:B89"/>
    <sortCondition ref="C2:C8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4" workbookViewId="0">
      <selection activeCell="C32" sqref="C32"/>
    </sheetView>
  </sheetViews>
  <sheetFormatPr defaultRowHeight="14.25" x14ac:dyDescent="0.45"/>
  <cols>
    <col min="1" max="1" width="15.796875" bestFit="1" customWidth="1"/>
    <col min="2" max="2" width="19.796875" customWidth="1"/>
    <col min="3" max="3" width="63.46484375" customWidth="1"/>
    <col min="4" max="4" width="19.33203125" style="18" customWidth="1"/>
    <col min="5" max="5" width="19.1328125" style="18" customWidth="1"/>
    <col min="6" max="6" width="23.19921875" style="18" customWidth="1"/>
    <col min="7" max="7" width="60.86328125" customWidth="1"/>
  </cols>
  <sheetData>
    <row r="1" spans="1:7" ht="70.8" customHeight="1" x14ac:dyDescent="0.45">
      <c r="A1" s="1" t="s">
        <v>597</v>
      </c>
      <c r="B1" s="2" t="s">
        <v>596</v>
      </c>
      <c r="C1" s="2" t="s">
        <v>13</v>
      </c>
      <c r="D1" s="2" t="s">
        <v>14</v>
      </c>
      <c r="E1" s="2" t="s">
        <v>15</v>
      </c>
      <c r="F1" s="2" t="s">
        <v>16</v>
      </c>
      <c r="G1" s="2" t="s">
        <v>41</v>
      </c>
    </row>
    <row r="2" spans="1:7" x14ac:dyDescent="0.45">
      <c r="A2" s="8" t="s">
        <v>6</v>
      </c>
      <c r="B2" s="8" t="s">
        <v>196</v>
      </c>
      <c r="C2" s="8" t="s">
        <v>197</v>
      </c>
      <c r="D2" s="15">
        <v>1</v>
      </c>
      <c r="E2" s="15">
        <v>1</v>
      </c>
      <c r="F2" s="15">
        <v>1</v>
      </c>
      <c r="G2" s="8"/>
    </row>
    <row r="3" spans="1:7" x14ac:dyDescent="0.45">
      <c r="A3" s="8" t="s">
        <v>17</v>
      </c>
      <c r="B3" s="8" t="s">
        <v>4</v>
      </c>
      <c r="C3" s="8" t="s">
        <v>18</v>
      </c>
      <c r="D3" s="15">
        <v>2</v>
      </c>
      <c r="E3" s="15">
        <v>0</v>
      </c>
      <c r="F3" s="15">
        <v>0</v>
      </c>
      <c r="G3" s="8"/>
    </row>
    <row r="4" spans="1:7" x14ac:dyDescent="0.45">
      <c r="A4" s="8" t="s">
        <v>17</v>
      </c>
      <c r="B4" s="8" t="s">
        <v>4</v>
      </c>
      <c r="C4" s="8" t="s">
        <v>8</v>
      </c>
      <c r="D4" s="15">
        <v>5</v>
      </c>
      <c r="E4" s="15">
        <v>0</v>
      </c>
      <c r="F4" s="15">
        <v>0</v>
      </c>
      <c r="G4" s="8"/>
    </row>
    <row r="5" spans="1:7" x14ac:dyDescent="0.45">
      <c r="A5" s="8" t="s">
        <v>6</v>
      </c>
      <c r="B5" s="8" t="s">
        <v>106</v>
      </c>
      <c r="C5" s="8" t="s">
        <v>109</v>
      </c>
      <c r="D5" s="15">
        <v>0</v>
      </c>
      <c r="E5" s="15">
        <v>0</v>
      </c>
      <c r="F5" s="15">
        <v>0</v>
      </c>
      <c r="G5" s="8"/>
    </row>
    <row r="6" spans="1:7" x14ac:dyDescent="0.45">
      <c r="A6" s="8" t="s">
        <v>72</v>
      </c>
      <c r="B6" s="8" t="s">
        <v>243</v>
      </c>
      <c r="C6" s="8" t="s">
        <v>288</v>
      </c>
      <c r="D6" s="15">
        <v>0</v>
      </c>
      <c r="E6" s="15">
        <v>0</v>
      </c>
      <c r="F6" s="15">
        <v>0</v>
      </c>
      <c r="G6" s="8"/>
    </row>
    <row r="7" spans="1:7" x14ac:dyDescent="0.45">
      <c r="A7" s="8" t="s">
        <v>72</v>
      </c>
      <c r="B7" s="8" t="s">
        <v>243</v>
      </c>
      <c r="C7" s="8" t="s">
        <v>252</v>
      </c>
      <c r="D7" s="15">
        <v>0</v>
      </c>
      <c r="E7" s="15">
        <v>0</v>
      </c>
      <c r="F7" s="15">
        <v>0</v>
      </c>
      <c r="G7" s="8"/>
    </row>
    <row r="8" spans="1:7" x14ac:dyDescent="0.45">
      <c r="A8" s="8" t="s">
        <v>72</v>
      </c>
      <c r="B8" s="8" t="s">
        <v>243</v>
      </c>
      <c r="C8" s="8" t="s">
        <v>259</v>
      </c>
      <c r="D8" s="15">
        <v>0</v>
      </c>
      <c r="E8" s="15">
        <v>0</v>
      </c>
      <c r="F8" s="15">
        <v>0</v>
      </c>
      <c r="G8" s="8"/>
    </row>
    <row r="9" spans="1:7" x14ac:dyDescent="0.45">
      <c r="A9" s="8" t="s">
        <v>25</v>
      </c>
      <c r="B9" s="8" t="s">
        <v>226</v>
      </c>
      <c r="C9" s="8" t="s">
        <v>233</v>
      </c>
      <c r="D9" s="15">
        <v>14</v>
      </c>
      <c r="E9" s="15">
        <v>14</v>
      </c>
      <c r="F9" s="15">
        <v>14</v>
      </c>
      <c r="G9" s="8"/>
    </row>
    <row r="10" spans="1:7" x14ac:dyDescent="0.45">
      <c r="A10" s="8" t="s">
        <v>25</v>
      </c>
      <c r="B10" s="8" t="s">
        <v>226</v>
      </c>
      <c r="C10" s="8" t="s">
        <v>234</v>
      </c>
      <c r="D10" s="15">
        <v>9</v>
      </c>
      <c r="E10" s="15">
        <v>9</v>
      </c>
      <c r="F10" s="15">
        <v>9</v>
      </c>
      <c r="G10" s="8"/>
    </row>
    <row r="11" spans="1:7" x14ac:dyDescent="0.45">
      <c r="A11" s="8" t="s">
        <v>72</v>
      </c>
      <c r="B11" s="8" t="s">
        <v>347</v>
      </c>
      <c r="C11" s="8" t="s">
        <v>347</v>
      </c>
      <c r="D11" s="15">
        <v>3</v>
      </c>
      <c r="E11" s="15">
        <v>3</v>
      </c>
      <c r="F11" s="15">
        <v>3</v>
      </c>
      <c r="G11" s="8"/>
    </row>
    <row r="12" spans="1:7" x14ac:dyDescent="0.45">
      <c r="A12" s="8" t="s">
        <v>25</v>
      </c>
      <c r="B12" s="8" t="s">
        <v>45</v>
      </c>
      <c r="C12" s="10" t="s">
        <v>65</v>
      </c>
      <c r="D12" s="15">
        <v>4</v>
      </c>
      <c r="E12" s="15">
        <v>0</v>
      </c>
      <c r="F12" s="15">
        <v>0</v>
      </c>
      <c r="G12" s="8"/>
    </row>
    <row r="13" spans="1:7" x14ac:dyDescent="0.45">
      <c r="A13" s="8" t="s">
        <v>25</v>
      </c>
      <c r="B13" s="8" t="s">
        <v>45</v>
      </c>
      <c r="C13" s="10" t="s">
        <v>66</v>
      </c>
      <c r="D13" s="15">
        <v>1</v>
      </c>
      <c r="E13" s="15">
        <v>0</v>
      </c>
      <c r="F13" s="15">
        <v>0</v>
      </c>
      <c r="G13" s="8"/>
    </row>
    <row r="14" spans="1:7" ht="42.75" x14ac:dyDescent="0.45">
      <c r="A14" s="9" t="s">
        <v>25</v>
      </c>
      <c r="B14" s="9" t="s">
        <v>26</v>
      </c>
      <c r="C14" s="9" t="s">
        <v>39</v>
      </c>
      <c r="D14" s="15">
        <v>0</v>
      </c>
      <c r="E14" s="15">
        <v>0</v>
      </c>
      <c r="F14" s="15">
        <v>0</v>
      </c>
      <c r="G14" s="13" t="s">
        <v>42</v>
      </c>
    </row>
    <row r="15" spans="1:7" x14ac:dyDescent="0.45">
      <c r="A15" s="8" t="s">
        <v>72</v>
      </c>
      <c r="B15" s="8" t="s">
        <v>73</v>
      </c>
      <c r="C15" s="8" t="s">
        <v>101</v>
      </c>
      <c r="D15" s="15">
        <v>12</v>
      </c>
      <c r="E15" s="15">
        <v>12</v>
      </c>
      <c r="F15" s="15">
        <v>0</v>
      </c>
      <c r="G15" s="8" t="s">
        <v>102</v>
      </c>
    </row>
    <row r="16" spans="1:7" x14ac:dyDescent="0.45">
      <c r="A16" s="8" t="s">
        <v>72</v>
      </c>
      <c r="B16" s="8" t="s">
        <v>73</v>
      </c>
      <c r="C16" s="11" t="s">
        <v>328</v>
      </c>
      <c r="D16" s="17">
        <v>13</v>
      </c>
      <c r="E16" s="15">
        <v>11</v>
      </c>
      <c r="F16" s="15">
        <v>3</v>
      </c>
      <c r="G16" s="8"/>
    </row>
    <row r="17" spans="1:7" x14ac:dyDescent="0.45">
      <c r="A17" s="8" t="s">
        <v>72</v>
      </c>
      <c r="B17" s="8" t="s">
        <v>73</v>
      </c>
      <c r="C17" s="8" t="s">
        <v>365</v>
      </c>
      <c r="D17" s="15">
        <v>3</v>
      </c>
      <c r="E17" s="15">
        <v>2</v>
      </c>
      <c r="F17" s="15">
        <v>2</v>
      </c>
      <c r="G17" s="8"/>
    </row>
    <row r="18" spans="1:7" x14ac:dyDescent="0.45">
      <c r="A18" s="8" t="s">
        <v>72</v>
      </c>
      <c r="B18" s="8" t="s">
        <v>73</v>
      </c>
      <c r="C18" s="8" t="s">
        <v>352</v>
      </c>
      <c r="D18" s="15">
        <v>2</v>
      </c>
      <c r="E18" s="15">
        <v>1</v>
      </c>
      <c r="F18" s="15">
        <v>1</v>
      </c>
      <c r="G18" s="8"/>
    </row>
    <row r="19" spans="1:7" x14ac:dyDescent="0.45">
      <c r="A19" s="10" t="s">
        <v>25</v>
      </c>
      <c r="B19" s="10" t="s">
        <v>73</v>
      </c>
      <c r="C19" s="10" t="s">
        <v>144</v>
      </c>
      <c r="D19" s="16">
        <v>17</v>
      </c>
      <c r="E19" s="16">
        <v>17</v>
      </c>
      <c r="F19" s="16">
        <v>15</v>
      </c>
      <c r="G19" s="28" t="s">
        <v>142</v>
      </c>
    </row>
    <row r="20" spans="1:7" x14ac:dyDescent="0.45">
      <c r="A20" s="10" t="s">
        <v>25</v>
      </c>
      <c r="B20" s="10" t="s">
        <v>73</v>
      </c>
      <c r="C20" s="10" t="s">
        <v>145</v>
      </c>
      <c r="D20" s="16">
        <v>10</v>
      </c>
      <c r="E20" s="16">
        <v>10</v>
      </c>
      <c r="F20" s="16">
        <v>5</v>
      </c>
      <c r="G20" s="8"/>
    </row>
    <row r="21" spans="1:7" x14ac:dyDescent="0.45">
      <c r="A21" s="10" t="s">
        <v>25</v>
      </c>
      <c r="B21" s="10" t="s">
        <v>73</v>
      </c>
      <c r="C21" s="10" t="s">
        <v>143</v>
      </c>
      <c r="D21" s="16">
        <v>0</v>
      </c>
      <c r="E21" s="16">
        <v>0</v>
      </c>
      <c r="F21" s="16">
        <v>0</v>
      </c>
      <c r="G21" s="8"/>
    </row>
    <row r="22" spans="1:7" x14ac:dyDescent="0.45">
      <c r="A22" s="10" t="s">
        <v>25</v>
      </c>
      <c r="B22" s="10" t="s">
        <v>73</v>
      </c>
      <c r="C22" s="10" t="s">
        <v>146</v>
      </c>
      <c r="D22" s="16">
        <v>4</v>
      </c>
      <c r="E22" s="16">
        <v>4</v>
      </c>
      <c r="F22" s="16">
        <v>4</v>
      </c>
      <c r="G22" s="8" t="s">
        <v>147</v>
      </c>
    </row>
    <row r="23" spans="1:7" x14ac:dyDescent="0.45">
      <c r="A23" s="8" t="s">
        <v>25</v>
      </c>
      <c r="B23" s="8" t="s">
        <v>73</v>
      </c>
      <c r="C23" s="8" t="s">
        <v>185</v>
      </c>
      <c r="D23" s="15">
        <v>29</v>
      </c>
      <c r="E23" s="15">
        <v>24</v>
      </c>
      <c r="F23" s="15">
        <v>24</v>
      </c>
      <c r="G23" s="8"/>
    </row>
    <row r="24" spans="1:7" x14ac:dyDescent="0.45">
      <c r="A24" t="s">
        <v>6</v>
      </c>
      <c r="B24" t="s">
        <v>202</v>
      </c>
      <c r="C24" t="s">
        <v>215</v>
      </c>
      <c r="D24" s="18">
        <v>0</v>
      </c>
      <c r="E24" s="18">
        <v>0</v>
      </c>
      <c r="F24" s="18">
        <v>0</v>
      </c>
    </row>
    <row r="25" spans="1:7" x14ac:dyDescent="0.45">
      <c r="A25" t="s">
        <v>6</v>
      </c>
      <c r="B25" t="s">
        <v>220</v>
      </c>
      <c r="C25" s="7" t="s">
        <v>216</v>
      </c>
      <c r="D25" s="18">
        <v>0</v>
      </c>
      <c r="E25" s="18">
        <v>0</v>
      </c>
      <c r="F25" s="18">
        <v>0</v>
      </c>
    </row>
    <row r="26" spans="1:7" x14ac:dyDescent="0.45">
      <c r="A26" t="s">
        <v>17</v>
      </c>
      <c r="B26" t="s">
        <v>217</v>
      </c>
      <c r="C26" s="7" t="s">
        <v>218</v>
      </c>
      <c r="D26" s="18">
        <v>0</v>
      </c>
      <c r="E26" s="18">
        <v>0</v>
      </c>
      <c r="F26" s="18">
        <v>0</v>
      </c>
    </row>
    <row r="28" spans="1:7" x14ac:dyDescent="0.45">
      <c r="D28" s="36">
        <f>SUM(D2:D26)</f>
        <v>129</v>
      </c>
      <c r="E28" s="36">
        <f t="shared" ref="E28:F28" si="0">SUM(E2:E26)</f>
        <v>108</v>
      </c>
      <c r="F28" s="36">
        <f t="shared" si="0"/>
        <v>81</v>
      </c>
    </row>
    <row r="29" spans="1:7" x14ac:dyDescent="0.45">
      <c r="E29" s="35">
        <f>E28/D28</f>
        <v>0.83720930232558144</v>
      </c>
      <c r="F29" s="18">
        <f>F28/E28</f>
        <v>0.75</v>
      </c>
    </row>
  </sheetData>
  <sortState ref="A2:G23">
    <sortCondition ref="B2:B23"/>
    <sortCondition ref="A2: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Split"/>
      <selection pane="bottomLeft" activeCell="A9" sqref="A9"/>
    </sheetView>
  </sheetViews>
  <sheetFormatPr defaultColWidth="8.86328125" defaultRowHeight="14.25" x14ac:dyDescent="0.45"/>
  <cols>
    <col min="1" max="1" width="18.1328125" style="69" customWidth="1"/>
    <col min="2" max="2" width="55.19921875" style="67" bestFit="1" customWidth="1"/>
    <col min="3" max="3" width="28.6640625" style="67" customWidth="1"/>
    <col min="4" max="4" width="15.46484375" style="67" customWidth="1"/>
    <col min="5" max="5" width="18.6640625" style="67" customWidth="1"/>
    <col min="6" max="6" width="23.19921875" style="69" bestFit="1" customWidth="1"/>
    <col min="7" max="7" width="23.1328125" style="69" bestFit="1" customWidth="1"/>
    <col min="8" max="16384" width="8.86328125" style="69"/>
  </cols>
  <sheetData>
    <row r="1" spans="1:7" s="71" customFormat="1" x14ac:dyDescent="0.45">
      <c r="A1" s="1" t="s">
        <v>596</v>
      </c>
      <c r="B1" s="70" t="s">
        <v>13</v>
      </c>
      <c r="C1" s="70" t="s">
        <v>640</v>
      </c>
      <c r="D1" s="70" t="s">
        <v>638</v>
      </c>
      <c r="E1" s="70" t="s">
        <v>639</v>
      </c>
      <c r="F1" s="70" t="s">
        <v>656</v>
      </c>
      <c r="G1" s="70" t="s">
        <v>655</v>
      </c>
    </row>
    <row r="2" spans="1:7" x14ac:dyDescent="0.45">
      <c r="A2" s="72" t="s">
        <v>196</v>
      </c>
      <c r="B2" s="67" t="s">
        <v>724</v>
      </c>
    </row>
    <row r="3" spans="1:7" x14ac:dyDescent="0.45">
      <c r="A3" s="72" t="s">
        <v>196</v>
      </c>
      <c r="B3" s="67" t="s">
        <v>725</v>
      </c>
    </row>
    <row r="4" spans="1:7" x14ac:dyDescent="0.45">
      <c r="A4" s="72" t="s">
        <v>4</v>
      </c>
      <c r="B4" s="67" t="s">
        <v>696</v>
      </c>
      <c r="C4" s="67" t="s">
        <v>681</v>
      </c>
      <c r="D4" s="67" t="s">
        <v>682</v>
      </c>
      <c r="E4" s="67" t="s">
        <v>683</v>
      </c>
    </row>
    <row r="5" spans="1:7" x14ac:dyDescent="0.45">
      <c r="A5" s="72" t="s">
        <v>4</v>
      </c>
      <c r="B5" s="67" t="s">
        <v>695</v>
      </c>
      <c r="C5" s="67" t="s">
        <v>684</v>
      </c>
      <c r="D5" s="67" t="s">
        <v>685</v>
      </c>
      <c r="E5" s="67" t="s">
        <v>686</v>
      </c>
      <c r="F5" s="67" t="s">
        <v>687</v>
      </c>
      <c r="G5" s="67" t="s">
        <v>688</v>
      </c>
    </row>
    <row r="6" spans="1:7" x14ac:dyDescent="0.45">
      <c r="A6" s="72" t="s">
        <v>581</v>
      </c>
      <c r="B6" s="67" t="s">
        <v>726</v>
      </c>
    </row>
    <row r="7" spans="1:7" x14ac:dyDescent="0.45">
      <c r="A7" s="72" t="s">
        <v>581</v>
      </c>
      <c r="B7" s="67" t="s">
        <v>727</v>
      </c>
    </row>
    <row r="8" spans="1:7" x14ac:dyDescent="0.45">
      <c r="A8" s="72" t="s">
        <v>106</v>
      </c>
      <c r="B8" s="67" t="s">
        <v>698</v>
      </c>
      <c r="C8" s="67" t="s">
        <v>672</v>
      </c>
      <c r="D8" s="67" t="s">
        <v>673</v>
      </c>
      <c r="E8" s="67" t="s">
        <v>674</v>
      </c>
    </row>
    <row r="9" spans="1:7" x14ac:dyDescent="0.45">
      <c r="A9" s="69" t="s">
        <v>220</v>
      </c>
      <c r="B9" s="67" t="s">
        <v>216</v>
      </c>
    </row>
    <row r="10" spans="1:7" x14ac:dyDescent="0.45">
      <c r="A10" s="69" t="s">
        <v>243</v>
      </c>
      <c r="B10" s="67" t="s">
        <v>704</v>
      </c>
      <c r="C10" s="67" t="s">
        <v>651</v>
      </c>
      <c r="D10" s="67" t="s">
        <v>652</v>
      </c>
      <c r="E10" s="67" t="s">
        <v>653</v>
      </c>
      <c r="F10" s="67" t="s">
        <v>654</v>
      </c>
      <c r="G10" s="67" t="s">
        <v>657</v>
      </c>
    </row>
    <row r="11" spans="1:7" x14ac:dyDescent="0.45">
      <c r="A11" s="69" t="s">
        <v>243</v>
      </c>
      <c r="B11" s="67" t="s">
        <v>702</v>
      </c>
      <c r="C11" s="67" t="s">
        <v>644</v>
      </c>
      <c r="D11" s="67" t="s">
        <v>650</v>
      </c>
      <c r="E11" s="67" t="s">
        <v>647</v>
      </c>
      <c r="F11" s="67" t="s">
        <v>646</v>
      </c>
      <c r="G11" s="67" t="s">
        <v>660</v>
      </c>
    </row>
    <row r="12" spans="1:7" x14ac:dyDescent="0.45">
      <c r="A12" s="69" t="s">
        <v>243</v>
      </c>
      <c r="B12" s="67" t="s">
        <v>703</v>
      </c>
      <c r="C12" s="67" t="s">
        <v>649</v>
      </c>
      <c r="D12" s="67" t="s">
        <v>645</v>
      </c>
      <c r="E12" s="67" t="s">
        <v>648</v>
      </c>
      <c r="F12" s="67" t="s">
        <v>658</v>
      </c>
      <c r="G12" s="67" t="s">
        <v>659</v>
      </c>
    </row>
    <row r="13" spans="1:7" x14ac:dyDescent="0.45">
      <c r="A13" s="72" t="s">
        <v>226</v>
      </c>
      <c r="B13" s="67" t="s">
        <v>706</v>
      </c>
      <c r="C13" s="67" t="s">
        <v>665</v>
      </c>
      <c r="D13" s="67" t="s">
        <v>664</v>
      </c>
      <c r="E13" s="67" t="s">
        <v>663</v>
      </c>
    </row>
    <row r="14" spans="1:7" x14ac:dyDescent="0.45">
      <c r="A14" s="72" t="s">
        <v>226</v>
      </c>
      <c r="B14" s="67" t="s">
        <v>700</v>
      </c>
      <c r="C14" s="67" t="s">
        <v>666</v>
      </c>
      <c r="D14" s="67" t="s">
        <v>667</v>
      </c>
      <c r="E14" s="67" t="s">
        <v>668</v>
      </c>
    </row>
    <row r="15" spans="1:7" x14ac:dyDescent="0.45">
      <c r="A15" s="72" t="s">
        <v>226</v>
      </c>
      <c r="B15" s="67" t="s">
        <v>728</v>
      </c>
    </row>
    <row r="16" spans="1:7" x14ac:dyDescent="0.45">
      <c r="A16" s="72" t="s">
        <v>226</v>
      </c>
      <c r="B16" s="67" t="s">
        <v>729</v>
      </c>
    </row>
    <row r="17" spans="1:5" x14ac:dyDescent="0.45">
      <c r="A17" s="72" t="s">
        <v>226</v>
      </c>
      <c r="B17" s="67" t="s">
        <v>699</v>
      </c>
      <c r="C17" s="67" t="s">
        <v>669</v>
      </c>
      <c r="D17" s="67" t="s">
        <v>670</v>
      </c>
      <c r="E17" s="67" t="s">
        <v>671</v>
      </c>
    </row>
    <row r="18" spans="1:5" x14ac:dyDescent="0.45">
      <c r="A18" s="72" t="s">
        <v>226</v>
      </c>
      <c r="B18" s="67" t="s">
        <v>730</v>
      </c>
    </row>
    <row r="19" spans="1:5" x14ac:dyDescent="0.45">
      <c r="A19" s="69" t="s">
        <v>347</v>
      </c>
      <c r="B19" s="67" t="s">
        <v>712</v>
      </c>
      <c r="C19" s="67" t="s">
        <v>715</v>
      </c>
      <c r="D19" s="67" t="s">
        <v>716</v>
      </c>
    </row>
    <row r="20" spans="1:5" x14ac:dyDescent="0.45">
      <c r="A20" s="72" t="s">
        <v>45</v>
      </c>
      <c r="B20" s="67" t="s">
        <v>711</v>
      </c>
    </row>
    <row r="21" spans="1:5" x14ac:dyDescent="0.45">
      <c r="A21" s="72" t="s">
        <v>45</v>
      </c>
      <c r="B21" s="67" t="s">
        <v>709</v>
      </c>
    </row>
    <row r="22" spans="1:5" x14ac:dyDescent="0.45">
      <c r="A22" s="72" t="s">
        <v>45</v>
      </c>
      <c r="B22" s="68" t="s">
        <v>701</v>
      </c>
      <c r="C22" s="67" t="s">
        <v>643</v>
      </c>
      <c r="D22" s="67" t="s">
        <v>641</v>
      </c>
      <c r="E22" s="67" t="s">
        <v>642</v>
      </c>
    </row>
    <row r="23" spans="1:5" x14ac:dyDescent="0.45">
      <c r="A23" s="72" t="s">
        <v>45</v>
      </c>
      <c r="B23" s="67" t="s">
        <v>710</v>
      </c>
      <c r="C23" s="67" t="s">
        <v>675</v>
      </c>
      <c r="D23" s="67" t="s">
        <v>676</v>
      </c>
      <c r="E23" s="67" t="s">
        <v>677</v>
      </c>
    </row>
    <row r="24" spans="1:5" x14ac:dyDescent="0.45">
      <c r="A24" s="72" t="s">
        <v>202</v>
      </c>
      <c r="B24" s="67" t="s">
        <v>203</v>
      </c>
    </row>
    <row r="25" spans="1:5" x14ac:dyDescent="0.45">
      <c r="A25" s="72" t="s">
        <v>202</v>
      </c>
      <c r="B25" s="67" t="s">
        <v>693</v>
      </c>
    </row>
    <row r="26" spans="1:5" x14ac:dyDescent="0.45">
      <c r="A26" s="72" t="s">
        <v>202</v>
      </c>
      <c r="B26" s="67" t="s">
        <v>694</v>
      </c>
    </row>
    <row r="27" spans="1:5" x14ac:dyDescent="0.45">
      <c r="A27" s="72" t="s">
        <v>26</v>
      </c>
      <c r="B27" s="67" t="s">
        <v>708</v>
      </c>
    </row>
    <row r="28" spans="1:5" x14ac:dyDescent="0.45">
      <c r="A28" s="72" t="s">
        <v>26</v>
      </c>
      <c r="B28" s="67" t="s">
        <v>707</v>
      </c>
      <c r="C28" s="67" t="s">
        <v>689</v>
      </c>
      <c r="D28" s="67" t="s">
        <v>690</v>
      </c>
      <c r="E28" s="67" t="s">
        <v>662</v>
      </c>
    </row>
    <row r="29" spans="1:5" x14ac:dyDescent="0.45">
      <c r="A29" s="72" t="s">
        <v>73</v>
      </c>
      <c r="B29" s="67" t="s">
        <v>720</v>
      </c>
    </row>
    <row r="30" spans="1:5" x14ac:dyDescent="0.45">
      <c r="A30" s="72" t="s">
        <v>73</v>
      </c>
      <c r="B30" s="67" t="s">
        <v>721</v>
      </c>
    </row>
    <row r="31" spans="1:5" x14ac:dyDescent="0.45">
      <c r="A31" s="72" t="s">
        <v>73</v>
      </c>
      <c r="B31" s="67" t="s">
        <v>713</v>
      </c>
      <c r="C31" s="67" t="s">
        <v>714</v>
      </c>
    </row>
    <row r="32" spans="1:5" x14ac:dyDescent="0.45">
      <c r="A32" s="72" t="s">
        <v>73</v>
      </c>
      <c r="B32" s="67" t="s">
        <v>723</v>
      </c>
    </row>
    <row r="33" spans="1:5" x14ac:dyDescent="0.45">
      <c r="A33" s="72" t="s">
        <v>73</v>
      </c>
      <c r="B33" s="67" t="s">
        <v>722</v>
      </c>
    </row>
    <row r="34" spans="1:5" x14ac:dyDescent="0.45">
      <c r="A34" s="72" t="s">
        <v>73</v>
      </c>
      <c r="B34" s="67" t="s">
        <v>697</v>
      </c>
      <c r="C34" s="67" t="s">
        <v>678</v>
      </c>
      <c r="D34" s="67" t="s">
        <v>679</v>
      </c>
      <c r="E34" s="67" t="s">
        <v>680</v>
      </c>
    </row>
    <row r="35" spans="1:5" x14ac:dyDescent="0.45">
      <c r="A35" s="72" t="s">
        <v>73</v>
      </c>
      <c r="B35" s="67" t="s">
        <v>705</v>
      </c>
      <c r="C35" s="67" t="s">
        <v>691</v>
      </c>
      <c r="D35" s="67" t="s">
        <v>692</v>
      </c>
      <c r="E35" s="67" t="s">
        <v>661</v>
      </c>
    </row>
    <row r="36" spans="1:5" x14ac:dyDescent="0.45">
      <c r="A36" s="72" t="s">
        <v>73</v>
      </c>
      <c r="B36" s="67" t="s">
        <v>637</v>
      </c>
    </row>
    <row r="37" spans="1:5" x14ac:dyDescent="0.45">
      <c r="A37" s="72" t="s">
        <v>186</v>
      </c>
      <c r="B37" s="67" t="s">
        <v>731</v>
      </c>
    </row>
  </sheetData>
  <sortState ref="A2:G37">
    <sortCondition ref="A2:A37"/>
    <sortCondition ref="B2:B3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C19" sqref="C19"/>
    </sheetView>
  </sheetViews>
  <sheetFormatPr defaultColWidth="8.86328125" defaultRowHeight="14.25" x14ac:dyDescent="0.45"/>
  <cols>
    <col min="1" max="1" width="21.1328125" style="74" customWidth="1"/>
    <col min="2" max="2" width="169.19921875" style="74" customWidth="1"/>
    <col min="3" max="16384" width="8.86328125" style="74"/>
  </cols>
  <sheetData>
    <row r="1" spans="1:2" x14ac:dyDescent="0.45">
      <c r="A1" s="73" t="s">
        <v>596</v>
      </c>
      <c r="B1" s="73" t="s">
        <v>758</v>
      </c>
    </row>
    <row r="2" spans="1:2" ht="256.5" x14ac:dyDescent="0.45">
      <c r="A2" s="74" t="s">
        <v>5</v>
      </c>
      <c r="B2" s="75" t="s">
        <v>805</v>
      </c>
    </row>
    <row r="3" spans="1:2" ht="384.75" x14ac:dyDescent="0.45">
      <c r="A3" s="74" t="s">
        <v>757</v>
      </c>
      <c r="B3" s="75" t="s">
        <v>806</v>
      </c>
    </row>
    <row r="4" spans="1:2" ht="384.75" x14ac:dyDescent="0.45">
      <c r="A4" s="74" t="s">
        <v>196</v>
      </c>
      <c r="B4" s="75" t="s">
        <v>807</v>
      </c>
    </row>
    <row r="5" spans="1:2" ht="409.5" x14ac:dyDescent="0.45">
      <c r="A5" s="74" t="s">
        <v>4</v>
      </c>
      <c r="B5" s="75" t="s">
        <v>808</v>
      </c>
    </row>
    <row r="6" spans="1:2" ht="356.25" x14ac:dyDescent="0.45">
      <c r="A6" s="74" t="s">
        <v>186</v>
      </c>
      <c r="B6" s="75" t="s">
        <v>766</v>
      </c>
    </row>
    <row r="7" spans="1:2" ht="114" x14ac:dyDescent="0.45">
      <c r="A7" s="74" t="s">
        <v>581</v>
      </c>
      <c r="B7" s="75" t="s">
        <v>760</v>
      </c>
    </row>
    <row r="8" spans="1:2" ht="99.75" x14ac:dyDescent="0.45">
      <c r="A8" s="74" t="s">
        <v>106</v>
      </c>
      <c r="B8" s="75" t="s">
        <v>761</v>
      </c>
    </row>
    <row r="9" spans="1:2" ht="327.75" x14ac:dyDescent="0.45">
      <c r="A9" s="74" t="s">
        <v>220</v>
      </c>
      <c r="B9" s="75" t="s">
        <v>809</v>
      </c>
    </row>
    <row r="10" spans="1:2" x14ac:dyDescent="0.45">
      <c r="A10" s="74" t="s">
        <v>385</v>
      </c>
      <c r="B10" s="74" t="s">
        <v>810</v>
      </c>
    </row>
    <row r="11" spans="1:2" ht="142.5" x14ac:dyDescent="0.45">
      <c r="A11" s="74" t="s">
        <v>243</v>
      </c>
      <c r="B11" s="75" t="s">
        <v>759</v>
      </c>
    </row>
    <row r="12" spans="1:2" ht="128.25" x14ac:dyDescent="0.45">
      <c r="A12" s="74" t="s">
        <v>108</v>
      </c>
      <c r="B12" s="75" t="s">
        <v>762</v>
      </c>
    </row>
    <row r="13" spans="1:2" ht="114" x14ac:dyDescent="0.45">
      <c r="A13" s="74" t="s">
        <v>107</v>
      </c>
      <c r="B13" s="75" t="s">
        <v>763</v>
      </c>
    </row>
    <row r="14" spans="1:2" ht="99.75" x14ac:dyDescent="0.45">
      <c r="A14" s="74" t="s">
        <v>226</v>
      </c>
      <c r="B14" s="75" t="s">
        <v>764</v>
      </c>
    </row>
    <row r="15" spans="1:2" ht="299.25" x14ac:dyDescent="0.45">
      <c r="A15" s="74" t="s">
        <v>347</v>
      </c>
      <c r="B15" s="75" t="s">
        <v>811</v>
      </c>
    </row>
    <row r="16" spans="1:2" ht="327.75" x14ac:dyDescent="0.45">
      <c r="A16" s="74" t="s">
        <v>45</v>
      </c>
      <c r="B16" s="75" t="s">
        <v>812</v>
      </c>
    </row>
    <row r="17" spans="1:2" ht="128.25" x14ac:dyDescent="0.45">
      <c r="A17" s="74" t="s">
        <v>202</v>
      </c>
      <c r="B17" s="75" t="s">
        <v>765</v>
      </c>
    </row>
    <row r="18" spans="1:2" ht="128.25" x14ac:dyDescent="0.45">
      <c r="A18" s="74" t="s">
        <v>26</v>
      </c>
      <c r="B18" s="75" t="s">
        <v>813</v>
      </c>
    </row>
    <row r="19" spans="1:2" ht="409.5" x14ac:dyDescent="0.45">
      <c r="A19" s="74" t="s">
        <v>73</v>
      </c>
      <c r="B19" s="75" t="s">
        <v>923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sqref="A1:XFD1048576"/>
    </sheetView>
  </sheetViews>
  <sheetFormatPr defaultRowHeight="14.25" x14ac:dyDescent="0.45"/>
  <cols>
    <col min="1" max="1" width="12.796875" style="69" bestFit="1" customWidth="1"/>
    <col min="2" max="2" width="55.19921875" style="67" bestFit="1" customWidth="1"/>
    <col min="3" max="3" width="67.796875" bestFit="1" customWidth="1"/>
    <col min="4" max="4" width="96" bestFit="1" customWidth="1"/>
  </cols>
  <sheetData>
    <row r="1" spans="1:4" x14ac:dyDescent="0.45">
      <c r="A1" s="1" t="s">
        <v>596</v>
      </c>
      <c r="B1" s="1" t="s">
        <v>13</v>
      </c>
      <c r="C1" s="1" t="s">
        <v>732</v>
      </c>
      <c r="D1" s="1" t="s">
        <v>859</v>
      </c>
    </row>
    <row r="2" spans="1:4" x14ac:dyDescent="0.45">
      <c r="A2" t="s">
        <v>220</v>
      </c>
      <c r="B2" s="67" t="s">
        <v>216</v>
      </c>
      <c r="C2" t="s">
        <v>733</v>
      </c>
      <c r="D2" t="s">
        <v>860</v>
      </c>
    </row>
    <row r="3" spans="1:4" x14ac:dyDescent="0.45">
      <c r="A3" s="72" t="s">
        <v>226</v>
      </c>
      <c r="B3" s="67" t="s">
        <v>706</v>
      </c>
      <c r="C3" t="s">
        <v>740</v>
      </c>
      <c r="D3" s="8" t="s">
        <v>861</v>
      </c>
    </row>
    <row r="4" spans="1:4" x14ac:dyDescent="0.45">
      <c r="A4" s="72" t="s">
        <v>226</v>
      </c>
      <c r="B4" s="67" t="s">
        <v>700</v>
      </c>
      <c r="C4" t="s">
        <v>740</v>
      </c>
      <c r="D4" s="8" t="s">
        <v>863</v>
      </c>
    </row>
    <row r="5" spans="1:4" x14ac:dyDescent="0.45">
      <c r="A5" s="29" t="s">
        <v>385</v>
      </c>
      <c r="B5" s="67" t="s">
        <v>865</v>
      </c>
      <c r="C5" t="s">
        <v>867</v>
      </c>
      <c r="D5" s="8" t="s">
        <v>866</v>
      </c>
    </row>
    <row r="6" spans="1:4" x14ac:dyDescent="0.45">
      <c r="A6" s="72" t="s">
        <v>73</v>
      </c>
      <c r="B6" s="67" t="s">
        <v>720</v>
      </c>
      <c r="C6" t="s">
        <v>745</v>
      </c>
      <c r="D6" s="8" t="s">
        <v>864</v>
      </c>
    </row>
    <row r="7" spans="1:4" x14ac:dyDescent="0.45">
      <c r="A7" s="72" t="s">
        <v>73</v>
      </c>
      <c r="B7" s="67" t="s">
        <v>721</v>
      </c>
      <c r="C7" t="s">
        <v>745</v>
      </c>
      <c r="D7" s="8" t="s">
        <v>868</v>
      </c>
    </row>
    <row r="8" spans="1:4" x14ac:dyDescent="0.45">
      <c r="A8" s="72" t="s">
        <v>45</v>
      </c>
      <c r="B8" s="67" t="s">
        <v>711</v>
      </c>
      <c r="C8" t="s">
        <v>742</v>
      </c>
      <c r="D8" s="8" t="s">
        <v>869</v>
      </c>
    </row>
    <row r="9" spans="1:4" x14ac:dyDescent="0.45">
      <c r="A9" s="72" t="s">
        <v>45</v>
      </c>
      <c r="B9" s="67" t="s">
        <v>709</v>
      </c>
      <c r="C9" t="s">
        <v>742</v>
      </c>
      <c r="D9" s="8" t="s">
        <v>870</v>
      </c>
    </row>
    <row r="10" spans="1:4" x14ac:dyDescent="0.45">
      <c r="A10" s="72" t="s">
        <v>186</v>
      </c>
      <c r="B10" s="67" t="s">
        <v>731</v>
      </c>
      <c r="C10" t="s">
        <v>735</v>
      </c>
      <c r="D10" s="8" t="s">
        <v>871</v>
      </c>
    </row>
    <row r="11" spans="1:4" x14ac:dyDescent="0.45">
      <c r="A11" s="72" t="s">
        <v>26</v>
      </c>
      <c r="B11" s="67" t="s">
        <v>708</v>
      </c>
      <c r="C11" t="s">
        <v>744</v>
      </c>
      <c r="D11" s="8" t="s">
        <v>872</v>
      </c>
    </row>
    <row r="12" spans="1:4" x14ac:dyDescent="0.45">
      <c r="A12" s="72" t="s">
        <v>226</v>
      </c>
      <c r="B12" s="67" t="s">
        <v>728</v>
      </c>
      <c r="C12" t="s">
        <v>740</v>
      </c>
      <c r="D12" s="8" t="s">
        <v>873</v>
      </c>
    </row>
    <row r="13" spans="1:4" x14ac:dyDescent="0.45">
      <c r="A13" s="72" t="s">
        <v>196</v>
      </c>
      <c r="B13" s="67" t="s">
        <v>724</v>
      </c>
      <c r="C13" t="s">
        <v>734</v>
      </c>
      <c r="D13" s="8" t="s">
        <v>874</v>
      </c>
    </row>
    <row r="14" spans="1:4" x14ac:dyDescent="0.45">
      <c r="A14" s="72" t="s">
        <v>226</v>
      </c>
      <c r="B14" s="67" t="s">
        <v>729</v>
      </c>
      <c r="C14" t="s">
        <v>740</v>
      </c>
      <c r="D14" s="8" t="s">
        <v>873</v>
      </c>
    </row>
    <row r="15" spans="1:4" x14ac:dyDescent="0.45">
      <c r="A15" s="72" t="s">
        <v>106</v>
      </c>
      <c r="B15" s="67" t="s">
        <v>698</v>
      </c>
      <c r="C15" t="s">
        <v>737</v>
      </c>
      <c r="D15" s="8" t="s">
        <v>875</v>
      </c>
    </row>
    <row r="16" spans="1:4" x14ac:dyDescent="0.45">
      <c r="A16" s="72" t="s">
        <v>4</v>
      </c>
      <c r="B16" s="67" t="s">
        <v>696</v>
      </c>
      <c r="C16" t="s">
        <v>738</v>
      </c>
      <c r="D16" s="8" t="s">
        <v>873</v>
      </c>
    </row>
    <row r="17" spans="1:4" x14ac:dyDescent="0.45">
      <c r="A17" s="72" t="s">
        <v>73</v>
      </c>
      <c r="B17" s="67" t="s">
        <v>713</v>
      </c>
      <c r="C17" t="s">
        <v>745</v>
      </c>
      <c r="D17" s="8" t="s">
        <v>876</v>
      </c>
    </row>
    <row r="18" spans="1:4" x14ac:dyDescent="0.45">
      <c r="A18" s="69" t="s">
        <v>243</v>
      </c>
      <c r="B18" s="67" t="s">
        <v>704</v>
      </c>
      <c r="C18" t="s">
        <v>739</v>
      </c>
      <c r="D18" s="8" t="s">
        <v>877</v>
      </c>
    </row>
    <row r="19" spans="1:4" x14ac:dyDescent="0.45">
      <c r="A19" s="69" t="s">
        <v>243</v>
      </c>
      <c r="B19" s="67" t="s">
        <v>702</v>
      </c>
      <c r="C19" t="s">
        <v>739</v>
      </c>
      <c r="D19" s="8" t="s">
        <v>878</v>
      </c>
    </row>
    <row r="20" spans="1:4" x14ac:dyDescent="0.45">
      <c r="A20" s="72" t="s">
        <v>73</v>
      </c>
      <c r="B20" s="67" t="s">
        <v>723</v>
      </c>
      <c r="C20" t="s">
        <v>745</v>
      </c>
      <c r="D20" s="8" t="s">
        <v>869</v>
      </c>
    </row>
    <row r="21" spans="1:4" x14ac:dyDescent="0.45">
      <c r="A21" s="72" t="s">
        <v>73</v>
      </c>
      <c r="B21" s="67" t="s">
        <v>722</v>
      </c>
      <c r="C21" t="s">
        <v>745</v>
      </c>
      <c r="D21" s="8" t="s">
        <v>869</v>
      </c>
    </row>
    <row r="22" spans="1:4" x14ac:dyDescent="0.45">
      <c r="A22" s="72" t="s">
        <v>226</v>
      </c>
      <c r="B22" s="67" t="s">
        <v>699</v>
      </c>
      <c r="C22" t="s">
        <v>740</v>
      </c>
      <c r="D22" s="8" t="s">
        <v>874</v>
      </c>
    </row>
    <row r="23" spans="1:4" x14ac:dyDescent="0.45">
      <c r="A23" s="69" t="s">
        <v>347</v>
      </c>
      <c r="B23" s="67" t="s">
        <v>712</v>
      </c>
      <c r="C23" t="s">
        <v>741</v>
      </c>
      <c r="D23" s="8" t="s">
        <v>874</v>
      </c>
    </row>
    <row r="24" spans="1:4" x14ac:dyDescent="0.45">
      <c r="A24" s="72" t="s">
        <v>45</v>
      </c>
      <c r="B24" s="68" t="s">
        <v>701</v>
      </c>
      <c r="C24" t="s">
        <v>742</v>
      </c>
      <c r="D24" s="8" t="s">
        <v>879</v>
      </c>
    </row>
    <row r="25" spans="1:4" x14ac:dyDescent="0.45">
      <c r="A25" s="69" t="s">
        <v>243</v>
      </c>
      <c r="B25" s="67" t="s">
        <v>703</v>
      </c>
      <c r="C25" t="s">
        <v>739</v>
      </c>
      <c r="D25" s="8" t="s">
        <v>878</v>
      </c>
    </row>
    <row r="26" spans="1:4" x14ac:dyDescent="0.45">
      <c r="A26" s="72" t="s">
        <v>73</v>
      </c>
      <c r="B26" s="67" t="s">
        <v>697</v>
      </c>
      <c r="C26" t="s">
        <v>745</v>
      </c>
      <c r="D26" s="8" t="s">
        <v>888</v>
      </c>
    </row>
    <row r="27" spans="1:4" x14ac:dyDescent="0.45">
      <c r="A27" s="72" t="s">
        <v>202</v>
      </c>
      <c r="B27" s="67" t="s">
        <v>203</v>
      </c>
      <c r="C27" t="s">
        <v>743</v>
      </c>
      <c r="D27" t="s">
        <v>880</v>
      </c>
    </row>
    <row r="28" spans="1:4" x14ac:dyDescent="0.45">
      <c r="A28" s="72" t="s">
        <v>26</v>
      </c>
      <c r="B28" s="67" t="s">
        <v>707</v>
      </c>
      <c r="C28" t="s">
        <v>744</v>
      </c>
      <c r="D28" s="8" t="s">
        <v>881</v>
      </c>
    </row>
    <row r="29" spans="1:4" x14ac:dyDescent="0.45">
      <c r="A29" s="72" t="s">
        <v>196</v>
      </c>
      <c r="B29" s="67" t="s">
        <v>725</v>
      </c>
      <c r="C29" t="s">
        <v>734</v>
      </c>
      <c r="D29" s="8" t="s">
        <v>882</v>
      </c>
    </row>
    <row r="30" spans="1:4" x14ac:dyDescent="0.45">
      <c r="A30" s="72" t="s">
        <v>581</v>
      </c>
      <c r="B30" s="67" t="s">
        <v>862</v>
      </c>
      <c r="C30" t="s">
        <v>736</v>
      </c>
      <c r="D30" s="8" t="s">
        <v>883</v>
      </c>
    </row>
    <row r="31" spans="1:4" x14ac:dyDescent="0.45">
      <c r="A31" s="72" t="s">
        <v>581</v>
      </c>
      <c r="B31" s="67" t="s">
        <v>727</v>
      </c>
      <c r="C31" t="s">
        <v>736</v>
      </c>
      <c r="D31" s="8" t="s">
        <v>884</v>
      </c>
    </row>
    <row r="32" spans="1:4" x14ac:dyDescent="0.45">
      <c r="A32" s="72" t="s">
        <v>45</v>
      </c>
      <c r="B32" s="67" t="s">
        <v>710</v>
      </c>
      <c r="C32" t="s">
        <v>742</v>
      </c>
      <c r="D32" s="8" t="s">
        <v>873</v>
      </c>
    </row>
    <row r="33" spans="1:4" x14ac:dyDescent="0.45">
      <c r="A33" s="72" t="s">
        <v>226</v>
      </c>
      <c r="B33" s="67" t="s">
        <v>730</v>
      </c>
      <c r="C33" t="s">
        <v>740</v>
      </c>
      <c r="D33" s="8" t="s">
        <v>873</v>
      </c>
    </row>
    <row r="34" spans="1:4" x14ac:dyDescent="0.45">
      <c r="A34" s="72" t="s">
        <v>202</v>
      </c>
      <c r="B34" s="67" t="s">
        <v>693</v>
      </c>
      <c r="C34" t="s">
        <v>743</v>
      </c>
      <c r="D34" s="8" t="s">
        <v>873</v>
      </c>
    </row>
    <row r="35" spans="1:4" x14ac:dyDescent="0.45">
      <c r="A35" s="72" t="s">
        <v>4</v>
      </c>
      <c r="B35" s="67" t="s">
        <v>695</v>
      </c>
      <c r="C35" t="s">
        <v>738</v>
      </c>
      <c r="D35" s="8" t="s">
        <v>873</v>
      </c>
    </row>
    <row r="36" spans="1:4" x14ac:dyDescent="0.45">
      <c r="A36" s="72" t="s">
        <v>73</v>
      </c>
      <c r="B36" s="67" t="s">
        <v>705</v>
      </c>
      <c r="C36" t="s">
        <v>745</v>
      </c>
      <c r="D36" s="8" t="s">
        <v>885</v>
      </c>
    </row>
    <row r="37" spans="1:4" x14ac:dyDescent="0.45">
      <c r="A37" s="72" t="s">
        <v>202</v>
      </c>
      <c r="B37" s="67" t="s">
        <v>694</v>
      </c>
      <c r="C37" t="s">
        <v>743</v>
      </c>
      <c r="D37" s="8" t="s">
        <v>886</v>
      </c>
    </row>
    <row r="38" spans="1:4" x14ac:dyDescent="0.45">
      <c r="A38" s="72" t="s">
        <v>73</v>
      </c>
      <c r="B38" s="67" t="s">
        <v>637</v>
      </c>
      <c r="C38" t="s">
        <v>745</v>
      </c>
      <c r="D38" s="8" t="s">
        <v>887</v>
      </c>
    </row>
  </sheetData>
  <sortState ref="A2:D37">
    <sortCondition ref="B2:B3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4.2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1_bc_info</vt:lpstr>
      <vt:lpstr>2_Projects</vt:lpstr>
      <vt:lpstr>4_DMA_Implementation_Plans</vt:lpstr>
      <vt:lpstr>5_TMDL_Implementation</vt:lpstr>
      <vt:lpstr>6_DMA_Annual_Reports</vt:lpstr>
      <vt:lpstr>9_Key_Elements</vt:lpstr>
      <vt:lpstr>Basin_Description</vt:lpstr>
      <vt:lpstr>TMDLs</vt:lpstr>
      <vt:lpstr>Notes</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2018-03-19T16:31:55Z</dcterms:created>
  <dcterms:modified xsi:type="dcterms:W3CDTF">2018-07-29T07:09:58Z</dcterms:modified>
</cp:coreProperties>
</file>