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ccosta\Desktop\GEM_work_2018\WIP\central-asia-wip\mapping_schemes\"/>
    </mc:Choice>
  </mc:AlternateContent>
  <xr:revisionPtr revIDLastSave="0" documentId="13_ncr:1_{726BDBD1-EE3F-4D6C-AB90-C218C034C052}" xr6:coauthVersionLast="36" xr6:coauthVersionMax="47" xr10:uidLastSave="{00000000-0000-0000-0000-000000000000}"/>
  <bookViews>
    <workbookView xWindow="660" yWindow="456" windowWidth="16920" windowHeight="17544" firstSheet="2" activeTab="6" xr2:uid="{00000000-000D-0000-FFFF-FFFF00000000}"/>
  </bookViews>
  <sheets>
    <sheet name="Material_1" sheetId="1" r:id="rId1"/>
    <sheet name="auxiliar to macro_tax" sheetId="8" r:id="rId2"/>
    <sheet name="Macro_taxonomy" sheetId="2" r:id="rId3"/>
    <sheet name="Built_year" sheetId="3" r:id="rId4"/>
    <sheet name="Code_year" sheetId="4" r:id="rId5"/>
    <sheet name="Height" sheetId="5" r:id="rId6"/>
    <sheet name="Dwellings_buildings" sheetId="6" r:id="rId7"/>
    <sheet name="Costs" sheetId="7" r:id="rId8"/>
  </sheets>
  <calcPr calcId="191029"/>
</workbook>
</file>

<file path=xl/calcChain.xml><?xml version="1.0" encoding="utf-8"?>
<calcChain xmlns="http://schemas.openxmlformats.org/spreadsheetml/2006/main">
  <c r="E11" i="6" l="1"/>
  <c r="E10" i="6"/>
  <c r="E9" i="6"/>
  <c r="E8" i="6"/>
  <c r="E7" i="6"/>
  <c r="E6" i="6"/>
  <c r="E5" i="6"/>
  <c r="E4" i="6"/>
  <c r="E3" i="6"/>
  <c r="I11" i="6"/>
  <c r="I10" i="6"/>
  <c r="I9" i="6"/>
  <c r="I8" i="6"/>
  <c r="I7" i="6"/>
  <c r="I6" i="6"/>
  <c r="I5" i="6"/>
  <c r="I4" i="6"/>
  <c r="I3" i="6"/>
  <c r="C3" i="6" l="1"/>
  <c r="C4" i="6"/>
  <c r="C5" i="6"/>
  <c r="C6" i="6"/>
  <c r="C7" i="6"/>
  <c r="C8" i="6"/>
  <c r="C9" i="6"/>
  <c r="C10" i="6"/>
  <c r="C11" i="6"/>
  <c r="C2" i="6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4" i="8"/>
  <c r="T36" i="8" l="1"/>
  <c r="S36" i="8"/>
  <c r="R36" i="8"/>
  <c r="Q36" i="8"/>
  <c r="T35" i="8"/>
  <c r="S35" i="8"/>
  <c r="R35" i="8"/>
  <c r="Q35" i="8"/>
  <c r="Y34" i="8"/>
  <c r="T34" i="8"/>
  <c r="S34" i="8"/>
  <c r="R34" i="8"/>
  <c r="Q34" i="8"/>
  <c r="Z33" i="8"/>
  <c r="Y33" i="8"/>
  <c r="T33" i="8"/>
  <c r="S33" i="8"/>
  <c r="R33" i="8"/>
  <c r="Q33" i="8"/>
  <c r="Z32" i="8"/>
  <c r="T32" i="8"/>
  <c r="S32" i="8"/>
  <c r="R32" i="8"/>
  <c r="Q32" i="8"/>
  <c r="Z31" i="8"/>
  <c r="Y31" i="8"/>
  <c r="T31" i="8"/>
  <c r="S31" i="8"/>
  <c r="R31" i="8"/>
  <c r="Q31" i="8"/>
  <c r="Z30" i="8"/>
  <c r="T30" i="8"/>
  <c r="S30" i="8"/>
  <c r="R30" i="8"/>
  <c r="Q30" i="8"/>
  <c r="Z29" i="8"/>
  <c r="V29" i="8"/>
  <c r="T29" i="8"/>
  <c r="S29" i="8"/>
  <c r="R29" i="8"/>
  <c r="Q29" i="8"/>
  <c r="U28" i="8"/>
  <c r="T28" i="8"/>
  <c r="S28" i="8"/>
  <c r="R28" i="8"/>
  <c r="Q28" i="8"/>
  <c r="T27" i="8"/>
  <c r="S27" i="8"/>
  <c r="R27" i="8"/>
  <c r="Q27" i="8"/>
  <c r="Y26" i="8"/>
  <c r="V26" i="8"/>
  <c r="T26" i="8"/>
  <c r="S26" i="8"/>
  <c r="R26" i="8"/>
  <c r="Q26" i="8"/>
  <c r="T25" i="8"/>
  <c r="S25" i="8"/>
  <c r="R25" i="8"/>
  <c r="Q25" i="8"/>
  <c r="Z24" i="8"/>
  <c r="Y24" i="8"/>
  <c r="T24" i="8"/>
  <c r="S24" i="8"/>
  <c r="R24" i="8"/>
  <c r="Q24" i="8"/>
  <c r="Y23" i="8"/>
  <c r="T23" i="8"/>
  <c r="S23" i="8"/>
  <c r="R23" i="8"/>
  <c r="Q23" i="8"/>
  <c r="Z22" i="8"/>
  <c r="Y22" i="8"/>
  <c r="T22" i="8"/>
  <c r="S22" i="8"/>
  <c r="R22" i="8"/>
  <c r="Q22" i="8"/>
  <c r="T21" i="8"/>
  <c r="S21" i="8"/>
  <c r="R21" i="8"/>
  <c r="Q21" i="8"/>
  <c r="AB19" i="8"/>
  <c r="AB36" i="8" s="1"/>
  <c r="AA19" i="8"/>
  <c r="AA36" i="8" s="1"/>
  <c r="Z19" i="8"/>
  <c r="Z36" i="8" s="1"/>
  <c r="Y19" i="8"/>
  <c r="Y36" i="8" s="1"/>
  <c r="X19" i="8"/>
  <c r="X36" i="8" s="1"/>
  <c r="W19" i="8"/>
  <c r="W36" i="8" s="1"/>
  <c r="V19" i="8"/>
  <c r="V36" i="8" s="1"/>
  <c r="U19" i="8"/>
  <c r="U36" i="8" s="1"/>
  <c r="AB18" i="8"/>
  <c r="AB35" i="8" s="1"/>
  <c r="AA18" i="8"/>
  <c r="AA35" i="8" s="1"/>
  <c r="Z18" i="8"/>
  <c r="Z35" i="8" s="1"/>
  <c r="Y18" i="8"/>
  <c r="Y35" i="8" s="1"/>
  <c r="X18" i="8"/>
  <c r="X35" i="8" s="1"/>
  <c r="W18" i="8"/>
  <c r="W35" i="8" s="1"/>
  <c r="V18" i="8"/>
  <c r="U18" i="8"/>
  <c r="AB17" i="8"/>
  <c r="AB34" i="8" s="1"/>
  <c r="AA17" i="8"/>
  <c r="AA34" i="8" s="1"/>
  <c r="Z17" i="8"/>
  <c r="Z34" i="8" s="1"/>
  <c r="Y17" i="8"/>
  <c r="X17" i="8"/>
  <c r="X34" i="8" s="1"/>
  <c r="W17" i="8"/>
  <c r="W34" i="8" s="1"/>
  <c r="V17" i="8"/>
  <c r="V34" i="8" s="1"/>
  <c r="U17" i="8"/>
  <c r="U34" i="8" s="1"/>
  <c r="AB16" i="8"/>
  <c r="AB33" i="8" s="1"/>
  <c r="AA16" i="8"/>
  <c r="AA33" i="8" s="1"/>
  <c r="Z16" i="8"/>
  <c r="Y16" i="8"/>
  <c r="X16" i="8"/>
  <c r="X33" i="8" s="1"/>
  <c r="W16" i="8"/>
  <c r="W33" i="8" s="1"/>
  <c r="V16" i="8"/>
  <c r="U16" i="8"/>
  <c r="AB15" i="8"/>
  <c r="AB32" i="8" s="1"/>
  <c r="AA15" i="8"/>
  <c r="AA32" i="8" s="1"/>
  <c r="Z15" i="8"/>
  <c r="Y15" i="8"/>
  <c r="Y32" i="8" s="1"/>
  <c r="X15" i="8"/>
  <c r="X32" i="8" s="1"/>
  <c r="W15" i="8"/>
  <c r="W32" i="8" s="1"/>
  <c r="V15" i="8"/>
  <c r="U15" i="8"/>
  <c r="AB14" i="8"/>
  <c r="AB31" i="8" s="1"/>
  <c r="AA14" i="8"/>
  <c r="AA31" i="8" s="1"/>
  <c r="Z14" i="8"/>
  <c r="Y14" i="8"/>
  <c r="X14" i="8"/>
  <c r="X31" i="8" s="1"/>
  <c r="W14" i="8"/>
  <c r="V14" i="8"/>
  <c r="V31" i="8" s="1"/>
  <c r="U14" i="8"/>
  <c r="AB13" i="8"/>
  <c r="AB30" i="8" s="1"/>
  <c r="AA13" i="8"/>
  <c r="AA30" i="8" s="1"/>
  <c r="Z13" i="8"/>
  <c r="Y13" i="8"/>
  <c r="Y30" i="8" s="1"/>
  <c r="X13" i="8"/>
  <c r="X30" i="8" s="1"/>
  <c r="W13" i="8"/>
  <c r="W30" i="8" s="1"/>
  <c r="V13" i="8"/>
  <c r="V30" i="8" s="1"/>
  <c r="U13" i="8"/>
  <c r="U30" i="8" s="1"/>
  <c r="AB12" i="8"/>
  <c r="AB29" i="8" s="1"/>
  <c r="AA12" i="8"/>
  <c r="AA29" i="8" s="1"/>
  <c r="Z12" i="8"/>
  <c r="Y12" i="8"/>
  <c r="Y29" i="8" s="1"/>
  <c r="X12" i="8"/>
  <c r="X29" i="8" s="1"/>
  <c r="W12" i="8"/>
  <c r="V12" i="8"/>
  <c r="U12" i="8"/>
  <c r="AB11" i="8"/>
  <c r="AB28" i="8" s="1"/>
  <c r="AA11" i="8"/>
  <c r="AA28" i="8" s="1"/>
  <c r="Z11" i="8"/>
  <c r="Z28" i="8" s="1"/>
  <c r="Y11" i="8"/>
  <c r="Y28" i="8" s="1"/>
  <c r="X11" i="8"/>
  <c r="X28" i="8" s="1"/>
  <c r="W11" i="8"/>
  <c r="V11" i="8"/>
  <c r="V28" i="8" s="1"/>
  <c r="U11" i="8"/>
  <c r="AB10" i="8"/>
  <c r="AB27" i="8" s="1"/>
  <c r="AA10" i="8"/>
  <c r="AA27" i="8" s="1"/>
  <c r="Z10" i="8"/>
  <c r="Z27" i="8" s="1"/>
  <c r="Y10" i="8"/>
  <c r="Y27" i="8" s="1"/>
  <c r="X10" i="8"/>
  <c r="X27" i="8" s="1"/>
  <c r="W10" i="8"/>
  <c r="V10" i="8"/>
  <c r="V27" i="8" s="1"/>
  <c r="U10" i="8"/>
  <c r="AB9" i="8"/>
  <c r="AB26" i="8" s="1"/>
  <c r="AA9" i="8"/>
  <c r="AA26" i="8" s="1"/>
  <c r="Z9" i="8"/>
  <c r="Z26" i="8" s="1"/>
  <c r="Y9" i="8"/>
  <c r="X9" i="8"/>
  <c r="X26" i="8" s="1"/>
  <c r="W9" i="8"/>
  <c r="W26" i="8" s="1"/>
  <c r="V9" i="8"/>
  <c r="U9" i="8"/>
  <c r="U26" i="8" s="1"/>
  <c r="AB8" i="8"/>
  <c r="AB25" i="8" s="1"/>
  <c r="AA8" i="8"/>
  <c r="AA25" i="8" s="1"/>
  <c r="Z8" i="8"/>
  <c r="Z25" i="8" s="1"/>
  <c r="Y8" i="8"/>
  <c r="Y25" i="8" s="1"/>
  <c r="X8" i="8"/>
  <c r="X25" i="8" s="1"/>
  <c r="W8" i="8"/>
  <c r="V8" i="8"/>
  <c r="V25" i="8" s="1"/>
  <c r="U8" i="8"/>
  <c r="AB7" i="8"/>
  <c r="AB24" i="8" s="1"/>
  <c r="AA7" i="8"/>
  <c r="AA24" i="8" s="1"/>
  <c r="Z7" i="8"/>
  <c r="Y7" i="8"/>
  <c r="X7" i="8"/>
  <c r="X24" i="8" s="1"/>
  <c r="W7" i="8"/>
  <c r="W24" i="8" s="1"/>
  <c r="V7" i="8"/>
  <c r="V24" i="8" s="1"/>
  <c r="U7" i="8"/>
  <c r="AB6" i="8"/>
  <c r="AB23" i="8" s="1"/>
  <c r="AA6" i="8"/>
  <c r="AA23" i="8" s="1"/>
  <c r="Z6" i="8"/>
  <c r="Z23" i="8" s="1"/>
  <c r="Y6" i="8"/>
  <c r="X6" i="8"/>
  <c r="W6" i="8"/>
  <c r="V6" i="8"/>
  <c r="V23" i="8" s="1"/>
  <c r="U6" i="8"/>
  <c r="AB5" i="8"/>
  <c r="AB22" i="8" s="1"/>
  <c r="AA5" i="8"/>
  <c r="AA22" i="8" s="1"/>
  <c r="Z5" i="8"/>
  <c r="Y5" i="8"/>
  <c r="X5" i="8"/>
  <c r="W5" i="8"/>
  <c r="V5" i="8"/>
  <c r="V22" i="8" s="1"/>
  <c r="U5" i="8"/>
  <c r="U22" i="8" s="1"/>
  <c r="AB4" i="8"/>
  <c r="AB21" i="8" s="1"/>
  <c r="AA4" i="8"/>
  <c r="AA21" i="8" s="1"/>
  <c r="Z4" i="8"/>
  <c r="Z21" i="8" s="1"/>
  <c r="Y4" i="8"/>
  <c r="Y21" i="8" s="1"/>
  <c r="X4" i="8"/>
  <c r="W4" i="8"/>
  <c r="V4" i="8"/>
  <c r="V21" i="8" s="1"/>
  <c r="U4" i="8"/>
  <c r="AC4" i="8" l="1"/>
  <c r="AC6" i="8"/>
  <c r="AC7" i="8"/>
  <c r="AC8" i="8"/>
  <c r="AC12" i="8"/>
  <c r="AC13" i="8"/>
  <c r="AC14" i="8"/>
  <c r="AC15" i="8"/>
  <c r="AC26" i="8"/>
  <c r="AC27" i="8"/>
  <c r="AC21" i="8"/>
  <c r="AC34" i="8"/>
  <c r="AC22" i="8"/>
  <c r="AC30" i="8"/>
  <c r="AC33" i="8"/>
  <c r="AC32" i="8"/>
  <c r="AC35" i="8"/>
  <c r="AC36" i="8"/>
  <c r="AC28" i="8"/>
  <c r="AC9" i="8"/>
  <c r="U23" i="8"/>
  <c r="AC23" i="8" s="1"/>
  <c r="AC25" i="8"/>
  <c r="AC10" i="8"/>
  <c r="AC18" i="8"/>
  <c r="U29" i="8"/>
  <c r="AC29" i="8" s="1"/>
  <c r="AC19" i="8"/>
  <c r="AC17" i="8"/>
  <c r="U31" i="8"/>
  <c r="AC31" i="8" s="1"/>
  <c r="AC24" i="8"/>
  <c r="AC16" i="8"/>
  <c r="AC11" i="8"/>
  <c r="AC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Catarina Costa</author>
  </authors>
  <commentList>
    <comment ref="C1" authorId="0" shapeId="0" xr:uid="{4CDBBD76-6B78-4746-AABA-B27C0FDE786B}">
      <text>
        <r>
          <rPr>
            <b/>
            <sz val="9"/>
            <color indexed="81"/>
            <rFont val="Tahoma"/>
            <family val="2"/>
          </rPr>
          <t>Catarina Costa:</t>
        </r>
        <r>
          <rPr>
            <sz val="9"/>
            <color indexed="81"/>
            <rFont val="Tahoma"/>
            <family val="2"/>
          </rPr>
          <t xml:space="preserve">
these proportions are % of buildings, not dwellings, because for KAZ we had the total number of buildings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Catarina Costa</author>
  </authors>
  <commentList>
    <comment ref="D1" authorId="0" shapeId="0" xr:uid="{AD299F96-1CE8-4163-A50B-02164DDBA219}">
      <text>
        <r>
          <rPr>
            <b/>
            <sz val="9"/>
            <color indexed="81"/>
            <rFont val="Tahoma"/>
            <family val="2"/>
          </rPr>
          <t>Catarina Costa:</t>
        </r>
        <r>
          <rPr>
            <sz val="9"/>
            <color indexed="81"/>
            <rFont val="Tahoma"/>
            <family val="2"/>
          </rPr>
          <t xml:space="preserve">
Proportion of buildings, not dwellings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Catarina Costa</author>
  </authors>
  <commentList>
    <comment ref="B1" authorId="0" shapeId="0" xr:uid="{819801E9-D9AE-498A-AC42-016528FD3A77}">
      <text>
        <r>
          <rPr>
            <b/>
            <sz val="9"/>
            <color indexed="81"/>
            <rFont val="Tahoma"/>
            <family val="2"/>
          </rPr>
          <t>Catarina Costa:</t>
        </r>
        <r>
          <rPr>
            <sz val="9"/>
            <color indexed="81"/>
            <rFont val="Tahoma"/>
            <family val="2"/>
          </rPr>
          <t xml:space="preserve">
per building</t>
        </r>
      </text>
    </comment>
    <comment ref="C1" authorId="0" shapeId="0" xr:uid="{BA7ED695-F506-493A-A1F2-6CB9B696F0EC}">
      <text>
        <r>
          <rPr>
            <b/>
            <sz val="9"/>
            <color indexed="81"/>
            <rFont val="Tahoma"/>
            <family val="2"/>
          </rPr>
          <t>Catarina Costa:</t>
        </r>
        <r>
          <rPr>
            <sz val="9"/>
            <color indexed="81"/>
            <rFont val="Tahoma"/>
            <family val="2"/>
          </rPr>
          <t xml:space="preserve">
per building</t>
        </r>
      </text>
    </comment>
    <comment ref="E1" authorId="0" shapeId="0" xr:uid="{1C58A64F-AC9D-4AAC-B283-E33A7E906709}">
      <text>
        <r>
          <rPr>
            <sz val="9"/>
            <color indexed="81"/>
            <rFont val="Tahoma"/>
            <family val="2"/>
          </rPr>
          <t>For KAZ we already have the number of buildings in the Adm1_CEA.csv file, so here we are converting buildings into dwellings, so this is the "number of buildings per dwelling"</t>
        </r>
      </text>
    </comment>
    <comment ref="F1" authorId="0" shapeId="0" xr:uid="{410E3E1A-385C-4FEE-A38E-D01FB57D9522}">
      <text>
        <r>
          <rPr>
            <b/>
            <sz val="9"/>
            <color indexed="81"/>
            <rFont val="Tahoma"/>
            <family val="2"/>
          </rPr>
          <t>Catarina Costa:</t>
        </r>
        <r>
          <rPr>
            <sz val="9"/>
            <color indexed="81"/>
            <rFont val="Tahoma"/>
            <family val="2"/>
          </rPr>
          <t xml:space="preserve">
this is now the building area
</t>
        </r>
      </text>
    </comment>
    <comment ref="I1" authorId="0" shapeId="0" xr:uid="{65431316-28F8-4C62-8904-78908817B327}">
      <text>
        <r>
          <rPr>
            <sz val="9"/>
            <color indexed="81"/>
            <rFont val="Tahoma"/>
            <family val="2"/>
          </rPr>
          <t>For KAZ we already have the number of buildings in the Adm1_CEA.csv file, so here we are converting buildings into dwellings, so this is the "number of buildings per dwelling"</t>
        </r>
      </text>
    </comment>
  </commentList>
</comments>
</file>

<file path=xl/sharedStrings.xml><?xml version="1.0" encoding="utf-8"?>
<sst xmlns="http://schemas.openxmlformats.org/spreadsheetml/2006/main" count="5323" uniqueCount="200">
  <si>
    <t>name_1</t>
  </si>
  <si>
    <t>category</t>
  </si>
  <si>
    <t>total_proportion</t>
  </si>
  <si>
    <t>settlement</t>
  </si>
  <si>
    <t>macro_taxonomy</t>
  </si>
  <si>
    <t>macro_proportion</t>
  </si>
  <si>
    <t>Total</t>
  </si>
  <si>
    <t>MUR+ADO/LWAL</t>
  </si>
  <si>
    <t>MCF/LWAL</t>
  </si>
  <si>
    <t>W/LWAL</t>
  </si>
  <si>
    <t>CR+PC/LWAL</t>
  </si>
  <si>
    <t>S/LFM</t>
  </si>
  <si>
    <t>built_year</t>
  </si>
  <si>
    <t>code_name</t>
  </si>
  <si>
    <t>code_quality</t>
  </si>
  <si>
    <t>ductility_level</t>
  </si>
  <si>
    <t>None</t>
  </si>
  <si>
    <t>CDL</t>
  </si>
  <si>
    <t>DUL</t>
  </si>
  <si>
    <t>DUM</t>
  </si>
  <si>
    <t>height_class</t>
  </si>
  <si>
    <t>height_proportion</t>
  </si>
  <si>
    <t>HBET:1-2</t>
  </si>
  <si>
    <t>HBET:8-</t>
  </si>
  <si>
    <t>H:1</t>
  </si>
  <si>
    <t>H:3</t>
  </si>
  <si>
    <t>average_area</t>
  </si>
  <si>
    <t>average_unit_cost</t>
  </si>
  <si>
    <t>dwellings_per_building</t>
  </si>
  <si>
    <t>dwelling_area</t>
  </si>
  <si>
    <t>structural</t>
  </si>
  <si>
    <t>nonstructural</t>
  </si>
  <si>
    <t>contents</t>
  </si>
  <si>
    <t>reduction_factor</t>
  </si>
  <si>
    <t>EU+ETR/LWAL</t>
  </si>
  <si>
    <t>CR+CIP/LFINF</t>
  </si>
  <si>
    <t>CR+PC/LPB</t>
  </si>
  <si>
    <t>MATO</t>
  </si>
  <si>
    <t>MIX(MUR+W)/LWAL</t>
  </si>
  <si>
    <t>Akmola Region</t>
  </si>
  <si>
    <t>Aktobe Region</t>
  </si>
  <si>
    <t>Almaty</t>
  </si>
  <si>
    <t>Almaty Region</t>
  </si>
  <si>
    <t>Astana</t>
  </si>
  <si>
    <t>Atyrau Region</t>
  </si>
  <si>
    <t>East Kazakhstan Region</t>
  </si>
  <si>
    <t>Jambyl Region</t>
  </si>
  <si>
    <t>Karaganda Region</t>
  </si>
  <si>
    <t>Kostanay Region</t>
  </si>
  <si>
    <t>Kyzylorda Region</t>
  </si>
  <si>
    <t>Mangystau Region</t>
  </si>
  <si>
    <t>North Kazakhstan Region</t>
  </si>
  <si>
    <t>Pavlodar Region</t>
  </si>
  <si>
    <t>South Kazakhstan Region</t>
  </si>
  <si>
    <t>West Kazakhstan Region</t>
  </si>
  <si>
    <t>brick-stone_until 1970</t>
  </si>
  <si>
    <t>brick-stone_1971-1975</t>
  </si>
  <si>
    <t>brick-stone_1976-1980</t>
  </si>
  <si>
    <t>brick-stone_1981-1985</t>
  </si>
  <si>
    <t>brick-stone_1986-1990</t>
  </si>
  <si>
    <t>brick-stone_1991-1995</t>
  </si>
  <si>
    <t>brick-stone_1996-2000</t>
  </si>
  <si>
    <t>brick-stone_2001-2005</t>
  </si>
  <si>
    <t>brick-stone_2006-2010</t>
  </si>
  <si>
    <t>brick-stone_2011-2015</t>
  </si>
  <si>
    <t>brick-stone_2016</t>
  </si>
  <si>
    <t>brick-stone_2017</t>
  </si>
  <si>
    <t>brick-stone_2018</t>
  </si>
  <si>
    <t>brick-stone_2019</t>
  </si>
  <si>
    <t>brick-stone_2020</t>
  </si>
  <si>
    <t>brick-stone_2021</t>
  </si>
  <si>
    <t>large-panel_until 1970</t>
  </si>
  <si>
    <t>large-panel_1971-1975</t>
  </si>
  <si>
    <t>large-panel_1976-1980</t>
  </si>
  <si>
    <t>large-panel_1981-1985</t>
  </si>
  <si>
    <t>large-panel_1986-1990</t>
  </si>
  <si>
    <t>large-panel_1991-1995</t>
  </si>
  <si>
    <t>large-panel_1996-2000</t>
  </si>
  <si>
    <t>large-panel_2001-2005</t>
  </si>
  <si>
    <t>large-panel_2006-2010</t>
  </si>
  <si>
    <t>large-panel_2011-2015</t>
  </si>
  <si>
    <t>large-panel_2016</t>
  </si>
  <si>
    <t>large-panel_2017</t>
  </si>
  <si>
    <t>large-panel_2018</t>
  </si>
  <si>
    <t>large-panel_2019</t>
  </si>
  <si>
    <t>large-panel_2020</t>
  </si>
  <si>
    <t>large-panel_2021</t>
  </si>
  <si>
    <t>frame-panel_until 1970</t>
  </si>
  <si>
    <t>frame-panel_1971-1975</t>
  </si>
  <si>
    <t>frame-panel_1976-1980</t>
  </si>
  <si>
    <t>frame-panel_1981-1985</t>
  </si>
  <si>
    <t>frame-panel_1986-1990</t>
  </si>
  <si>
    <t>frame-panel_1991-1995</t>
  </si>
  <si>
    <t>frame-panel_1996-2000</t>
  </si>
  <si>
    <t>frame-panel_2001-2005</t>
  </si>
  <si>
    <t>frame-panel_2006-2010</t>
  </si>
  <si>
    <t>frame-panel_2011-2015</t>
  </si>
  <si>
    <t>frame-panel_2016</t>
  </si>
  <si>
    <t>frame-panel_2017</t>
  </si>
  <si>
    <t>frame-panel_2018</t>
  </si>
  <si>
    <t>frame-panel_2019</t>
  </si>
  <si>
    <t>frame-panel_2020</t>
  </si>
  <si>
    <t>frame-panel_2021</t>
  </si>
  <si>
    <t>large-block_until 1970</t>
  </si>
  <si>
    <t>large-block_1971-1975</t>
  </si>
  <si>
    <t>large-block_1976-1980</t>
  </si>
  <si>
    <t>large-block_1981-1985</t>
  </si>
  <si>
    <t>large-block_1986-1990</t>
  </si>
  <si>
    <t>large-block_1991-1995</t>
  </si>
  <si>
    <t>large-block_1996-2000</t>
  </si>
  <si>
    <t>large-block_2001-2005</t>
  </si>
  <si>
    <t>large-block_2006-2010</t>
  </si>
  <si>
    <t>large-block_2011-2015</t>
  </si>
  <si>
    <t>large-block_2016</t>
  </si>
  <si>
    <t>large-block_2017</t>
  </si>
  <si>
    <t>large-block_2018</t>
  </si>
  <si>
    <t>large-block_2019</t>
  </si>
  <si>
    <t>large-block_2020</t>
  </si>
  <si>
    <t>large-block_2021</t>
  </si>
  <si>
    <t>concrete_until 1970</t>
  </si>
  <si>
    <t>concrete_1971-1975</t>
  </si>
  <si>
    <t>concrete_1976-1980</t>
  </si>
  <si>
    <t>concrete_1981-1985</t>
  </si>
  <si>
    <t>concrete_1986-1990</t>
  </si>
  <si>
    <t>concrete_1991-1995</t>
  </si>
  <si>
    <t>concrete_1996-2000</t>
  </si>
  <si>
    <t>concrete_2001-2005</t>
  </si>
  <si>
    <t>concrete_2006-2010</t>
  </si>
  <si>
    <t>concrete_2011-2015</t>
  </si>
  <si>
    <t>concrete_2016</t>
  </si>
  <si>
    <t>concrete_2017</t>
  </si>
  <si>
    <t>concrete_2018</t>
  </si>
  <si>
    <t>concrete_2019</t>
  </si>
  <si>
    <t>concrete_2020</t>
  </si>
  <si>
    <t>concrete_2021</t>
  </si>
  <si>
    <t>adobe_until 1970</t>
  </si>
  <si>
    <t>adobe_1971-1975</t>
  </si>
  <si>
    <t>adobe_1976-1980</t>
  </si>
  <si>
    <t>adobe_1981-1985</t>
  </si>
  <si>
    <t>adobe_1986-1990</t>
  </si>
  <si>
    <t>adobe_1991-1995</t>
  </si>
  <si>
    <t>adobe_1996-2000</t>
  </si>
  <si>
    <t>adobe_2001-2005</t>
  </si>
  <si>
    <t>adobe_2006-2010</t>
  </si>
  <si>
    <t>adobe_2011-2015</t>
  </si>
  <si>
    <t>adobe_2016</t>
  </si>
  <si>
    <t>adobe_2017</t>
  </si>
  <si>
    <t>adobe_2018</t>
  </si>
  <si>
    <t>adobe_2019</t>
  </si>
  <si>
    <t>adobe_2020</t>
  </si>
  <si>
    <t>adobe_2021</t>
  </si>
  <si>
    <t>other_until 1970</t>
  </si>
  <si>
    <t>other_1971-1975</t>
  </si>
  <si>
    <t>other_1976-1980</t>
  </si>
  <si>
    <t>other_1981-1985</t>
  </si>
  <si>
    <t>other_1986-1990</t>
  </si>
  <si>
    <t>other_1991-1995</t>
  </si>
  <si>
    <t>other_1996-2000</t>
  </si>
  <si>
    <t>other_2001-2005</t>
  </si>
  <si>
    <t>other_2006-2010</t>
  </si>
  <si>
    <t>other_2011-2015</t>
  </si>
  <si>
    <t>other_2016</t>
  </si>
  <si>
    <t>other_2017</t>
  </si>
  <si>
    <t>other_2018</t>
  </si>
  <si>
    <t>other_2019</t>
  </si>
  <si>
    <t>other_2020</t>
  </si>
  <si>
    <t>other_2021</t>
  </si>
  <si>
    <t>MUR+CLBRS/LWAL</t>
  </si>
  <si>
    <t>CR+CIP/LWAL</t>
  </si>
  <si>
    <t>until 1970</t>
  </si>
  <si>
    <t>1971-1975</t>
  </si>
  <si>
    <t>1976-1980</t>
  </si>
  <si>
    <t>1981-1985</t>
  </si>
  <si>
    <t>1986-1990</t>
  </si>
  <si>
    <t>1991-1995</t>
  </si>
  <si>
    <t>1996-2000</t>
  </si>
  <si>
    <t>2001-2005</t>
  </si>
  <si>
    <t>2006-2010</t>
  </si>
  <si>
    <t>2011-2015</t>
  </si>
  <si>
    <t>HBET:1-4</t>
  </si>
  <si>
    <t>HBET:1-3</t>
  </si>
  <si>
    <t>HBET:4-7</t>
  </si>
  <si>
    <t>HBET:5-9</t>
  </si>
  <si>
    <t>HBET:9-12</t>
  </si>
  <si>
    <t>HBET:1-10</t>
  </si>
  <si>
    <t>brick. stone</t>
  </si>
  <si>
    <t>rc</t>
  </si>
  <si>
    <t>adobe</t>
  </si>
  <si>
    <t>Precast</t>
  </si>
  <si>
    <t>other_</t>
  </si>
  <si>
    <t>2016</t>
  </si>
  <si>
    <t>2017</t>
  </si>
  <si>
    <t>2018</t>
  </si>
  <si>
    <t>2019</t>
  </si>
  <si>
    <t>2020</t>
  </si>
  <si>
    <t>2021</t>
  </si>
  <si>
    <t>urban_proportion_not_used</t>
  </si>
  <si>
    <t>rural_proportion_notused</t>
  </si>
  <si>
    <t>BUILDINGS_PER_DWELLING</t>
  </si>
  <si>
    <t>average_area_BLDG?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</si>
</sst>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2" xfId="0" applyFill="1" applyBorder="1"/>
    <xf numFmtId="0" fontId="0" fillId="0" borderId="0" xfId="0" applyFill="1" applyBorder="1"/>
    <xf numFmtId="0" fontId="4" fillId="0" borderId="0" xfId="0" applyFont="1" applyFill="1" applyBorder="1"/>
    <xf numFmtId="0" fontId="4" fillId="0" borderId="0" xfId="0" applyFont="1" applyBorder="1"/>
    <xf numFmtId="2" fontId="0" fillId="0" borderId="0" xfId="0" applyNumberFormat="1"/>
    <xf numFmtId="2" fontId="0" fillId="0" borderId="0" xfId="1" applyNumberFormat="1" applyFont="1"/>
    <xf numFmtId="0" fontId="1" fillId="0" borderId="3" xfId="0" applyFont="1" applyBorder="1" applyAlignment="1">
      <alignment horizontal="center" vertical="top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93"/>
  <sheetViews>
    <sheetView workbookViewId="0">
      <selection activeCell="E2" sqref="E2"/>
    </sheetView>
  </sheetViews>
  <sheetFormatPr defaultColWidth="8.77734375" defaultRowHeight="14.4" x14ac:dyDescent="0.3"/>
  <cols>
    <col min="1" max="1" width="15.44140625" bestFit="1" customWidth="1"/>
    <col min="2" max="2" width="27.6640625" bestFit="1" customWidth="1"/>
    <col min="3" max="3" width="25.44140625" bestFit="1" customWidth="1"/>
    <col min="4" max="4" width="23.21875" bestFit="1" customWidth="1"/>
    <col min="5" max="5" width="15.109375" bestFit="1" customWidth="1"/>
  </cols>
  <sheetData>
    <row r="1" spans="1:5" x14ac:dyDescent="0.3">
      <c r="A1" s="1" t="s">
        <v>0</v>
      </c>
      <c r="B1" s="1" t="s">
        <v>1</v>
      </c>
      <c r="C1" s="1" t="s">
        <v>196</v>
      </c>
      <c r="D1" s="1" t="s">
        <v>197</v>
      </c>
      <c r="E1" s="1" t="s">
        <v>2</v>
      </c>
    </row>
    <row r="2" spans="1:5" x14ac:dyDescent="0.3">
      <c r="A2" t="s">
        <v>39</v>
      </c>
      <c r="B2" t="s">
        <v>55</v>
      </c>
      <c r="C2">
        <v>4.0364840272753187E-2</v>
      </c>
      <c r="D2">
        <v>5.8194172521018078E-2</v>
      </c>
      <c r="E2">
        <v>5.2054153232809069E-2</v>
      </c>
    </row>
    <row r="3" spans="1:5" x14ac:dyDescent="0.3">
      <c r="A3" t="s">
        <v>39</v>
      </c>
      <c r="B3" t="s">
        <v>56</v>
      </c>
      <c r="C3">
        <v>7.5423710232629523E-3</v>
      </c>
      <c r="D3">
        <v>1.3405505009789244E-2</v>
      </c>
      <c r="E3">
        <v>1.1386374104304623E-2</v>
      </c>
    </row>
    <row r="4" spans="1:5" x14ac:dyDescent="0.3">
      <c r="A4" t="s">
        <v>39</v>
      </c>
      <c r="B4" t="s">
        <v>57</v>
      </c>
      <c r="C4">
        <v>9.691069745006468E-3</v>
      </c>
      <c r="D4">
        <v>2.3309915927674767E-2</v>
      </c>
      <c r="E4">
        <v>1.8619892931840319E-2</v>
      </c>
    </row>
    <row r="5" spans="1:5" x14ac:dyDescent="0.3">
      <c r="A5" t="s">
        <v>39</v>
      </c>
      <c r="B5" t="s">
        <v>58</v>
      </c>
      <c r="C5">
        <v>7.9370299721546189E-3</v>
      </c>
      <c r="D5">
        <v>1.5812507197973051E-2</v>
      </c>
      <c r="E5">
        <v>1.3100370736716526E-2</v>
      </c>
    </row>
    <row r="6" spans="1:5" x14ac:dyDescent="0.3">
      <c r="A6" t="s">
        <v>39</v>
      </c>
      <c r="B6" t="s">
        <v>59</v>
      </c>
      <c r="C6">
        <v>1.0568089631432393E-2</v>
      </c>
      <c r="D6">
        <v>1.8484394794425891E-2</v>
      </c>
      <c r="E6">
        <v>1.575819811384864E-2</v>
      </c>
    </row>
    <row r="7" spans="1:5" x14ac:dyDescent="0.3">
      <c r="A7" t="s">
        <v>39</v>
      </c>
      <c r="B7" t="s">
        <v>60</v>
      </c>
      <c r="C7">
        <v>1.1795917472428688E-2</v>
      </c>
      <c r="D7">
        <v>9.0752044224346427E-3</v>
      </c>
      <c r="E7">
        <v>1.0012156539991997E-2</v>
      </c>
    </row>
    <row r="8" spans="1:5" x14ac:dyDescent="0.3">
      <c r="A8" t="s">
        <v>39</v>
      </c>
      <c r="B8" t="s">
        <v>61</v>
      </c>
      <c r="C8">
        <v>5.8102567475717508E-3</v>
      </c>
      <c r="D8">
        <v>2.3033513762524475E-3</v>
      </c>
      <c r="E8">
        <v>3.5110503703591842E-3</v>
      </c>
    </row>
    <row r="9" spans="1:5" x14ac:dyDescent="0.3">
      <c r="A9" t="s">
        <v>39</v>
      </c>
      <c r="B9" t="s">
        <v>62</v>
      </c>
      <c r="C9">
        <v>4.9113113639851786E-3</v>
      </c>
      <c r="D9">
        <v>2.4185189450650697E-3</v>
      </c>
      <c r="E9">
        <v>3.276980345668572E-3</v>
      </c>
    </row>
    <row r="10" spans="1:5" x14ac:dyDescent="0.3">
      <c r="A10" t="s">
        <v>39</v>
      </c>
      <c r="B10" t="s">
        <v>63</v>
      </c>
      <c r="C10">
        <v>1.10723760661273E-2</v>
      </c>
      <c r="D10">
        <v>1.0768167683980191E-2</v>
      </c>
      <c r="E10">
        <v>1.0872930179176829E-2</v>
      </c>
    </row>
    <row r="11" spans="1:5" x14ac:dyDescent="0.3">
      <c r="A11" t="s">
        <v>39</v>
      </c>
      <c r="B11" t="s">
        <v>64</v>
      </c>
      <c r="C11">
        <v>1.409809467429674E-2</v>
      </c>
      <c r="D11">
        <v>1.5570655303466545E-2</v>
      </c>
      <c r="E11">
        <v>1.5063538685734564E-2</v>
      </c>
    </row>
    <row r="12" spans="1:5" x14ac:dyDescent="0.3">
      <c r="A12" t="s">
        <v>39</v>
      </c>
      <c r="B12" t="s">
        <v>65</v>
      </c>
      <c r="C12">
        <v>2.1486987217435157E-3</v>
      </c>
      <c r="D12">
        <v>3.8696303121041114E-3</v>
      </c>
      <c r="E12">
        <v>3.276980345668572E-3</v>
      </c>
    </row>
    <row r="13" spans="1:5" x14ac:dyDescent="0.3">
      <c r="A13" t="s">
        <v>39</v>
      </c>
      <c r="B13" t="s">
        <v>66</v>
      </c>
      <c r="C13">
        <v>1.8855927558157381E-3</v>
      </c>
      <c r="D13">
        <v>2.9367730047218702E-3</v>
      </c>
      <c r="E13">
        <v>2.5747702715967352E-3</v>
      </c>
    </row>
    <row r="14" spans="1:5" x14ac:dyDescent="0.3">
      <c r="A14" t="s">
        <v>39</v>
      </c>
      <c r="B14" t="s">
        <v>67</v>
      </c>
      <c r="C14">
        <v>2.258326207546756E-3</v>
      </c>
      <c r="D14">
        <v>2.1075665092709895E-3</v>
      </c>
      <c r="E14">
        <v>2.1594847439198425E-3</v>
      </c>
    </row>
    <row r="15" spans="1:5" x14ac:dyDescent="0.3">
      <c r="A15" t="s">
        <v>39</v>
      </c>
      <c r="B15" t="s">
        <v>68</v>
      </c>
      <c r="C15">
        <v>2.0390712359402751E-3</v>
      </c>
      <c r="D15">
        <v>1.704480018426811E-3</v>
      </c>
      <c r="E15">
        <v>1.8197056758205664E-3</v>
      </c>
    </row>
    <row r="16" spans="1:5" x14ac:dyDescent="0.3">
      <c r="A16" t="s">
        <v>39</v>
      </c>
      <c r="B16" t="s">
        <v>69</v>
      </c>
      <c r="C16">
        <v>1.688263281369905E-3</v>
      </c>
      <c r="D16">
        <v>2.1306000230335138E-3</v>
      </c>
      <c r="E16">
        <v>1.9782692409335617E-3</v>
      </c>
    </row>
    <row r="17" spans="1:5" x14ac:dyDescent="0.3">
      <c r="A17" t="s">
        <v>39</v>
      </c>
      <c r="B17" t="s">
        <v>70</v>
      </c>
      <c r="C17">
        <v>1.4032318182814795E-3</v>
      </c>
      <c r="D17">
        <v>3.685362202003916E-4</v>
      </c>
      <c r="E17">
        <v>7.2486201194512192E-4</v>
      </c>
    </row>
    <row r="18" spans="1:5" x14ac:dyDescent="0.3">
      <c r="A18" t="s">
        <v>39</v>
      </c>
      <c r="B18" t="s">
        <v>71</v>
      </c>
      <c r="C18">
        <v>3.2888245740972178E-3</v>
      </c>
      <c r="D18">
        <v>2.003915697339629E-3</v>
      </c>
      <c r="E18">
        <v>2.4464092903147866E-3</v>
      </c>
    </row>
    <row r="19" spans="1:5" x14ac:dyDescent="0.3">
      <c r="A19" t="s">
        <v>39</v>
      </c>
      <c r="B19" t="s">
        <v>72</v>
      </c>
      <c r="C19">
        <v>1.4251573154421277E-3</v>
      </c>
      <c r="D19">
        <v>6.3342162846942299E-4</v>
      </c>
      <c r="E19">
        <v>9.0607751493140235E-4</v>
      </c>
    </row>
    <row r="20" spans="1:5" x14ac:dyDescent="0.3">
      <c r="A20" t="s">
        <v>39</v>
      </c>
      <c r="B20" t="s">
        <v>73</v>
      </c>
      <c r="C20">
        <v>1.5567102984060163E-3</v>
      </c>
      <c r="D20">
        <v>1.0710583899573879E-3</v>
      </c>
      <c r="E20">
        <v>1.2383059370729165E-3</v>
      </c>
    </row>
    <row r="21" spans="1:5" x14ac:dyDescent="0.3">
      <c r="A21" t="s">
        <v>39</v>
      </c>
      <c r="B21" t="s">
        <v>74</v>
      </c>
      <c r="C21">
        <v>2.1486987217435157E-3</v>
      </c>
      <c r="D21">
        <v>9.2134055050097888E-4</v>
      </c>
      <c r="E21">
        <v>1.3440149804815802E-3</v>
      </c>
    </row>
    <row r="22" spans="1:5" x14ac:dyDescent="0.3">
      <c r="A22" t="s">
        <v>39</v>
      </c>
      <c r="B22" t="s">
        <v>75</v>
      </c>
      <c r="C22">
        <v>3.5080795457036987E-3</v>
      </c>
      <c r="D22">
        <v>6.5645514223194748E-4</v>
      </c>
      <c r="E22">
        <v>1.638490172834286E-3</v>
      </c>
    </row>
    <row r="23" spans="1:5" x14ac:dyDescent="0.3">
      <c r="A23" t="s">
        <v>39</v>
      </c>
      <c r="B23" t="s">
        <v>76</v>
      </c>
      <c r="C23">
        <v>1.5347848012453682E-3</v>
      </c>
      <c r="D23">
        <v>2.0730162386272026E-4</v>
      </c>
      <c r="E23">
        <v>6.6445684428302837E-4</v>
      </c>
    </row>
    <row r="24" spans="1:5" x14ac:dyDescent="0.3">
      <c r="A24" t="s">
        <v>39</v>
      </c>
      <c r="B24" t="s">
        <v>77</v>
      </c>
      <c r="C24">
        <v>2.1925497160648117E-4</v>
      </c>
      <c r="D24">
        <v>4.6067027525048949E-5</v>
      </c>
      <c r="E24">
        <v>1.0570904340866361E-4</v>
      </c>
    </row>
    <row r="25" spans="1:5" x14ac:dyDescent="0.3">
      <c r="A25" t="s">
        <v>39</v>
      </c>
      <c r="B25" t="s">
        <v>78</v>
      </c>
      <c r="C25">
        <v>3.9465894889166613E-4</v>
      </c>
      <c r="D25">
        <v>1.1516756881262237E-5</v>
      </c>
      <c r="E25">
        <v>1.4346227319747204E-4</v>
      </c>
    </row>
    <row r="26" spans="1:5" x14ac:dyDescent="0.3">
      <c r="A26" t="s">
        <v>39</v>
      </c>
      <c r="B26" t="s">
        <v>79</v>
      </c>
      <c r="C26">
        <v>4.1658444605231423E-4</v>
      </c>
      <c r="D26">
        <v>5.758378440631118E-5</v>
      </c>
      <c r="E26">
        <v>1.8121550298628048E-4</v>
      </c>
    </row>
    <row r="27" spans="1:5" x14ac:dyDescent="0.3">
      <c r="A27" t="s">
        <v>39</v>
      </c>
      <c r="B27" t="s">
        <v>80</v>
      </c>
      <c r="C27">
        <v>1.5347848012453683E-4</v>
      </c>
      <c r="D27">
        <v>1.1516756881262236E-4</v>
      </c>
      <c r="E27">
        <v>1.2836098128194868E-4</v>
      </c>
    </row>
    <row r="28" spans="1:5" x14ac:dyDescent="0.3">
      <c r="A28" t="s">
        <v>39</v>
      </c>
      <c r="B28" t="s">
        <v>81</v>
      </c>
      <c r="C28">
        <v>2.1925497160648117E-5</v>
      </c>
      <c r="D28">
        <v>3.4550270643786712E-5</v>
      </c>
      <c r="E28">
        <v>3.0202583831046747E-5</v>
      </c>
    </row>
    <row r="29" spans="1:5" x14ac:dyDescent="0.3">
      <c r="A29" t="s">
        <v>39</v>
      </c>
      <c r="B29" t="s">
        <v>82</v>
      </c>
      <c r="C29">
        <v>4.3850994321296234E-5</v>
      </c>
      <c r="D29">
        <v>0</v>
      </c>
      <c r="E29">
        <v>1.5101291915523373E-5</v>
      </c>
    </row>
    <row r="30" spans="1:5" x14ac:dyDescent="0.3">
      <c r="A30" t="s">
        <v>39</v>
      </c>
      <c r="B30" t="s">
        <v>83</v>
      </c>
      <c r="C30">
        <v>6.5776491481944351E-5</v>
      </c>
      <c r="D30">
        <v>2.3033513762524475E-5</v>
      </c>
      <c r="E30">
        <v>3.7753229788808433E-5</v>
      </c>
    </row>
    <row r="31" spans="1:5" x14ac:dyDescent="0.3">
      <c r="A31" t="s">
        <v>39</v>
      </c>
      <c r="B31" t="s">
        <v>84</v>
      </c>
      <c r="C31">
        <v>4.3850994321296234E-5</v>
      </c>
      <c r="D31">
        <v>1.1516756881262237E-5</v>
      </c>
      <c r="E31">
        <v>2.265193787328506E-5</v>
      </c>
    </row>
    <row r="32" spans="1:5" x14ac:dyDescent="0.3">
      <c r="A32" t="s">
        <v>39</v>
      </c>
      <c r="B32" t="s">
        <v>85</v>
      </c>
      <c r="C32">
        <v>2.1925497160648117E-5</v>
      </c>
      <c r="D32">
        <v>0</v>
      </c>
      <c r="E32">
        <v>7.5506459577616867E-6</v>
      </c>
    </row>
    <row r="33" spans="1:5" x14ac:dyDescent="0.3">
      <c r="A33" t="s">
        <v>39</v>
      </c>
      <c r="B33" t="s">
        <v>86</v>
      </c>
      <c r="C33">
        <v>0</v>
      </c>
      <c r="D33">
        <v>1.1516756881262237E-5</v>
      </c>
      <c r="E33">
        <v>7.5506459577616867E-6</v>
      </c>
    </row>
    <row r="34" spans="1:5" x14ac:dyDescent="0.3">
      <c r="A34" t="s">
        <v>39</v>
      </c>
      <c r="B34" t="s">
        <v>87</v>
      </c>
      <c r="C34">
        <v>4.1658444605231423E-4</v>
      </c>
      <c r="D34">
        <v>1.1977427156512725E-3</v>
      </c>
      <c r="E34">
        <v>9.287294528046874E-4</v>
      </c>
    </row>
    <row r="35" spans="1:5" x14ac:dyDescent="0.3">
      <c r="A35" t="s">
        <v>39</v>
      </c>
      <c r="B35" t="s">
        <v>88</v>
      </c>
      <c r="C35">
        <v>6.5776491481944351E-5</v>
      </c>
      <c r="D35">
        <v>4.1460324772544052E-4</v>
      </c>
      <c r="E35">
        <v>2.944751923527058E-4</v>
      </c>
    </row>
    <row r="36" spans="1:5" x14ac:dyDescent="0.3">
      <c r="A36" t="s">
        <v>39</v>
      </c>
      <c r="B36" t="s">
        <v>89</v>
      </c>
      <c r="C36">
        <v>4.3850994321296234E-5</v>
      </c>
      <c r="D36">
        <v>5.4128757341932515E-4</v>
      </c>
      <c r="E36">
        <v>3.6998165193032263E-4</v>
      </c>
    </row>
    <row r="37" spans="1:5" x14ac:dyDescent="0.3">
      <c r="A37" t="s">
        <v>39</v>
      </c>
      <c r="B37" t="s">
        <v>90</v>
      </c>
      <c r="C37">
        <v>2.411804687671293E-4</v>
      </c>
      <c r="D37">
        <v>3.1095243579408037E-4</v>
      </c>
      <c r="E37">
        <v>2.8692454639494408E-4</v>
      </c>
    </row>
    <row r="38" spans="1:5" x14ac:dyDescent="0.3">
      <c r="A38" t="s">
        <v>39</v>
      </c>
      <c r="B38" t="s">
        <v>91</v>
      </c>
      <c r="C38">
        <v>2.631059659277774E-4</v>
      </c>
      <c r="D38">
        <v>1.9578486698145801E-4</v>
      </c>
      <c r="E38">
        <v>2.1896873277508892E-4</v>
      </c>
    </row>
    <row r="39" spans="1:5" x14ac:dyDescent="0.3">
      <c r="A39" t="s">
        <v>39</v>
      </c>
      <c r="B39" t="s">
        <v>92</v>
      </c>
      <c r="C39">
        <v>1.315529829638887E-4</v>
      </c>
      <c r="D39">
        <v>1.3820108257514685E-4</v>
      </c>
      <c r="E39">
        <v>1.3591162723971035E-4</v>
      </c>
    </row>
    <row r="40" spans="1:5" x14ac:dyDescent="0.3">
      <c r="A40" t="s">
        <v>39</v>
      </c>
      <c r="B40" t="s">
        <v>93</v>
      </c>
      <c r="C40">
        <v>4.3850994321296234E-5</v>
      </c>
      <c r="D40">
        <v>2.3033513762524475E-5</v>
      </c>
      <c r="E40">
        <v>3.0202583831046747E-5</v>
      </c>
    </row>
    <row r="41" spans="1:5" x14ac:dyDescent="0.3">
      <c r="A41" t="s">
        <v>39</v>
      </c>
      <c r="B41" t="s">
        <v>94</v>
      </c>
      <c r="C41">
        <v>0</v>
      </c>
      <c r="D41">
        <v>1.1516756881262237E-5</v>
      </c>
      <c r="E41">
        <v>7.5506459577616867E-6</v>
      </c>
    </row>
    <row r="42" spans="1:5" x14ac:dyDescent="0.3">
      <c r="A42" t="s">
        <v>39</v>
      </c>
      <c r="B42" t="s">
        <v>95</v>
      </c>
      <c r="C42">
        <v>0</v>
      </c>
      <c r="D42">
        <v>3.4550270643786712E-5</v>
      </c>
      <c r="E42">
        <v>2.265193787328506E-5</v>
      </c>
    </row>
    <row r="43" spans="1:5" x14ac:dyDescent="0.3">
      <c r="A43" t="s">
        <v>39</v>
      </c>
      <c r="B43" t="s">
        <v>96</v>
      </c>
      <c r="C43">
        <v>1.315529829638887E-4</v>
      </c>
      <c r="D43">
        <v>6.9100541287573424E-5</v>
      </c>
      <c r="E43">
        <v>9.060775149314024E-5</v>
      </c>
    </row>
    <row r="44" spans="1:5" x14ac:dyDescent="0.3">
      <c r="A44" t="s">
        <v>39</v>
      </c>
      <c r="B44" t="s">
        <v>97</v>
      </c>
      <c r="C44">
        <v>0</v>
      </c>
      <c r="D44">
        <v>0</v>
      </c>
      <c r="E44">
        <v>0</v>
      </c>
    </row>
    <row r="45" spans="1:5" x14ac:dyDescent="0.3">
      <c r="A45" t="s">
        <v>39</v>
      </c>
      <c r="B45" t="s">
        <v>98</v>
      </c>
      <c r="C45">
        <v>0</v>
      </c>
      <c r="D45">
        <v>0</v>
      </c>
      <c r="E45">
        <v>0</v>
      </c>
    </row>
    <row r="46" spans="1:5" x14ac:dyDescent="0.3">
      <c r="A46" t="s">
        <v>39</v>
      </c>
      <c r="B46" t="s">
        <v>99</v>
      </c>
      <c r="C46">
        <v>0</v>
      </c>
      <c r="D46">
        <v>1.1516756881262237E-5</v>
      </c>
      <c r="E46">
        <v>7.5506459577616867E-6</v>
      </c>
    </row>
    <row r="47" spans="1:5" x14ac:dyDescent="0.3">
      <c r="A47" t="s">
        <v>39</v>
      </c>
      <c r="B47" t="s">
        <v>100</v>
      </c>
      <c r="C47">
        <v>0</v>
      </c>
      <c r="D47">
        <v>0</v>
      </c>
      <c r="E47">
        <v>0</v>
      </c>
    </row>
    <row r="48" spans="1:5" x14ac:dyDescent="0.3">
      <c r="A48" t="s">
        <v>39</v>
      </c>
      <c r="B48" t="s">
        <v>101</v>
      </c>
      <c r="C48">
        <v>0</v>
      </c>
      <c r="D48">
        <v>0</v>
      </c>
      <c r="E48">
        <v>0</v>
      </c>
    </row>
    <row r="49" spans="1:5" x14ac:dyDescent="0.3">
      <c r="A49" t="s">
        <v>39</v>
      </c>
      <c r="B49" t="s">
        <v>102</v>
      </c>
      <c r="C49">
        <v>0</v>
      </c>
      <c r="D49">
        <v>0</v>
      </c>
      <c r="E49">
        <v>0</v>
      </c>
    </row>
    <row r="50" spans="1:5" x14ac:dyDescent="0.3">
      <c r="A50" t="s">
        <v>39</v>
      </c>
      <c r="B50" t="s">
        <v>103</v>
      </c>
      <c r="C50">
        <v>9.2087088074722099E-4</v>
      </c>
      <c r="D50">
        <v>3.7659795001727513E-3</v>
      </c>
      <c r="E50">
        <v>2.7861883584140625E-3</v>
      </c>
    </row>
    <row r="51" spans="1:5" x14ac:dyDescent="0.3">
      <c r="A51" t="s">
        <v>39</v>
      </c>
      <c r="B51" t="s">
        <v>104</v>
      </c>
      <c r="C51">
        <v>4.3850994321296234E-5</v>
      </c>
      <c r="D51">
        <v>8.8679027985719226E-4</v>
      </c>
      <c r="E51">
        <v>5.9650103066317321E-4</v>
      </c>
    </row>
    <row r="52" spans="1:5" x14ac:dyDescent="0.3">
      <c r="A52" t="s">
        <v>39</v>
      </c>
      <c r="B52" t="s">
        <v>105</v>
      </c>
      <c r="C52">
        <v>6.5776491481944351E-5</v>
      </c>
      <c r="D52">
        <v>1.4511113670390419E-3</v>
      </c>
      <c r="E52">
        <v>9.7403332855125751E-4</v>
      </c>
    </row>
    <row r="53" spans="1:5" x14ac:dyDescent="0.3">
      <c r="A53" t="s">
        <v>39</v>
      </c>
      <c r="B53" t="s">
        <v>106</v>
      </c>
      <c r="C53">
        <v>0</v>
      </c>
      <c r="D53">
        <v>1.0825751468386503E-3</v>
      </c>
      <c r="E53">
        <v>7.0976072002959848E-4</v>
      </c>
    </row>
    <row r="54" spans="1:5" x14ac:dyDescent="0.3">
      <c r="A54" t="s">
        <v>39</v>
      </c>
      <c r="B54" t="s">
        <v>107</v>
      </c>
      <c r="C54">
        <v>4.1658444605231423E-4</v>
      </c>
      <c r="D54">
        <v>1.1977427156512725E-3</v>
      </c>
      <c r="E54">
        <v>9.287294528046874E-4</v>
      </c>
    </row>
    <row r="55" spans="1:5" x14ac:dyDescent="0.3">
      <c r="A55" t="s">
        <v>39</v>
      </c>
      <c r="B55" t="s">
        <v>108</v>
      </c>
      <c r="C55">
        <v>1.5347848012453683E-4</v>
      </c>
      <c r="D55">
        <v>6.3342162846942299E-4</v>
      </c>
      <c r="E55">
        <v>4.6814004938122456E-4</v>
      </c>
    </row>
    <row r="56" spans="1:5" x14ac:dyDescent="0.3">
      <c r="A56" t="s">
        <v>39</v>
      </c>
      <c r="B56" t="s">
        <v>109</v>
      </c>
      <c r="C56">
        <v>6.5776491481944351E-5</v>
      </c>
      <c r="D56">
        <v>1.842681101001958E-4</v>
      </c>
      <c r="E56">
        <v>1.4346227319747204E-4</v>
      </c>
    </row>
    <row r="57" spans="1:5" x14ac:dyDescent="0.3">
      <c r="A57" t="s">
        <v>39</v>
      </c>
      <c r="B57" t="s">
        <v>110</v>
      </c>
      <c r="C57">
        <v>1.0962748580324058E-4</v>
      </c>
      <c r="D57">
        <v>1.842681101001958E-4</v>
      </c>
      <c r="E57">
        <v>1.5856356511299543E-4</v>
      </c>
    </row>
    <row r="58" spans="1:5" x14ac:dyDescent="0.3">
      <c r="A58" t="s">
        <v>39</v>
      </c>
      <c r="B58" t="s">
        <v>111</v>
      </c>
      <c r="C58">
        <v>1.315529829638887E-4</v>
      </c>
      <c r="D58">
        <v>1.6353794771392376E-3</v>
      </c>
      <c r="E58">
        <v>1.1174956017487297E-3</v>
      </c>
    </row>
    <row r="59" spans="1:5" x14ac:dyDescent="0.3">
      <c r="A59" t="s">
        <v>39</v>
      </c>
      <c r="B59" t="s">
        <v>112</v>
      </c>
      <c r="C59">
        <v>1.5347848012453683E-4</v>
      </c>
      <c r="D59">
        <v>2.4761027294713809E-3</v>
      </c>
      <c r="E59">
        <v>1.6762434026230944E-3</v>
      </c>
    </row>
    <row r="60" spans="1:5" x14ac:dyDescent="0.3">
      <c r="A60" t="s">
        <v>39</v>
      </c>
      <c r="B60" t="s">
        <v>113</v>
      </c>
      <c r="C60">
        <v>8.7701988642592467E-4</v>
      </c>
      <c r="D60">
        <v>5.0673730277553842E-4</v>
      </c>
      <c r="E60">
        <v>6.3425426045198171E-4</v>
      </c>
    </row>
    <row r="61" spans="1:5" x14ac:dyDescent="0.3">
      <c r="A61" t="s">
        <v>39</v>
      </c>
      <c r="B61" t="s">
        <v>114</v>
      </c>
      <c r="C61">
        <v>1.841741761494442E-3</v>
      </c>
      <c r="D61">
        <v>7.4858919728204533E-4</v>
      </c>
      <c r="E61">
        <v>1.1250462477064914E-3</v>
      </c>
    </row>
    <row r="62" spans="1:5" x14ac:dyDescent="0.3">
      <c r="A62" t="s">
        <v>39</v>
      </c>
      <c r="B62" t="s">
        <v>115</v>
      </c>
      <c r="C62">
        <v>5.0428643469490675E-4</v>
      </c>
      <c r="D62">
        <v>7.946562248070943E-4</v>
      </c>
      <c r="E62">
        <v>6.9465942811407515E-4</v>
      </c>
    </row>
    <row r="63" spans="1:5" x14ac:dyDescent="0.3">
      <c r="A63" t="s">
        <v>39</v>
      </c>
      <c r="B63" t="s">
        <v>116</v>
      </c>
      <c r="C63">
        <v>1.2059023438356464E-3</v>
      </c>
      <c r="D63">
        <v>2.6488540826903145E-4</v>
      </c>
      <c r="E63">
        <v>5.889503847054116E-4</v>
      </c>
    </row>
    <row r="64" spans="1:5" x14ac:dyDescent="0.3">
      <c r="A64" t="s">
        <v>39</v>
      </c>
      <c r="B64" t="s">
        <v>117</v>
      </c>
      <c r="C64">
        <v>3.4203775570611065E-3</v>
      </c>
      <c r="D64">
        <v>8.0617298168835655E-5</v>
      </c>
      <c r="E64">
        <v>1.2307552911151548E-3</v>
      </c>
    </row>
    <row r="65" spans="1:5" x14ac:dyDescent="0.3">
      <c r="A65" t="s">
        <v>39</v>
      </c>
      <c r="B65" t="s">
        <v>118</v>
      </c>
      <c r="C65">
        <v>0</v>
      </c>
      <c r="D65">
        <v>6.9100541287573424E-5</v>
      </c>
      <c r="E65">
        <v>4.530387574657012E-5</v>
      </c>
    </row>
    <row r="66" spans="1:5" x14ac:dyDescent="0.3">
      <c r="A66" t="s">
        <v>39</v>
      </c>
      <c r="B66" t="s">
        <v>119</v>
      </c>
      <c r="C66">
        <v>3.8808129974347168E-3</v>
      </c>
      <c r="D66">
        <v>1.3520672578601865E-2</v>
      </c>
      <c r="E66">
        <v>1.0200922688936038E-2</v>
      </c>
    </row>
    <row r="67" spans="1:5" x14ac:dyDescent="0.3">
      <c r="A67" t="s">
        <v>39</v>
      </c>
      <c r="B67" t="s">
        <v>120</v>
      </c>
      <c r="C67">
        <v>1.0962748580324059E-3</v>
      </c>
      <c r="D67">
        <v>4.7103535644362551E-3</v>
      </c>
      <c r="E67">
        <v>3.4657464946126139E-3</v>
      </c>
    </row>
    <row r="68" spans="1:5" x14ac:dyDescent="0.3">
      <c r="A68" t="s">
        <v>39</v>
      </c>
      <c r="B68" t="s">
        <v>121</v>
      </c>
      <c r="C68">
        <v>2.3241026990287006E-3</v>
      </c>
      <c r="D68">
        <v>8.9254865829782332E-3</v>
      </c>
      <c r="E68">
        <v>6.6521190887880461E-3</v>
      </c>
    </row>
    <row r="69" spans="1:5" x14ac:dyDescent="0.3">
      <c r="A69" t="s">
        <v>39</v>
      </c>
      <c r="B69" t="s">
        <v>122</v>
      </c>
      <c r="C69">
        <v>2.0829222302615712E-3</v>
      </c>
      <c r="D69">
        <v>5.0558562708741218E-3</v>
      </c>
      <c r="E69">
        <v>4.032044941444741E-3</v>
      </c>
    </row>
    <row r="70" spans="1:5" x14ac:dyDescent="0.3">
      <c r="A70" t="s">
        <v>39</v>
      </c>
      <c r="B70" t="s">
        <v>123</v>
      </c>
      <c r="C70">
        <v>3.5300050428643467E-3</v>
      </c>
      <c r="D70">
        <v>5.4589427617183E-3</v>
      </c>
      <c r="E70">
        <v>4.7946601831786711E-3</v>
      </c>
    </row>
    <row r="71" spans="1:5" x14ac:dyDescent="0.3">
      <c r="A71" t="s">
        <v>39</v>
      </c>
      <c r="B71" t="s">
        <v>124</v>
      </c>
      <c r="C71">
        <v>1.5347848012453682E-3</v>
      </c>
      <c r="D71">
        <v>1.9808821835771047E-3</v>
      </c>
      <c r="E71">
        <v>1.8272563217783281E-3</v>
      </c>
    </row>
    <row r="72" spans="1:5" x14ac:dyDescent="0.3">
      <c r="A72" t="s">
        <v>39</v>
      </c>
      <c r="B72" t="s">
        <v>125</v>
      </c>
      <c r="C72">
        <v>5.262119318555548E-4</v>
      </c>
      <c r="D72">
        <v>3.1095243579408037E-4</v>
      </c>
      <c r="E72">
        <v>3.8508294384584601E-4</v>
      </c>
    </row>
    <row r="73" spans="1:5" x14ac:dyDescent="0.3">
      <c r="A73" t="s">
        <v>39</v>
      </c>
      <c r="B73" t="s">
        <v>126</v>
      </c>
      <c r="C73">
        <v>3.9465894889166613E-4</v>
      </c>
      <c r="D73">
        <v>2.0730162386272026E-4</v>
      </c>
      <c r="E73">
        <v>2.7182325447942069E-4</v>
      </c>
    </row>
    <row r="74" spans="1:5" x14ac:dyDescent="0.3">
      <c r="A74" t="s">
        <v>39</v>
      </c>
      <c r="B74" t="s">
        <v>127</v>
      </c>
      <c r="C74">
        <v>1.2716788353175907E-3</v>
      </c>
      <c r="D74">
        <v>6.3342162846942299E-4</v>
      </c>
      <c r="E74">
        <v>8.5322299322707063E-4</v>
      </c>
    </row>
    <row r="75" spans="1:5" x14ac:dyDescent="0.3">
      <c r="A75" t="s">
        <v>39</v>
      </c>
      <c r="B75" t="s">
        <v>128</v>
      </c>
      <c r="C75">
        <v>8.3316889210462847E-4</v>
      </c>
      <c r="D75">
        <v>3.9156973396291603E-4</v>
      </c>
      <c r="E75">
        <v>5.4364650895884139E-4</v>
      </c>
    </row>
    <row r="76" spans="1:5" x14ac:dyDescent="0.3">
      <c r="A76" t="s">
        <v>39</v>
      </c>
      <c r="B76" t="s">
        <v>129</v>
      </c>
      <c r="C76">
        <v>8.7701988642592467E-5</v>
      </c>
      <c r="D76">
        <v>2.3033513762524475E-5</v>
      </c>
      <c r="E76">
        <v>4.530387574657012E-5</v>
      </c>
    </row>
    <row r="77" spans="1:5" x14ac:dyDescent="0.3">
      <c r="A77" t="s">
        <v>39</v>
      </c>
      <c r="B77" t="s">
        <v>130</v>
      </c>
      <c r="C77">
        <v>8.7701988642592467E-5</v>
      </c>
      <c r="D77">
        <v>6.9100541287573424E-5</v>
      </c>
      <c r="E77">
        <v>7.5506459577616867E-5</v>
      </c>
    </row>
    <row r="78" spans="1:5" x14ac:dyDescent="0.3">
      <c r="A78" t="s">
        <v>39</v>
      </c>
      <c r="B78" t="s">
        <v>131</v>
      </c>
      <c r="C78">
        <v>8.7701988642592467E-5</v>
      </c>
      <c r="D78">
        <v>8.0617298168835655E-5</v>
      </c>
      <c r="E78">
        <v>8.3057105535378547E-5</v>
      </c>
    </row>
    <row r="79" spans="1:5" x14ac:dyDescent="0.3">
      <c r="A79" t="s">
        <v>39</v>
      </c>
      <c r="B79" t="s">
        <v>132</v>
      </c>
      <c r="C79">
        <v>2.1925497160648117E-4</v>
      </c>
      <c r="D79">
        <v>3.4550270643786712E-5</v>
      </c>
      <c r="E79">
        <v>9.815839745090192E-5</v>
      </c>
    </row>
    <row r="80" spans="1:5" x14ac:dyDescent="0.3">
      <c r="A80" t="s">
        <v>39</v>
      </c>
      <c r="B80" t="s">
        <v>133</v>
      </c>
      <c r="C80">
        <v>6.5776491481944351E-5</v>
      </c>
      <c r="D80">
        <v>3.4550270643786712E-5</v>
      </c>
      <c r="E80">
        <v>4.530387574657012E-5</v>
      </c>
    </row>
    <row r="81" spans="1:5" x14ac:dyDescent="0.3">
      <c r="A81" t="s">
        <v>39</v>
      </c>
      <c r="B81" t="s">
        <v>134</v>
      </c>
      <c r="C81">
        <v>8.7701988642592467E-5</v>
      </c>
      <c r="D81">
        <v>5.758378440631118E-5</v>
      </c>
      <c r="E81">
        <v>6.7955813619855173E-5</v>
      </c>
    </row>
    <row r="82" spans="1:5" x14ac:dyDescent="0.3">
      <c r="A82" t="s">
        <v>39</v>
      </c>
      <c r="B82" t="s">
        <v>135</v>
      </c>
      <c r="C82">
        <v>0.22328926308404043</v>
      </c>
      <c r="D82">
        <v>0.14720718645629391</v>
      </c>
      <c r="E82">
        <v>0.1734081350659549</v>
      </c>
    </row>
    <row r="83" spans="1:5" x14ac:dyDescent="0.3">
      <c r="A83" t="s">
        <v>39</v>
      </c>
      <c r="B83" t="s">
        <v>136</v>
      </c>
      <c r="C83">
        <v>4.3631739349689752E-3</v>
      </c>
      <c r="D83">
        <v>1.0008061729816884E-2</v>
      </c>
      <c r="E83">
        <v>8.064089882889482E-3</v>
      </c>
    </row>
    <row r="84" spans="1:5" x14ac:dyDescent="0.3">
      <c r="A84" t="s">
        <v>39</v>
      </c>
      <c r="B84" t="s">
        <v>137</v>
      </c>
      <c r="C84">
        <v>4.8893858668245301E-3</v>
      </c>
      <c r="D84">
        <v>1.9336634803639296E-2</v>
      </c>
      <c r="E84">
        <v>1.4361328611662727E-2</v>
      </c>
    </row>
    <row r="85" spans="1:5" x14ac:dyDescent="0.3">
      <c r="A85" t="s">
        <v>39</v>
      </c>
      <c r="B85" t="s">
        <v>138</v>
      </c>
      <c r="C85">
        <v>2.7406871450810148E-3</v>
      </c>
      <c r="D85">
        <v>9.1097546930784291E-3</v>
      </c>
      <c r="E85">
        <v>6.9163916973097048E-3</v>
      </c>
    </row>
    <row r="86" spans="1:5" x14ac:dyDescent="0.3">
      <c r="A86" t="s">
        <v>39</v>
      </c>
      <c r="B86" t="s">
        <v>139</v>
      </c>
      <c r="C86">
        <v>2.1706242189041638E-3</v>
      </c>
      <c r="D86">
        <v>1.1079120119774272E-2</v>
      </c>
      <c r="E86">
        <v>8.0112353611851497E-3</v>
      </c>
    </row>
    <row r="87" spans="1:5" x14ac:dyDescent="0.3">
      <c r="A87" t="s">
        <v>39</v>
      </c>
      <c r="B87" t="s">
        <v>140</v>
      </c>
      <c r="C87">
        <v>5.4813742901620296E-4</v>
      </c>
      <c r="D87">
        <v>3.1901416561096393E-3</v>
      </c>
      <c r="E87">
        <v>2.2802950792440292E-3</v>
      </c>
    </row>
    <row r="88" spans="1:5" x14ac:dyDescent="0.3">
      <c r="A88" t="s">
        <v>39</v>
      </c>
      <c r="B88" t="s">
        <v>141</v>
      </c>
      <c r="C88">
        <v>3.2888245740972177E-4</v>
      </c>
      <c r="D88">
        <v>1.7159967753080732E-3</v>
      </c>
      <c r="E88">
        <v>1.2383059370729165E-3</v>
      </c>
    </row>
    <row r="89" spans="1:5" x14ac:dyDescent="0.3">
      <c r="A89" t="s">
        <v>39</v>
      </c>
      <c r="B89" t="s">
        <v>142</v>
      </c>
      <c r="C89">
        <v>2.631059659277774E-4</v>
      </c>
      <c r="D89">
        <v>8.6375676609466777E-4</v>
      </c>
      <c r="E89">
        <v>6.5690619832526676E-4</v>
      </c>
    </row>
    <row r="90" spans="1:5" x14ac:dyDescent="0.3">
      <c r="A90" t="s">
        <v>39</v>
      </c>
      <c r="B90" t="s">
        <v>143</v>
      </c>
      <c r="C90">
        <v>4.823609375342586E-4</v>
      </c>
      <c r="D90">
        <v>3.1210411148220661E-3</v>
      </c>
      <c r="E90">
        <v>2.2123392656241744E-3</v>
      </c>
    </row>
    <row r="91" spans="1:5" x14ac:dyDescent="0.3">
      <c r="A91" t="s">
        <v>39</v>
      </c>
      <c r="B91" t="s">
        <v>144</v>
      </c>
      <c r="C91">
        <v>3.7273345173101803E-4</v>
      </c>
      <c r="D91">
        <v>1.8081308303581711E-3</v>
      </c>
      <c r="E91">
        <v>1.3138123966505335E-3</v>
      </c>
    </row>
    <row r="92" spans="1:5" x14ac:dyDescent="0.3">
      <c r="A92" t="s">
        <v>39</v>
      </c>
      <c r="B92" t="s">
        <v>145</v>
      </c>
      <c r="C92">
        <v>0</v>
      </c>
      <c r="D92">
        <v>1.4971783945640907E-4</v>
      </c>
      <c r="E92">
        <v>9.815839745090192E-5</v>
      </c>
    </row>
    <row r="93" spans="1:5" x14ac:dyDescent="0.3">
      <c r="A93" t="s">
        <v>39</v>
      </c>
      <c r="B93" t="s">
        <v>146</v>
      </c>
      <c r="C93">
        <v>1.7540397728518493E-4</v>
      </c>
      <c r="D93">
        <v>2.4185189450650696E-4</v>
      </c>
      <c r="E93">
        <v>2.1896873277508892E-4</v>
      </c>
    </row>
    <row r="94" spans="1:5" x14ac:dyDescent="0.3">
      <c r="A94" t="s">
        <v>39</v>
      </c>
      <c r="B94" t="s">
        <v>147</v>
      </c>
      <c r="C94">
        <v>4.3850994321296234E-5</v>
      </c>
      <c r="D94">
        <v>2.6488540826903145E-4</v>
      </c>
      <c r="E94">
        <v>1.8876614894404217E-4</v>
      </c>
    </row>
    <row r="95" spans="1:5" x14ac:dyDescent="0.3">
      <c r="A95" t="s">
        <v>39</v>
      </c>
      <c r="B95" t="s">
        <v>148</v>
      </c>
      <c r="C95">
        <v>4.3850994321296234E-5</v>
      </c>
      <c r="D95">
        <v>2.3033513762524475E-5</v>
      </c>
      <c r="E95">
        <v>3.0202583831046747E-5</v>
      </c>
    </row>
    <row r="96" spans="1:5" x14ac:dyDescent="0.3">
      <c r="A96" t="s">
        <v>39</v>
      </c>
      <c r="B96" t="s">
        <v>149</v>
      </c>
      <c r="C96">
        <v>0</v>
      </c>
      <c r="D96">
        <v>4.6067027525048949E-5</v>
      </c>
      <c r="E96">
        <v>3.0202583831046747E-5</v>
      </c>
    </row>
    <row r="97" spans="1:5" x14ac:dyDescent="0.3">
      <c r="A97" t="s">
        <v>39</v>
      </c>
      <c r="B97" t="s">
        <v>150</v>
      </c>
      <c r="C97">
        <v>8.7701988642592467E-5</v>
      </c>
      <c r="D97">
        <v>5.758378440631118E-5</v>
      </c>
      <c r="E97">
        <v>6.7955813619855173E-5</v>
      </c>
    </row>
    <row r="98" spans="1:5" x14ac:dyDescent="0.3">
      <c r="A98" t="s">
        <v>39</v>
      </c>
      <c r="B98" t="s">
        <v>151</v>
      </c>
      <c r="C98">
        <v>0.26887237168102784</v>
      </c>
      <c r="D98">
        <v>0.2271680294828976</v>
      </c>
      <c r="E98">
        <v>0.24153006289688084</v>
      </c>
    </row>
    <row r="99" spans="1:5" x14ac:dyDescent="0.3">
      <c r="A99" t="s">
        <v>39</v>
      </c>
      <c r="B99" t="s">
        <v>152</v>
      </c>
      <c r="C99">
        <v>3.1506939419851346E-2</v>
      </c>
      <c r="D99">
        <v>3.4780605781411955E-2</v>
      </c>
      <c r="E99">
        <v>3.3653229033743834E-2</v>
      </c>
    </row>
    <row r="100" spans="1:5" x14ac:dyDescent="0.3">
      <c r="A100" t="s">
        <v>39</v>
      </c>
      <c r="B100" t="s">
        <v>153</v>
      </c>
      <c r="C100">
        <v>4.218465653708698E-2</v>
      </c>
      <c r="D100">
        <v>6.2628123920304049E-2</v>
      </c>
      <c r="E100">
        <v>5.5587855541041536E-2</v>
      </c>
    </row>
    <row r="101" spans="1:5" x14ac:dyDescent="0.3">
      <c r="A101" t="s">
        <v>39</v>
      </c>
      <c r="B101" t="s">
        <v>154</v>
      </c>
      <c r="C101">
        <v>3.5300050428643467E-2</v>
      </c>
      <c r="D101">
        <v>3.5195209029137392E-2</v>
      </c>
      <c r="E101">
        <v>3.523131403891603E-2</v>
      </c>
    </row>
    <row r="102" spans="1:5" x14ac:dyDescent="0.3">
      <c r="A102" t="s">
        <v>39</v>
      </c>
      <c r="B102" t="s">
        <v>155</v>
      </c>
      <c r="C102">
        <v>3.5387752417286061E-2</v>
      </c>
      <c r="D102">
        <v>4.3210871818495915E-2</v>
      </c>
      <c r="E102">
        <v>4.0516766209349207E-2</v>
      </c>
    </row>
    <row r="103" spans="1:5" x14ac:dyDescent="0.3">
      <c r="A103" t="s">
        <v>39</v>
      </c>
      <c r="B103" t="s">
        <v>156</v>
      </c>
      <c r="C103">
        <v>1.946984147865553E-2</v>
      </c>
      <c r="D103">
        <v>2.1697569964298054E-2</v>
      </c>
      <c r="E103">
        <v>2.0930390594915395E-2</v>
      </c>
    </row>
    <row r="104" spans="1:5" x14ac:dyDescent="0.3">
      <c r="A104" t="s">
        <v>39</v>
      </c>
      <c r="B104" t="s">
        <v>157</v>
      </c>
      <c r="C104">
        <v>1.1817842969589336E-2</v>
      </c>
      <c r="D104">
        <v>5.7698951975123803E-3</v>
      </c>
      <c r="E104">
        <v>7.8526717960721547E-3</v>
      </c>
    </row>
    <row r="105" spans="1:5" x14ac:dyDescent="0.3">
      <c r="A105" t="s">
        <v>39</v>
      </c>
      <c r="B105" t="s">
        <v>158</v>
      </c>
      <c r="C105">
        <v>1.1291631037733781E-2</v>
      </c>
      <c r="D105">
        <v>4.491535183692272E-3</v>
      </c>
      <c r="E105">
        <v>6.8333345917743265E-3</v>
      </c>
    </row>
    <row r="106" spans="1:5" x14ac:dyDescent="0.3">
      <c r="A106" t="s">
        <v>39</v>
      </c>
      <c r="B106" t="s">
        <v>159</v>
      </c>
      <c r="C106">
        <v>2.9752899646999495E-2</v>
      </c>
      <c r="D106">
        <v>2.4415524588275943E-2</v>
      </c>
      <c r="E106">
        <v>2.6253595995137383E-2</v>
      </c>
    </row>
    <row r="107" spans="1:5" x14ac:dyDescent="0.3">
      <c r="A107" t="s">
        <v>39</v>
      </c>
      <c r="B107" t="s">
        <v>160</v>
      </c>
      <c r="C107">
        <v>4.8170317261943915E-2</v>
      </c>
      <c r="D107">
        <v>3.8546585281584708E-2</v>
      </c>
      <c r="E107">
        <v>4.186078118983079E-2</v>
      </c>
    </row>
    <row r="108" spans="1:5" x14ac:dyDescent="0.3">
      <c r="A108" t="s">
        <v>39</v>
      </c>
      <c r="B108" t="s">
        <v>161</v>
      </c>
      <c r="C108">
        <v>6.6653511368370277E-3</v>
      </c>
      <c r="D108">
        <v>4.5836692387423699E-3</v>
      </c>
      <c r="E108">
        <v>5.300553462348704E-3</v>
      </c>
    </row>
    <row r="109" spans="1:5" x14ac:dyDescent="0.3">
      <c r="A109" t="s">
        <v>39</v>
      </c>
      <c r="B109" t="s">
        <v>162</v>
      </c>
      <c r="C109">
        <v>5.5032997873226772E-3</v>
      </c>
      <c r="D109">
        <v>5.0213060002303354E-3</v>
      </c>
      <c r="E109">
        <v>5.1872937729822788E-3</v>
      </c>
    </row>
    <row r="110" spans="1:5" x14ac:dyDescent="0.3">
      <c r="A110" t="s">
        <v>39</v>
      </c>
      <c r="B110" t="s">
        <v>163</v>
      </c>
      <c r="C110">
        <v>6.511872656712491E-3</v>
      </c>
      <c r="D110">
        <v>6.5760681792007367E-3</v>
      </c>
      <c r="E110">
        <v>6.5539606913371439E-3</v>
      </c>
    </row>
    <row r="111" spans="1:5" x14ac:dyDescent="0.3">
      <c r="A111" t="s">
        <v>39</v>
      </c>
      <c r="B111" t="s">
        <v>164</v>
      </c>
      <c r="C111">
        <v>7.1696375715319342E-3</v>
      </c>
      <c r="D111">
        <v>8.3381319820338591E-3</v>
      </c>
      <c r="E111">
        <v>7.935728901607533E-3</v>
      </c>
    </row>
    <row r="112" spans="1:5" x14ac:dyDescent="0.3">
      <c r="A112" t="s">
        <v>39</v>
      </c>
      <c r="B112" t="s">
        <v>165</v>
      </c>
      <c r="C112">
        <v>1.2541384375890724E-2</v>
      </c>
      <c r="D112">
        <v>1.1965910399631463E-2</v>
      </c>
      <c r="E112">
        <v>1.2164090637954077E-2</v>
      </c>
    </row>
    <row r="113" spans="1:5" x14ac:dyDescent="0.3">
      <c r="A113" t="s">
        <v>39</v>
      </c>
      <c r="B113" t="s">
        <v>166</v>
      </c>
      <c r="C113">
        <v>8.6386458812953582E-3</v>
      </c>
      <c r="D113">
        <v>8.7181849591155131E-3</v>
      </c>
      <c r="E113">
        <v>8.6907934973837007E-3</v>
      </c>
    </row>
    <row r="114" spans="1:5" x14ac:dyDescent="0.3">
      <c r="A114" t="s">
        <v>40</v>
      </c>
      <c r="B114" t="s">
        <v>55</v>
      </c>
      <c r="C114">
        <v>3.1816165052133402E-2</v>
      </c>
      <c r="D114">
        <v>2.8084743958266795E-2</v>
      </c>
      <c r="E114">
        <v>3.0082032912118903E-2</v>
      </c>
    </row>
    <row r="115" spans="1:5" x14ac:dyDescent="0.3">
      <c r="A115" t="s">
        <v>40</v>
      </c>
      <c r="B115" t="s">
        <v>56</v>
      </c>
      <c r="C115">
        <v>8.3376469718257785E-3</v>
      </c>
      <c r="D115">
        <v>1.1966357926115192E-2</v>
      </c>
      <c r="E115">
        <v>1.0024045835518568E-2</v>
      </c>
    </row>
    <row r="116" spans="1:5" x14ac:dyDescent="0.3">
      <c r="A116" t="s">
        <v>40</v>
      </c>
      <c r="B116" t="s">
        <v>57</v>
      </c>
      <c r="C116">
        <v>8.2636988833838642E-3</v>
      </c>
      <c r="D116">
        <v>1.1859895666986054E-2</v>
      </c>
      <c r="E116">
        <v>9.9349871854497954E-3</v>
      </c>
    </row>
    <row r="117" spans="1:5" x14ac:dyDescent="0.3">
      <c r="A117" t="s">
        <v>40</v>
      </c>
      <c r="B117" t="s">
        <v>58</v>
      </c>
      <c r="C117">
        <v>6.6923020039931971E-3</v>
      </c>
      <c r="D117">
        <v>6.6006600660066007E-3</v>
      </c>
      <c r="E117">
        <v>6.6497125384683891E-3</v>
      </c>
    </row>
    <row r="118" spans="1:5" x14ac:dyDescent="0.3">
      <c r="A118" t="s">
        <v>40</v>
      </c>
      <c r="B118" t="s">
        <v>59</v>
      </c>
      <c r="C118">
        <v>1.2072025438142424E-2</v>
      </c>
      <c r="D118">
        <v>8.6873203449377191E-3</v>
      </c>
      <c r="E118">
        <v>1.0499025302552025E-2</v>
      </c>
    </row>
    <row r="119" spans="1:5" x14ac:dyDescent="0.3">
      <c r="A119" t="s">
        <v>40</v>
      </c>
      <c r="B119" t="s">
        <v>60</v>
      </c>
      <c r="C119">
        <v>1.0371219403978407E-2</v>
      </c>
      <c r="D119">
        <v>3.9603960396039604E-3</v>
      </c>
      <c r="E119">
        <v>7.3918679557081644E-3</v>
      </c>
    </row>
    <row r="120" spans="1:5" x14ac:dyDescent="0.3">
      <c r="A120" t="s">
        <v>40</v>
      </c>
      <c r="B120" t="s">
        <v>61</v>
      </c>
      <c r="C120">
        <v>8.9292316793610892E-3</v>
      </c>
      <c r="D120">
        <v>2.0227829234536355E-3</v>
      </c>
      <c r="E120">
        <v>5.7195444155278708E-3</v>
      </c>
    </row>
    <row r="121" spans="1:5" x14ac:dyDescent="0.3">
      <c r="A121" t="s">
        <v>40</v>
      </c>
      <c r="B121" t="s">
        <v>62</v>
      </c>
      <c r="C121">
        <v>1.3292168897434002E-2</v>
      </c>
      <c r="D121">
        <v>1.5543489832854254E-3</v>
      </c>
      <c r="E121">
        <v>7.8371612060520301E-3</v>
      </c>
    </row>
    <row r="122" spans="1:5" x14ac:dyDescent="0.3">
      <c r="A122" t="s">
        <v>40</v>
      </c>
      <c r="B122" t="s">
        <v>63</v>
      </c>
      <c r="C122">
        <v>1.759964504917548E-2</v>
      </c>
      <c r="D122">
        <v>2.8957734483125732E-3</v>
      </c>
      <c r="E122">
        <v>1.0766201252758345E-2</v>
      </c>
    </row>
    <row r="123" spans="1:5" x14ac:dyDescent="0.3">
      <c r="A123" t="s">
        <v>40</v>
      </c>
      <c r="B123" t="s">
        <v>64</v>
      </c>
      <c r="C123">
        <v>1.3717370405975005E-2</v>
      </c>
      <c r="D123">
        <v>4.0668582987330995E-3</v>
      </c>
      <c r="E123">
        <v>9.232413390462808E-3</v>
      </c>
    </row>
    <row r="124" spans="1:5" x14ac:dyDescent="0.3">
      <c r="A124" t="s">
        <v>40</v>
      </c>
      <c r="B124" t="s">
        <v>65</v>
      </c>
      <c r="C124">
        <v>1.5344228351697109E-3</v>
      </c>
      <c r="D124">
        <v>6.1748110294900459E-4</v>
      </c>
      <c r="E124">
        <v>1.1082854230780649E-3</v>
      </c>
    </row>
    <row r="125" spans="1:5" x14ac:dyDescent="0.3">
      <c r="A125" t="s">
        <v>40</v>
      </c>
      <c r="B125" t="s">
        <v>66</v>
      </c>
      <c r="C125">
        <v>1.7932411447164091E-3</v>
      </c>
      <c r="D125">
        <v>4.2584903651655487E-4</v>
      </c>
      <c r="E125">
        <v>1.1577624508940499E-3</v>
      </c>
    </row>
    <row r="126" spans="1:5" x14ac:dyDescent="0.3">
      <c r="A126" t="s">
        <v>40</v>
      </c>
      <c r="B126" t="s">
        <v>67</v>
      </c>
      <c r="C126">
        <v>1.3865266582858834E-3</v>
      </c>
      <c r="D126">
        <v>3.8326413286489939E-4</v>
      </c>
      <c r="E126">
        <v>9.2027271737732169E-4</v>
      </c>
    </row>
    <row r="127" spans="1:5" x14ac:dyDescent="0.3">
      <c r="A127" t="s">
        <v>40</v>
      </c>
      <c r="B127" t="s">
        <v>68</v>
      </c>
      <c r="C127">
        <v>1.5344228351697109E-3</v>
      </c>
      <c r="D127">
        <v>5.1101884381986589E-4</v>
      </c>
      <c r="E127">
        <v>1.0588083952620799E-3</v>
      </c>
    </row>
    <row r="128" spans="1:5" x14ac:dyDescent="0.3">
      <c r="A128" t="s">
        <v>40</v>
      </c>
      <c r="B128" t="s">
        <v>69</v>
      </c>
      <c r="C128">
        <v>1.6823190120535383E-3</v>
      </c>
      <c r="D128">
        <v>1.9163206643244969E-4</v>
      </c>
      <c r="E128">
        <v>9.8954055631970072E-4</v>
      </c>
    </row>
    <row r="129" spans="1:5" x14ac:dyDescent="0.3">
      <c r="A129" t="s">
        <v>40</v>
      </c>
      <c r="B129" t="s">
        <v>70</v>
      </c>
      <c r="C129">
        <v>1.1277083487391852E-3</v>
      </c>
      <c r="D129">
        <v>3.4067922921324391E-4</v>
      </c>
      <c r="E129">
        <v>7.6194622836616962E-4</v>
      </c>
    </row>
    <row r="130" spans="1:5" x14ac:dyDescent="0.3">
      <c r="A130" t="s">
        <v>40</v>
      </c>
      <c r="B130" t="s">
        <v>71</v>
      </c>
      <c r="C130">
        <v>7.2099386230865933E-4</v>
      </c>
      <c r="D130">
        <v>4.2584903651655488E-5</v>
      </c>
      <c r="E130">
        <v>4.0571162809107731E-4</v>
      </c>
    </row>
    <row r="131" spans="1:5" x14ac:dyDescent="0.3">
      <c r="A131" t="s">
        <v>40</v>
      </c>
      <c r="B131" t="s">
        <v>72</v>
      </c>
      <c r="C131">
        <v>2.7730533165717665E-4</v>
      </c>
      <c r="D131">
        <v>6.3877355477483236E-5</v>
      </c>
      <c r="E131">
        <v>1.7811730013754613E-4</v>
      </c>
    </row>
    <row r="132" spans="1:5" x14ac:dyDescent="0.3">
      <c r="A132" t="s">
        <v>40</v>
      </c>
      <c r="B132" t="s">
        <v>73</v>
      </c>
      <c r="C132">
        <v>3.5125342009909044E-4</v>
      </c>
      <c r="D132">
        <v>8.5169807303310977E-5</v>
      </c>
      <c r="E132">
        <v>2.2759432795353118E-4</v>
      </c>
    </row>
    <row r="133" spans="1:5" x14ac:dyDescent="0.3">
      <c r="A133" t="s">
        <v>40</v>
      </c>
      <c r="B133" t="s">
        <v>74</v>
      </c>
      <c r="C133">
        <v>2.0335724321526288E-4</v>
      </c>
      <c r="D133">
        <v>6.3877355477483236E-5</v>
      </c>
      <c r="E133">
        <v>1.3853567788475811E-4</v>
      </c>
    </row>
    <row r="134" spans="1:5" x14ac:dyDescent="0.3">
      <c r="A134" t="s">
        <v>40</v>
      </c>
      <c r="B134" t="s">
        <v>75</v>
      </c>
      <c r="C134">
        <v>2.4033128743621978E-4</v>
      </c>
      <c r="D134">
        <v>8.5169807303310977E-5</v>
      </c>
      <c r="E134">
        <v>1.6822189457434914E-4</v>
      </c>
    </row>
    <row r="135" spans="1:5" x14ac:dyDescent="0.3">
      <c r="A135" t="s">
        <v>40</v>
      </c>
      <c r="B135" t="s">
        <v>76</v>
      </c>
      <c r="C135">
        <v>2.4033128743621978E-4</v>
      </c>
      <c r="D135">
        <v>2.1292451825827744E-5</v>
      </c>
      <c r="E135">
        <v>1.3853567788475811E-4</v>
      </c>
    </row>
    <row r="136" spans="1:5" x14ac:dyDescent="0.3">
      <c r="A136" t="s">
        <v>40</v>
      </c>
      <c r="B136" t="s">
        <v>77</v>
      </c>
      <c r="C136">
        <v>1.1092213266287066E-4</v>
      </c>
      <c r="D136">
        <v>0</v>
      </c>
      <c r="E136">
        <v>5.9372433379182049E-5</v>
      </c>
    </row>
    <row r="137" spans="1:5" x14ac:dyDescent="0.3">
      <c r="A137" t="s">
        <v>40</v>
      </c>
      <c r="B137" t="s">
        <v>78</v>
      </c>
      <c r="C137">
        <v>7.3948088441913777E-5</v>
      </c>
      <c r="D137">
        <v>2.1292451825827744E-5</v>
      </c>
      <c r="E137">
        <v>4.9477027815985037E-5</v>
      </c>
    </row>
    <row r="138" spans="1:5" x14ac:dyDescent="0.3">
      <c r="A138" t="s">
        <v>40</v>
      </c>
      <c r="B138" t="s">
        <v>79</v>
      </c>
      <c r="C138">
        <v>1.8487022110478444E-5</v>
      </c>
      <c r="D138">
        <v>0</v>
      </c>
      <c r="E138">
        <v>9.8954055631970081E-6</v>
      </c>
    </row>
    <row r="139" spans="1:5" x14ac:dyDescent="0.3">
      <c r="A139" t="s">
        <v>40</v>
      </c>
      <c r="B139" t="s">
        <v>80</v>
      </c>
      <c r="C139">
        <v>5.5461066331435329E-5</v>
      </c>
      <c r="D139">
        <v>0</v>
      </c>
      <c r="E139">
        <v>2.9686216689591024E-5</v>
      </c>
    </row>
    <row r="140" spans="1:5" x14ac:dyDescent="0.3">
      <c r="A140" t="s">
        <v>40</v>
      </c>
      <c r="B140" t="s">
        <v>81</v>
      </c>
      <c r="C140">
        <v>0</v>
      </c>
      <c r="D140">
        <v>0</v>
      </c>
      <c r="E140">
        <v>0</v>
      </c>
    </row>
    <row r="141" spans="1:5" x14ac:dyDescent="0.3">
      <c r="A141" t="s">
        <v>40</v>
      </c>
      <c r="B141" t="s">
        <v>82</v>
      </c>
      <c r="C141">
        <v>0</v>
      </c>
      <c r="D141">
        <v>0</v>
      </c>
      <c r="E141">
        <v>0</v>
      </c>
    </row>
    <row r="142" spans="1:5" x14ac:dyDescent="0.3">
      <c r="A142" t="s">
        <v>40</v>
      </c>
      <c r="B142" t="s">
        <v>83</v>
      </c>
      <c r="C142">
        <v>0</v>
      </c>
      <c r="D142">
        <v>0</v>
      </c>
      <c r="E142">
        <v>0</v>
      </c>
    </row>
    <row r="143" spans="1:5" x14ac:dyDescent="0.3">
      <c r="A143" t="s">
        <v>40</v>
      </c>
      <c r="B143" t="s">
        <v>84</v>
      </c>
      <c r="C143">
        <v>0</v>
      </c>
      <c r="D143">
        <v>0</v>
      </c>
      <c r="E143">
        <v>0</v>
      </c>
    </row>
    <row r="144" spans="1:5" x14ac:dyDescent="0.3">
      <c r="A144" t="s">
        <v>40</v>
      </c>
      <c r="B144" t="s">
        <v>85</v>
      </c>
      <c r="C144">
        <v>0</v>
      </c>
      <c r="D144">
        <v>0</v>
      </c>
      <c r="E144">
        <v>0</v>
      </c>
    </row>
    <row r="145" spans="1:5" x14ac:dyDescent="0.3">
      <c r="A145" t="s">
        <v>40</v>
      </c>
      <c r="B145" t="s">
        <v>86</v>
      </c>
      <c r="C145">
        <v>0</v>
      </c>
      <c r="D145">
        <v>0</v>
      </c>
      <c r="E145">
        <v>0</v>
      </c>
    </row>
    <row r="146" spans="1:5" x14ac:dyDescent="0.3">
      <c r="A146" t="s">
        <v>40</v>
      </c>
      <c r="B146" t="s">
        <v>87</v>
      </c>
      <c r="C146">
        <v>3.6974044220956888E-5</v>
      </c>
      <c r="D146">
        <v>1.4904716278079421E-4</v>
      </c>
      <c r="E146">
        <v>8.9058650068773063E-5</v>
      </c>
    </row>
    <row r="147" spans="1:5" x14ac:dyDescent="0.3">
      <c r="A147" t="s">
        <v>40</v>
      </c>
      <c r="B147" t="s">
        <v>88</v>
      </c>
      <c r="C147">
        <v>5.5461066331435329E-5</v>
      </c>
      <c r="D147">
        <v>2.1292451825827744E-5</v>
      </c>
      <c r="E147">
        <v>3.9581622252788032E-5</v>
      </c>
    </row>
    <row r="148" spans="1:5" x14ac:dyDescent="0.3">
      <c r="A148" t="s">
        <v>40</v>
      </c>
      <c r="B148" t="s">
        <v>89</v>
      </c>
      <c r="C148">
        <v>0</v>
      </c>
      <c r="D148">
        <v>2.1292451825827744E-5</v>
      </c>
      <c r="E148">
        <v>9.8954055631970081E-6</v>
      </c>
    </row>
    <row r="149" spans="1:5" x14ac:dyDescent="0.3">
      <c r="A149" t="s">
        <v>40</v>
      </c>
      <c r="B149" t="s">
        <v>90</v>
      </c>
      <c r="C149">
        <v>0</v>
      </c>
      <c r="D149">
        <v>1.0646225912913872E-4</v>
      </c>
      <c r="E149">
        <v>4.9477027815985037E-5</v>
      </c>
    </row>
    <row r="150" spans="1:5" x14ac:dyDescent="0.3">
      <c r="A150" t="s">
        <v>40</v>
      </c>
      <c r="B150" t="s">
        <v>91</v>
      </c>
      <c r="C150">
        <v>0</v>
      </c>
      <c r="D150">
        <v>1.9163206643244969E-4</v>
      </c>
      <c r="E150">
        <v>8.9058650068773063E-5</v>
      </c>
    </row>
    <row r="151" spans="1:5" x14ac:dyDescent="0.3">
      <c r="A151" t="s">
        <v>40</v>
      </c>
      <c r="B151" t="s">
        <v>92</v>
      </c>
      <c r="C151">
        <v>0</v>
      </c>
      <c r="D151">
        <v>6.3877355477483236E-5</v>
      </c>
      <c r="E151">
        <v>2.9686216689591024E-5</v>
      </c>
    </row>
    <row r="152" spans="1:5" x14ac:dyDescent="0.3">
      <c r="A152" t="s">
        <v>40</v>
      </c>
      <c r="B152" t="s">
        <v>93</v>
      </c>
      <c r="C152">
        <v>0</v>
      </c>
      <c r="D152">
        <v>4.2584903651655488E-5</v>
      </c>
      <c r="E152">
        <v>1.9790811126394016E-5</v>
      </c>
    </row>
    <row r="153" spans="1:5" x14ac:dyDescent="0.3">
      <c r="A153" t="s">
        <v>40</v>
      </c>
      <c r="B153" t="s">
        <v>94</v>
      </c>
      <c r="C153">
        <v>7.3948088441913777E-5</v>
      </c>
      <c r="D153">
        <v>0</v>
      </c>
      <c r="E153">
        <v>3.9581622252788032E-5</v>
      </c>
    </row>
    <row r="154" spans="1:5" x14ac:dyDescent="0.3">
      <c r="A154" t="s">
        <v>40</v>
      </c>
      <c r="B154" t="s">
        <v>95</v>
      </c>
      <c r="C154">
        <v>0</v>
      </c>
      <c r="D154">
        <v>0</v>
      </c>
      <c r="E154">
        <v>0</v>
      </c>
    </row>
    <row r="155" spans="1:5" x14ac:dyDescent="0.3">
      <c r="A155" t="s">
        <v>40</v>
      </c>
      <c r="B155" t="s">
        <v>96</v>
      </c>
      <c r="C155">
        <v>1.8487022110478444E-5</v>
      </c>
      <c r="D155">
        <v>0</v>
      </c>
      <c r="E155">
        <v>9.8954055631970081E-6</v>
      </c>
    </row>
    <row r="156" spans="1:5" x14ac:dyDescent="0.3">
      <c r="A156" t="s">
        <v>40</v>
      </c>
      <c r="B156" t="s">
        <v>97</v>
      </c>
      <c r="C156">
        <v>0</v>
      </c>
      <c r="D156">
        <v>0</v>
      </c>
      <c r="E156">
        <v>0</v>
      </c>
    </row>
    <row r="157" spans="1:5" x14ac:dyDescent="0.3">
      <c r="A157" t="s">
        <v>40</v>
      </c>
      <c r="B157" t="s">
        <v>98</v>
      </c>
      <c r="C157">
        <v>0</v>
      </c>
      <c r="D157">
        <v>0</v>
      </c>
      <c r="E157">
        <v>0</v>
      </c>
    </row>
    <row r="158" spans="1:5" x14ac:dyDescent="0.3">
      <c r="A158" t="s">
        <v>40</v>
      </c>
      <c r="B158" t="s">
        <v>99</v>
      </c>
      <c r="C158">
        <v>0</v>
      </c>
      <c r="D158">
        <v>2.1292451825827744E-5</v>
      </c>
      <c r="E158">
        <v>9.8954055631970081E-6</v>
      </c>
    </row>
    <row r="159" spans="1:5" x14ac:dyDescent="0.3">
      <c r="A159" t="s">
        <v>40</v>
      </c>
      <c r="B159" t="s">
        <v>100</v>
      </c>
      <c r="C159">
        <v>0</v>
      </c>
      <c r="D159">
        <v>0</v>
      </c>
      <c r="E159">
        <v>0</v>
      </c>
    </row>
    <row r="160" spans="1:5" x14ac:dyDescent="0.3">
      <c r="A160" t="s">
        <v>40</v>
      </c>
      <c r="B160" t="s">
        <v>101</v>
      </c>
      <c r="C160">
        <v>0</v>
      </c>
      <c r="D160">
        <v>0</v>
      </c>
      <c r="E160">
        <v>0</v>
      </c>
    </row>
    <row r="161" spans="1:5" x14ac:dyDescent="0.3">
      <c r="A161" t="s">
        <v>40</v>
      </c>
      <c r="B161" t="s">
        <v>102</v>
      </c>
      <c r="C161">
        <v>0</v>
      </c>
      <c r="D161">
        <v>0</v>
      </c>
      <c r="E161">
        <v>0</v>
      </c>
    </row>
    <row r="162" spans="1:5" x14ac:dyDescent="0.3">
      <c r="A162" t="s">
        <v>40</v>
      </c>
      <c r="B162" t="s">
        <v>103</v>
      </c>
      <c r="C162">
        <v>7.3948088441913777E-5</v>
      </c>
      <c r="D162">
        <v>2.1292451825827744E-5</v>
      </c>
      <c r="E162">
        <v>4.9477027815985037E-5</v>
      </c>
    </row>
    <row r="163" spans="1:5" x14ac:dyDescent="0.3">
      <c r="A163" t="s">
        <v>40</v>
      </c>
      <c r="B163" t="s">
        <v>104</v>
      </c>
      <c r="C163">
        <v>3.6974044220956888E-5</v>
      </c>
      <c r="D163">
        <v>4.2584903651655488E-5</v>
      </c>
      <c r="E163">
        <v>3.9581622252788032E-5</v>
      </c>
    </row>
    <row r="164" spans="1:5" x14ac:dyDescent="0.3">
      <c r="A164" t="s">
        <v>40</v>
      </c>
      <c r="B164" t="s">
        <v>105</v>
      </c>
      <c r="C164">
        <v>9.2435110552392224E-5</v>
      </c>
      <c r="D164">
        <v>4.2584903651655488E-5</v>
      </c>
      <c r="E164">
        <v>6.9267838942379053E-5</v>
      </c>
    </row>
    <row r="165" spans="1:5" x14ac:dyDescent="0.3">
      <c r="A165" t="s">
        <v>40</v>
      </c>
      <c r="B165" t="s">
        <v>106</v>
      </c>
      <c r="C165">
        <v>0</v>
      </c>
      <c r="D165">
        <v>2.1292451825827744E-5</v>
      </c>
      <c r="E165">
        <v>9.8954055631970081E-6</v>
      </c>
    </row>
    <row r="166" spans="1:5" x14ac:dyDescent="0.3">
      <c r="A166" t="s">
        <v>40</v>
      </c>
      <c r="B166" t="s">
        <v>107</v>
      </c>
      <c r="C166">
        <v>1.8487022110478445E-4</v>
      </c>
      <c r="D166">
        <v>2.1292451825827744E-5</v>
      </c>
      <c r="E166">
        <v>1.0884946119516709E-4</v>
      </c>
    </row>
    <row r="167" spans="1:5" x14ac:dyDescent="0.3">
      <c r="A167" t="s">
        <v>40</v>
      </c>
      <c r="B167" t="s">
        <v>108</v>
      </c>
      <c r="C167">
        <v>0</v>
      </c>
      <c r="D167">
        <v>0</v>
      </c>
      <c r="E167">
        <v>0</v>
      </c>
    </row>
    <row r="168" spans="1:5" x14ac:dyDescent="0.3">
      <c r="A168" t="s">
        <v>40</v>
      </c>
      <c r="B168" t="s">
        <v>109</v>
      </c>
      <c r="C168">
        <v>3.6974044220956888E-5</v>
      </c>
      <c r="D168">
        <v>0</v>
      </c>
      <c r="E168">
        <v>1.9790811126394016E-5</v>
      </c>
    </row>
    <row r="169" spans="1:5" x14ac:dyDescent="0.3">
      <c r="A169" t="s">
        <v>40</v>
      </c>
      <c r="B169" t="s">
        <v>110</v>
      </c>
      <c r="C169">
        <v>7.3948088441913777E-5</v>
      </c>
      <c r="D169">
        <v>4.2584903651655488E-5</v>
      </c>
      <c r="E169">
        <v>5.9372433379182049E-5</v>
      </c>
    </row>
    <row r="170" spans="1:5" x14ac:dyDescent="0.3">
      <c r="A170" t="s">
        <v>40</v>
      </c>
      <c r="B170" t="s">
        <v>111</v>
      </c>
      <c r="C170">
        <v>9.2435110552392224E-5</v>
      </c>
      <c r="D170">
        <v>0</v>
      </c>
      <c r="E170">
        <v>4.9477027815985037E-5</v>
      </c>
    </row>
    <row r="171" spans="1:5" x14ac:dyDescent="0.3">
      <c r="A171" t="s">
        <v>40</v>
      </c>
      <c r="B171" t="s">
        <v>112</v>
      </c>
      <c r="C171">
        <v>1.1092213266287066E-4</v>
      </c>
      <c r="D171">
        <v>0</v>
      </c>
      <c r="E171">
        <v>5.9372433379182049E-5</v>
      </c>
    </row>
    <row r="172" spans="1:5" x14ac:dyDescent="0.3">
      <c r="A172" t="s">
        <v>40</v>
      </c>
      <c r="B172" t="s">
        <v>113</v>
      </c>
      <c r="C172">
        <v>0</v>
      </c>
      <c r="D172">
        <v>0</v>
      </c>
      <c r="E172">
        <v>0</v>
      </c>
    </row>
    <row r="173" spans="1:5" x14ac:dyDescent="0.3">
      <c r="A173" t="s">
        <v>40</v>
      </c>
      <c r="B173" t="s">
        <v>114</v>
      </c>
      <c r="C173">
        <v>0</v>
      </c>
      <c r="D173">
        <v>0</v>
      </c>
      <c r="E173">
        <v>0</v>
      </c>
    </row>
    <row r="174" spans="1:5" x14ac:dyDescent="0.3">
      <c r="A174" t="s">
        <v>40</v>
      </c>
      <c r="B174" t="s">
        <v>115</v>
      </c>
      <c r="C174">
        <v>0</v>
      </c>
      <c r="D174">
        <v>0</v>
      </c>
      <c r="E174">
        <v>0</v>
      </c>
    </row>
    <row r="175" spans="1:5" x14ac:dyDescent="0.3">
      <c r="A175" t="s">
        <v>40</v>
      </c>
      <c r="B175" t="s">
        <v>116</v>
      </c>
      <c r="C175">
        <v>0</v>
      </c>
      <c r="D175">
        <v>0</v>
      </c>
      <c r="E175">
        <v>0</v>
      </c>
    </row>
    <row r="176" spans="1:5" x14ac:dyDescent="0.3">
      <c r="A176" t="s">
        <v>40</v>
      </c>
      <c r="B176" t="s">
        <v>117</v>
      </c>
      <c r="C176">
        <v>0</v>
      </c>
      <c r="D176">
        <v>0</v>
      </c>
      <c r="E176">
        <v>0</v>
      </c>
    </row>
    <row r="177" spans="1:5" x14ac:dyDescent="0.3">
      <c r="A177" t="s">
        <v>40</v>
      </c>
      <c r="B177" t="s">
        <v>118</v>
      </c>
      <c r="C177">
        <v>0</v>
      </c>
      <c r="D177">
        <v>0</v>
      </c>
      <c r="E177">
        <v>0</v>
      </c>
    </row>
    <row r="178" spans="1:5" x14ac:dyDescent="0.3">
      <c r="A178" t="s">
        <v>40</v>
      </c>
      <c r="B178" t="s">
        <v>119</v>
      </c>
      <c r="C178">
        <v>1.8856762552688013E-3</v>
      </c>
      <c r="D178">
        <v>2.2782923453635688E-3</v>
      </c>
      <c r="E178">
        <v>2.0681397627081745E-3</v>
      </c>
    </row>
    <row r="179" spans="1:5" x14ac:dyDescent="0.3">
      <c r="A179" t="s">
        <v>40</v>
      </c>
      <c r="B179" t="s">
        <v>120</v>
      </c>
      <c r="C179">
        <v>1.2386304814020557E-3</v>
      </c>
      <c r="D179">
        <v>1.1497923985946982E-3</v>
      </c>
      <c r="E179">
        <v>1.1973440731468379E-3</v>
      </c>
    </row>
    <row r="180" spans="1:5" x14ac:dyDescent="0.3">
      <c r="A180" t="s">
        <v>40</v>
      </c>
      <c r="B180" t="s">
        <v>121</v>
      </c>
      <c r="C180">
        <v>1.4235007025068401E-3</v>
      </c>
      <c r="D180">
        <v>8.30405621207282E-4</v>
      </c>
      <c r="E180">
        <v>1.1478670453308529E-3</v>
      </c>
    </row>
    <row r="181" spans="1:5" x14ac:dyDescent="0.3">
      <c r="A181" t="s">
        <v>40</v>
      </c>
      <c r="B181" t="s">
        <v>122</v>
      </c>
      <c r="C181">
        <v>1.5159358130592325E-3</v>
      </c>
      <c r="D181">
        <v>8.0911316938145426E-4</v>
      </c>
      <c r="E181">
        <v>1.1874486675836409E-3</v>
      </c>
    </row>
    <row r="182" spans="1:5" x14ac:dyDescent="0.3">
      <c r="A182" t="s">
        <v>40</v>
      </c>
      <c r="B182" t="s">
        <v>123</v>
      </c>
      <c r="C182">
        <v>2.0335724321526288E-3</v>
      </c>
      <c r="D182">
        <v>1.1072074949430427E-3</v>
      </c>
      <c r="E182">
        <v>1.6030557012379153E-3</v>
      </c>
    </row>
    <row r="183" spans="1:5" x14ac:dyDescent="0.3">
      <c r="A183" t="s">
        <v>40</v>
      </c>
      <c r="B183" t="s">
        <v>124</v>
      </c>
      <c r="C183">
        <v>1.4419877246173187E-3</v>
      </c>
      <c r="D183">
        <v>5.1101884381986589E-4</v>
      </c>
      <c r="E183">
        <v>1.0093313674460948E-3</v>
      </c>
    </row>
    <row r="184" spans="1:5" x14ac:dyDescent="0.3">
      <c r="A184" t="s">
        <v>40</v>
      </c>
      <c r="B184" t="s">
        <v>125</v>
      </c>
      <c r="C184">
        <v>4.9914959698291802E-4</v>
      </c>
      <c r="D184">
        <v>6.3877355477483236E-5</v>
      </c>
      <c r="E184">
        <v>2.9686216689591024E-4</v>
      </c>
    </row>
    <row r="185" spans="1:5" x14ac:dyDescent="0.3">
      <c r="A185" t="s">
        <v>40</v>
      </c>
      <c r="B185" t="s">
        <v>126</v>
      </c>
      <c r="C185">
        <v>5.5461066331435329E-4</v>
      </c>
      <c r="D185">
        <v>8.5169807303310977E-5</v>
      </c>
      <c r="E185">
        <v>3.3644378914869828E-4</v>
      </c>
    </row>
    <row r="186" spans="1:5" x14ac:dyDescent="0.3">
      <c r="A186" t="s">
        <v>40</v>
      </c>
      <c r="B186" t="s">
        <v>127</v>
      </c>
      <c r="C186">
        <v>7.3948088441913779E-4</v>
      </c>
      <c r="D186">
        <v>2.5550942190993294E-4</v>
      </c>
      <c r="E186">
        <v>5.1456108928624438E-4</v>
      </c>
    </row>
    <row r="187" spans="1:5" x14ac:dyDescent="0.3">
      <c r="A187" t="s">
        <v>40</v>
      </c>
      <c r="B187" t="s">
        <v>128</v>
      </c>
      <c r="C187">
        <v>2.5881830954669824E-4</v>
      </c>
      <c r="D187">
        <v>3.1938677738741617E-4</v>
      </c>
      <c r="E187">
        <v>2.8696676133271323E-4</v>
      </c>
    </row>
    <row r="188" spans="1:5" x14ac:dyDescent="0.3">
      <c r="A188" t="s">
        <v>40</v>
      </c>
      <c r="B188" t="s">
        <v>129</v>
      </c>
      <c r="C188">
        <v>0</v>
      </c>
      <c r="D188">
        <v>2.1292451825827744E-5</v>
      </c>
      <c r="E188">
        <v>9.8954055631970081E-6</v>
      </c>
    </row>
    <row r="189" spans="1:5" x14ac:dyDescent="0.3">
      <c r="A189" t="s">
        <v>40</v>
      </c>
      <c r="B189" t="s">
        <v>130</v>
      </c>
      <c r="C189">
        <v>8.1342897286105153E-4</v>
      </c>
      <c r="D189">
        <v>2.1292451825827744E-5</v>
      </c>
      <c r="E189">
        <v>4.4529325034386536E-4</v>
      </c>
    </row>
    <row r="190" spans="1:5" x14ac:dyDescent="0.3">
      <c r="A190" t="s">
        <v>40</v>
      </c>
      <c r="B190" t="s">
        <v>131</v>
      </c>
      <c r="C190">
        <v>0</v>
      </c>
      <c r="D190">
        <v>0</v>
      </c>
      <c r="E190">
        <v>0</v>
      </c>
    </row>
    <row r="191" spans="1:5" x14ac:dyDescent="0.3">
      <c r="A191" t="s">
        <v>40</v>
      </c>
      <c r="B191" t="s">
        <v>132</v>
      </c>
      <c r="C191">
        <v>1.8487022110478444E-5</v>
      </c>
      <c r="D191">
        <v>0</v>
      </c>
      <c r="E191">
        <v>9.8954055631970081E-6</v>
      </c>
    </row>
    <row r="192" spans="1:5" x14ac:dyDescent="0.3">
      <c r="A192" t="s">
        <v>40</v>
      </c>
      <c r="B192" t="s">
        <v>133</v>
      </c>
      <c r="C192">
        <v>1.8487022110478444E-5</v>
      </c>
      <c r="D192">
        <v>0</v>
      </c>
      <c r="E192">
        <v>9.8954055631970081E-6</v>
      </c>
    </row>
    <row r="193" spans="1:5" x14ac:dyDescent="0.3">
      <c r="A193" t="s">
        <v>40</v>
      </c>
      <c r="B193" t="s">
        <v>134</v>
      </c>
      <c r="C193">
        <v>1.8487022110478444E-5</v>
      </c>
      <c r="D193">
        <v>0</v>
      </c>
      <c r="E193">
        <v>9.8954055631970081E-6</v>
      </c>
    </row>
    <row r="194" spans="1:5" x14ac:dyDescent="0.3">
      <c r="A194" t="s">
        <v>40</v>
      </c>
      <c r="B194" t="s">
        <v>135</v>
      </c>
      <c r="C194">
        <v>0.11783627893218961</v>
      </c>
      <c r="D194">
        <v>0.23481315873522837</v>
      </c>
      <c r="E194">
        <v>0.17219984761075433</v>
      </c>
    </row>
    <row r="195" spans="1:5" x14ac:dyDescent="0.3">
      <c r="A195" t="s">
        <v>40</v>
      </c>
      <c r="B195" t="s">
        <v>136</v>
      </c>
      <c r="C195">
        <v>2.7175922502403311E-3</v>
      </c>
      <c r="D195">
        <v>5.5573299265410409E-2</v>
      </c>
      <c r="E195">
        <v>2.728163313773415E-2</v>
      </c>
    </row>
    <row r="196" spans="1:5" x14ac:dyDescent="0.3">
      <c r="A196" t="s">
        <v>40</v>
      </c>
      <c r="B196" t="s">
        <v>137</v>
      </c>
      <c r="C196">
        <v>3.3831250462175552E-3</v>
      </c>
      <c r="D196">
        <v>7.7270307675928879E-2</v>
      </c>
      <c r="E196">
        <v>3.7721286006906996E-2</v>
      </c>
    </row>
    <row r="197" spans="1:5" x14ac:dyDescent="0.3">
      <c r="A197" t="s">
        <v>40</v>
      </c>
      <c r="B197" t="s">
        <v>138</v>
      </c>
      <c r="C197">
        <v>2.9579235376765512E-3</v>
      </c>
      <c r="D197">
        <v>4.5310337485361438E-2</v>
      </c>
      <c r="E197">
        <v>2.2640687928594753E-2</v>
      </c>
    </row>
    <row r="198" spans="1:5" x14ac:dyDescent="0.3">
      <c r="A198" t="s">
        <v>40</v>
      </c>
      <c r="B198" t="s">
        <v>139</v>
      </c>
      <c r="C198">
        <v>3.660430377874732E-3</v>
      </c>
      <c r="D198">
        <v>4.6758224209517724E-2</v>
      </c>
      <c r="E198">
        <v>2.3689600918293637E-2</v>
      </c>
    </row>
    <row r="199" spans="1:5" x14ac:dyDescent="0.3">
      <c r="A199" t="s">
        <v>40</v>
      </c>
      <c r="B199" t="s">
        <v>140</v>
      </c>
      <c r="C199">
        <v>1.4789617688382756E-3</v>
      </c>
      <c r="D199">
        <v>1.5820291706590012E-2</v>
      </c>
      <c r="E199">
        <v>8.1439187785111375E-3</v>
      </c>
    </row>
    <row r="200" spans="1:5" x14ac:dyDescent="0.3">
      <c r="A200" t="s">
        <v>40</v>
      </c>
      <c r="B200" t="s">
        <v>141</v>
      </c>
      <c r="C200">
        <v>2.7545662944612882E-3</v>
      </c>
      <c r="D200">
        <v>7.7078675609496437E-3</v>
      </c>
      <c r="E200">
        <v>5.0565522427936712E-3</v>
      </c>
    </row>
    <row r="201" spans="1:5" x14ac:dyDescent="0.3">
      <c r="A201" t="s">
        <v>40</v>
      </c>
      <c r="B201" t="s">
        <v>142</v>
      </c>
      <c r="C201">
        <v>7.9494195075057311E-3</v>
      </c>
      <c r="D201">
        <v>8.6021505376344086E-3</v>
      </c>
      <c r="E201">
        <v>8.252768239706304E-3</v>
      </c>
    </row>
    <row r="202" spans="1:5" x14ac:dyDescent="0.3">
      <c r="A202" t="s">
        <v>40</v>
      </c>
      <c r="B202" t="s">
        <v>143</v>
      </c>
      <c r="C202">
        <v>9.3914072321230491E-3</v>
      </c>
      <c r="D202">
        <v>2.2293197061641647E-2</v>
      </c>
      <c r="E202">
        <v>1.5387355650771347E-2</v>
      </c>
    </row>
    <row r="203" spans="1:5" x14ac:dyDescent="0.3">
      <c r="A203" t="s">
        <v>40</v>
      </c>
      <c r="B203" t="s">
        <v>144</v>
      </c>
      <c r="C203">
        <v>4.2520150854100424E-3</v>
      </c>
      <c r="D203">
        <v>1.9078036835941659E-2</v>
      </c>
      <c r="E203">
        <v>1.1142226664159831E-2</v>
      </c>
    </row>
    <row r="204" spans="1:5" x14ac:dyDescent="0.3">
      <c r="A204" t="s">
        <v>40</v>
      </c>
      <c r="B204" t="s">
        <v>145</v>
      </c>
      <c r="C204">
        <v>2.0335724321526288E-4</v>
      </c>
      <c r="D204">
        <v>2.8531885446609179E-3</v>
      </c>
      <c r="E204">
        <v>1.4348338066635662E-3</v>
      </c>
    </row>
    <row r="205" spans="1:5" x14ac:dyDescent="0.3">
      <c r="A205" t="s">
        <v>40</v>
      </c>
      <c r="B205" t="s">
        <v>146</v>
      </c>
      <c r="C205">
        <v>2.0335724321526288E-4</v>
      </c>
      <c r="D205">
        <v>1.745981049717875E-3</v>
      </c>
      <c r="E205">
        <v>9.2027271737732169E-4</v>
      </c>
    </row>
    <row r="206" spans="1:5" x14ac:dyDescent="0.3">
      <c r="A206" t="s">
        <v>40</v>
      </c>
      <c r="B206" t="s">
        <v>147</v>
      </c>
      <c r="C206">
        <v>1.8487022110478444E-5</v>
      </c>
      <c r="D206">
        <v>1.8524433088470138E-3</v>
      </c>
      <c r="E206">
        <v>8.7079568956133669E-4</v>
      </c>
    </row>
    <row r="207" spans="1:5" x14ac:dyDescent="0.3">
      <c r="A207" t="s">
        <v>40</v>
      </c>
      <c r="B207" t="s">
        <v>148</v>
      </c>
      <c r="C207">
        <v>5.5461066331435329E-5</v>
      </c>
      <c r="D207">
        <v>1.0007452358139039E-3</v>
      </c>
      <c r="E207">
        <v>4.9477027815985036E-4</v>
      </c>
    </row>
    <row r="208" spans="1:5" x14ac:dyDescent="0.3">
      <c r="A208" t="s">
        <v>40</v>
      </c>
      <c r="B208" t="s">
        <v>149</v>
      </c>
      <c r="C208">
        <v>0</v>
      </c>
      <c r="D208">
        <v>7.4523581390397104E-4</v>
      </c>
      <c r="E208">
        <v>3.4633919471189524E-4</v>
      </c>
    </row>
    <row r="209" spans="1:5" x14ac:dyDescent="0.3">
      <c r="A209" t="s">
        <v>40</v>
      </c>
      <c r="B209" t="s">
        <v>150</v>
      </c>
      <c r="C209">
        <v>1.8487022110478444E-5</v>
      </c>
      <c r="D209">
        <v>4.4714148834238261E-4</v>
      </c>
      <c r="E209">
        <v>2.1769892239033417E-4</v>
      </c>
    </row>
    <row r="210" spans="1:5" x14ac:dyDescent="0.3">
      <c r="A210" t="s">
        <v>40</v>
      </c>
      <c r="B210" t="s">
        <v>151</v>
      </c>
      <c r="C210">
        <v>0.15819344819936404</v>
      </c>
      <c r="D210">
        <v>9.4027467262855324E-2</v>
      </c>
      <c r="E210">
        <v>0.12837309637135477</v>
      </c>
    </row>
    <row r="211" spans="1:5" x14ac:dyDescent="0.3">
      <c r="A211" t="s">
        <v>40</v>
      </c>
      <c r="B211" t="s">
        <v>152</v>
      </c>
      <c r="C211">
        <v>1.8838275530577535E-2</v>
      </c>
      <c r="D211">
        <v>3.0150111785372087E-2</v>
      </c>
      <c r="E211">
        <v>2.4095312546384712E-2</v>
      </c>
    </row>
    <row r="212" spans="1:5" x14ac:dyDescent="0.3">
      <c r="A212" t="s">
        <v>40</v>
      </c>
      <c r="B212" t="s">
        <v>153</v>
      </c>
      <c r="C212">
        <v>2.0261776233084373E-2</v>
      </c>
      <c r="D212">
        <v>3.9561375492387946E-2</v>
      </c>
      <c r="E212">
        <v>2.9231028033683961E-2</v>
      </c>
    </row>
    <row r="213" spans="1:5" x14ac:dyDescent="0.3">
      <c r="A213" t="s">
        <v>40</v>
      </c>
      <c r="B213" t="s">
        <v>154</v>
      </c>
      <c r="C213">
        <v>1.8376099977815575E-2</v>
      </c>
      <c r="D213">
        <v>3.0703715532843606E-2</v>
      </c>
      <c r="E213">
        <v>2.4105207951947909E-2</v>
      </c>
    </row>
    <row r="214" spans="1:5" x14ac:dyDescent="0.3">
      <c r="A214" t="s">
        <v>40</v>
      </c>
      <c r="B214" t="s">
        <v>155</v>
      </c>
      <c r="C214">
        <v>3.0429638393847519E-2</v>
      </c>
      <c r="D214">
        <v>4.0157564143511126E-2</v>
      </c>
      <c r="E214">
        <v>3.4950572449211834E-2</v>
      </c>
    </row>
    <row r="215" spans="1:5" x14ac:dyDescent="0.3">
      <c r="A215" t="s">
        <v>40</v>
      </c>
      <c r="B215" t="s">
        <v>156</v>
      </c>
      <c r="C215">
        <v>2.4107076832063892E-2</v>
      </c>
      <c r="D215">
        <v>2.1547961247737678E-2</v>
      </c>
      <c r="E215">
        <v>2.2917759284364271E-2</v>
      </c>
    </row>
    <row r="216" spans="1:5" x14ac:dyDescent="0.3">
      <c r="A216" t="s">
        <v>40</v>
      </c>
      <c r="B216" t="s">
        <v>157</v>
      </c>
      <c r="C216">
        <v>2.7120461436071878E-2</v>
      </c>
      <c r="D216">
        <v>1.0986905142127116E-2</v>
      </c>
      <c r="E216">
        <v>1.9622589231819667E-2</v>
      </c>
    </row>
    <row r="217" spans="1:5" x14ac:dyDescent="0.3">
      <c r="A217" t="s">
        <v>40</v>
      </c>
      <c r="B217" t="s">
        <v>158</v>
      </c>
      <c r="C217">
        <v>4.2575611920431855E-2</v>
      </c>
      <c r="D217">
        <v>8.6660278931118915E-3</v>
      </c>
      <c r="E217">
        <v>2.681654907626389E-2</v>
      </c>
    </row>
    <row r="218" spans="1:5" x14ac:dyDescent="0.3">
      <c r="A218" t="s">
        <v>40</v>
      </c>
      <c r="B218" t="s">
        <v>159</v>
      </c>
      <c r="C218">
        <v>8.8349478665976491E-2</v>
      </c>
      <c r="D218">
        <v>1.9589055679761526E-2</v>
      </c>
      <c r="E218">
        <v>5.6393916304659744E-2</v>
      </c>
    </row>
    <row r="219" spans="1:5" x14ac:dyDescent="0.3">
      <c r="A219" t="s">
        <v>40</v>
      </c>
      <c r="B219" t="s">
        <v>160</v>
      </c>
      <c r="C219">
        <v>0.12922428455224433</v>
      </c>
      <c r="D219">
        <v>3.1534121154050888E-2</v>
      </c>
      <c r="E219">
        <v>8.3823980525841849E-2</v>
      </c>
    </row>
    <row r="220" spans="1:5" x14ac:dyDescent="0.3">
      <c r="A220" t="s">
        <v>40</v>
      </c>
      <c r="B220" t="s">
        <v>161</v>
      </c>
      <c r="C220">
        <v>1.8098794646158396E-2</v>
      </c>
      <c r="D220">
        <v>6.8135845842648779E-3</v>
      </c>
      <c r="E220">
        <v>1.2854131826592913E-2</v>
      </c>
    </row>
    <row r="221" spans="1:5" x14ac:dyDescent="0.3">
      <c r="A221" t="s">
        <v>40</v>
      </c>
      <c r="B221" t="s">
        <v>162</v>
      </c>
      <c r="C221">
        <v>2.2369296753678918E-2</v>
      </c>
      <c r="D221">
        <v>6.366443095922495E-3</v>
      </c>
      <c r="E221">
        <v>1.4932166994864285E-2</v>
      </c>
    </row>
    <row r="222" spans="1:5" x14ac:dyDescent="0.3">
      <c r="A222" t="s">
        <v>40</v>
      </c>
      <c r="B222" t="s">
        <v>163</v>
      </c>
      <c r="C222">
        <v>2.031723729941581E-2</v>
      </c>
      <c r="D222">
        <v>9.1131693814542752E-3</v>
      </c>
      <c r="E222">
        <v>1.511028429500183E-2</v>
      </c>
    </row>
    <row r="223" spans="1:5" x14ac:dyDescent="0.3">
      <c r="A223" t="s">
        <v>40</v>
      </c>
      <c r="B223" t="s">
        <v>164</v>
      </c>
      <c r="C223">
        <v>2.5216298158692599E-2</v>
      </c>
      <c r="D223">
        <v>6.6645374214840836E-3</v>
      </c>
      <c r="E223">
        <v>1.6594595129481381E-2</v>
      </c>
    </row>
    <row r="224" spans="1:5" x14ac:dyDescent="0.3">
      <c r="A224" t="s">
        <v>40</v>
      </c>
      <c r="B224" t="s">
        <v>165</v>
      </c>
      <c r="C224">
        <v>2.5733934777785995E-2</v>
      </c>
      <c r="D224">
        <v>6.7922921324390503E-3</v>
      </c>
      <c r="E224">
        <v>1.6931038918630081E-2</v>
      </c>
    </row>
    <row r="225" spans="1:5" x14ac:dyDescent="0.3">
      <c r="A225" t="s">
        <v>40</v>
      </c>
      <c r="B225" t="s">
        <v>166</v>
      </c>
      <c r="C225">
        <v>1.8117281668268877E-2</v>
      </c>
      <c r="D225">
        <v>2.6402640264026403E-3</v>
      </c>
      <c r="E225">
        <v>1.0924527741769496E-2</v>
      </c>
    </row>
    <row r="226" spans="1:5" x14ac:dyDescent="0.3">
      <c r="A226" t="s">
        <v>41</v>
      </c>
      <c r="B226" t="s">
        <v>55</v>
      </c>
      <c r="C226">
        <v>3.4657009050981534E-2</v>
      </c>
      <c r="D226">
        <v>0</v>
      </c>
      <c r="E226">
        <v>3.4657009050981534E-2</v>
      </c>
    </row>
    <row r="227" spans="1:5" x14ac:dyDescent="0.3">
      <c r="A227" t="s">
        <v>41</v>
      </c>
      <c r="B227" t="s">
        <v>56</v>
      </c>
      <c r="C227">
        <v>7.2250127393171729E-3</v>
      </c>
      <c r="D227">
        <v>0</v>
      </c>
      <c r="E227">
        <v>7.2250127393171729E-3</v>
      </c>
    </row>
    <row r="228" spans="1:5" x14ac:dyDescent="0.3">
      <c r="A228" t="s">
        <v>41</v>
      </c>
      <c r="B228" t="s">
        <v>57</v>
      </c>
      <c r="C228">
        <v>6.4121229768751061E-3</v>
      </c>
      <c r="D228">
        <v>0</v>
      </c>
      <c r="E228">
        <v>6.4121229768751061E-3</v>
      </c>
    </row>
    <row r="229" spans="1:5" x14ac:dyDescent="0.3">
      <c r="A229" t="s">
        <v>41</v>
      </c>
      <c r="B229" t="s">
        <v>58</v>
      </c>
      <c r="C229">
        <v>5.3869112615563802E-3</v>
      </c>
      <c r="D229">
        <v>0</v>
      </c>
      <c r="E229">
        <v>5.3869112615563802E-3</v>
      </c>
    </row>
    <row r="230" spans="1:5" x14ac:dyDescent="0.3">
      <c r="A230" t="s">
        <v>41</v>
      </c>
      <c r="B230" t="s">
        <v>59</v>
      </c>
      <c r="C230">
        <v>8.7233990924753101E-3</v>
      </c>
      <c r="D230">
        <v>0</v>
      </c>
      <c r="E230">
        <v>8.7233990924753101E-3</v>
      </c>
    </row>
    <row r="231" spans="1:5" x14ac:dyDescent="0.3">
      <c r="A231" t="s">
        <v>41</v>
      </c>
      <c r="B231" t="s">
        <v>60</v>
      </c>
      <c r="C231">
        <v>1.0379510324913251E-2</v>
      </c>
      <c r="D231">
        <v>0</v>
      </c>
      <c r="E231">
        <v>1.0379510324913251E-2</v>
      </c>
    </row>
    <row r="232" spans="1:5" x14ac:dyDescent="0.3">
      <c r="A232" t="s">
        <v>41</v>
      </c>
      <c r="B232" t="s">
        <v>61</v>
      </c>
      <c r="C232">
        <v>2.2445463589818252E-2</v>
      </c>
      <c r="D232">
        <v>0</v>
      </c>
      <c r="E232">
        <v>2.2445463589818252E-2</v>
      </c>
    </row>
    <row r="233" spans="1:5" x14ac:dyDescent="0.3">
      <c r="A233" t="s">
        <v>41</v>
      </c>
      <c r="B233" t="s">
        <v>62</v>
      </c>
      <c r="C233">
        <v>3.8375676397078451E-2</v>
      </c>
      <c r="D233">
        <v>0</v>
      </c>
      <c r="E233">
        <v>3.8375676397078451E-2</v>
      </c>
    </row>
    <row r="234" spans="1:5" x14ac:dyDescent="0.3">
      <c r="A234" t="s">
        <v>41</v>
      </c>
      <c r="B234" t="s">
        <v>63</v>
      </c>
      <c r="C234">
        <v>5.3923709689160659E-2</v>
      </c>
      <c r="D234">
        <v>0</v>
      </c>
      <c r="E234">
        <v>5.3923709689160659E-2</v>
      </c>
    </row>
    <row r="235" spans="1:5" x14ac:dyDescent="0.3">
      <c r="A235" t="s">
        <v>41</v>
      </c>
      <c r="B235" t="s">
        <v>64</v>
      </c>
      <c r="C235">
        <v>6.3575259032782508E-2</v>
      </c>
      <c r="D235">
        <v>0</v>
      </c>
      <c r="E235">
        <v>6.3575259032782508E-2</v>
      </c>
    </row>
    <row r="236" spans="1:5" x14ac:dyDescent="0.3">
      <c r="A236" t="s">
        <v>41</v>
      </c>
      <c r="B236" t="s">
        <v>65</v>
      </c>
      <c r="C236">
        <v>3.51847807624178E-3</v>
      </c>
      <c r="D236">
        <v>0</v>
      </c>
      <c r="E236">
        <v>3.51847807624178E-3</v>
      </c>
    </row>
    <row r="237" spans="1:5" x14ac:dyDescent="0.3">
      <c r="A237" t="s">
        <v>41</v>
      </c>
      <c r="B237" t="s">
        <v>66</v>
      </c>
      <c r="C237">
        <v>3.8278614932906263E-3</v>
      </c>
      <c r="D237">
        <v>0</v>
      </c>
      <c r="E237">
        <v>3.8278614932906263E-3</v>
      </c>
    </row>
    <row r="238" spans="1:5" x14ac:dyDescent="0.3">
      <c r="A238" t="s">
        <v>41</v>
      </c>
      <c r="B238" t="s">
        <v>67</v>
      </c>
      <c r="C238">
        <v>3.5063453932202568E-3</v>
      </c>
      <c r="D238">
        <v>0</v>
      </c>
      <c r="E238">
        <v>3.5063453932202568E-3</v>
      </c>
    </row>
    <row r="239" spans="1:5" x14ac:dyDescent="0.3">
      <c r="A239" t="s">
        <v>41</v>
      </c>
      <c r="B239" t="s">
        <v>68</v>
      </c>
      <c r="C239">
        <v>6.6608429788163354E-3</v>
      </c>
      <c r="D239">
        <v>0</v>
      </c>
      <c r="E239">
        <v>6.6608429788163354E-3</v>
      </c>
    </row>
    <row r="240" spans="1:5" x14ac:dyDescent="0.3">
      <c r="A240" t="s">
        <v>41</v>
      </c>
      <c r="B240" t="s">
        <v>69</v>
      </c>
      <c r="C240">
        <v>6.6062459052194803E-3</v>
      </c>
      <c r="D240">
        <v>0</v>
      </c>
      <c r="E240">
        <v>6.6062459052194803E-3</v>
      </c>
    </row>
    <row r="241" spans="1:5" x14ac:dyDescent="0.3">
      <c r="A241" t="s">
        <v>41</v>
      </c>
      <c r="B241" t="s">
        <v>70</v>
      </c>
      <c r="C241">
        <v>5.4051102860886661E-3</v>
      </c>
      <c r="D241">
        <v>0</v>
      </c>
      <c r="E241">
        <v>5.4051102860886661E-3</v>
      </c>
    </row>
    <row r="242" spans="1:5" x14ac:dyDescent="0.3">
      <c r="A242" t="s">
        <v>41</v>
      </c>
      <c r="B242" t="s">
        <v>71</v>
      </c>
      <c r="C242">
        <v>1.4983863531581375E-3</v>
      </c>
      <c r="D242">
        <v>0</v>
      </c>
      <c r="E242">
        <v>1.4983863531581375E-3</v>
      </c>
    </row>
    <row r="243" spans="1:5" x14ac:dyDescent="0.3">
      <c r="A243" t="s">
        <v>41</v>
      </c>
      <c r="B243" t="s">
        <v>72</v>
      </c>
      <c r="C243">
        <v>1.0494770813617724E-3</v>
      </c>
      <c r="D243">
        <v>0</v>
      </c>
      <c r="E243">
        <v>1.0494770813617724E-3</v>
      </c>
    </row>
    <row r="244" spans="1:5" x14ac:dyDescent="0.3">
      <c r="A244" t="s">
        <v>41</v>
      </c>
      <c r="B244" t="s">
        <v>73</v>
      </c>
      <c r="C244">
        <v>8.7355317754968329E-4</v>
      </c>
      <c r="D244">
        <v>0</v>
      </c>
      <c r="E244">
        <v>8.7355317754968329E-4</v>
      </c>
    </row>
    <row r="245" spans="1:5" x14ac:dyDescent="0.3">
      <c r="A245" t="s">
        <v>41</v>
      </c>
      <c r="B245" t="s">
        <v>74</v>
      </c>
      <c r="C245">
        <v>1.4134575720074736E-3</v>
      </c>
      <c r="D245">
        <v>0</v>
      </c>
      <c r="E245">
        <v>1.4134575720074736E-3</v>
      </c>
    </row>
    <row r="246" spans="1:5" x14ac:dyDescent="0.3">
      <c r="A246" t="s">
        <v>41</v>
      </c>
      <c r="B246" t="s">
        <v>75</v>
      </c>
      <c r="C246">
        <v>1.2375336681953847E-3</v>
      </c>
      <c r="D246">
        <v>0</v>
      </c>
      <c r="E246">
        <v>1.2375336681953847E-3</v>
      </c>
    </row>
    <row r="247" spans="1:5" x14ac:dyDescent="0.3">
      <c r="A247" t="s">
        <v>41</v>
      </c>
      <c r="B247" t="s">
        <v>76</v>
      </c>
      <c r="C247">
        <v>6.0056780956540732E-4</v>
      </c>
      <c r="D247">
        <v>0</v>
      </c>
      <c r="E247">
        <v>6.0056780956540732E-4</v>
      </c>
    </row>
    <row r="248" spans="1:5" x14ac:dyDescent="0.3">
      <c r="A248" t="s">
        <v>41</v>
      </c>
      <c r="B248" t="s">
        <v>77</v>
      </c>
      <c r="C248">
        <v>7.8862439639901962E-5</v>
      </c>
      <c r="D248">
        <v>0</v>
      </c>
      <c r="E248">
        <v>7.8862439639901962E-5</v>
      </c>
    </row>
    <row r="249" spans="1:5" x14ac:dyDescent="0.3">
      <c r="A249" t="s">
        <v>41</v>
      </c>
      <c r="B249" t="s">
        <v>78</v>
      </c>
      <c r="C249">
        <v>1.152604887044721E-4</v>
      </c>
      <c r="D249">
        <v>0</v>
      </c>
      <c r="E249">
        <v>1.152604887044721E-4</v>
      </c>
    </row>
    <row r="250" spans="1:5" x14ac:dyDescent="0.3">
      <c r="A250" t="s">
        <v>41</v>
      </c>
      <c r="B250" t="s">
        <v>79</v>
      </c>
      <c r="C250">
        <v>5.4597073596855206E-5</v>
      </c>
      <c r="D250">
        <v>0</v>
      </c>
      <c r="E250">
        <v>5.4597073596855206E-5</v>
      </c>
    </row>
    <row r="251" spans="1:5" x14ac:dyDescent="0.3">
      <c r="A251" t="s">
        <v>41</v>
      </c>
      <c r="B251" t="s">
        <v>80</v>
      </c>
      <c r="C251">
        <v>4.731746378394118E-4</v>
      </c>
      <c r="D251">
        <v>0</v>
      </c>
      <c r="E251">
        <v>4.731746378394118E-4</v>
      </c>
    </row>
    <row r="252" spans="1:5" x14ac:dyDescent="0.3">
      <c r="A252" t="s">
        <v>41</v>
      </c>
      <c r="B252" t="s">
        <v>81</v>
      </c>
      <c r="C252">
        <v>4.853073208609352E-5</v>
      </c>
      <c r="D252">
        <v>0</v>
      </c>
      <c r="E252">
        <v>4.853073208609352E-5</v>
      </c>
    </row>
    <row r="253" spans="1:5" x14ac:dyDescent="0.3">
      <c r="A253" t="s">
        <v>41</v>
      </c>
      <c r="B253" t="s">
        <v>82</v>
      </c>
      <c r="C253">
        <v>6.06634151076169E-6</v>
      </c>
      <c r="D253">
        <v>0</v>
      </c>
      <c r="E253">
        <v>6.06634151076169E-6</v>
      </c>
    </row>
    <row r="254" spans="1:5" x14ac:dyDescent="0.3">
      <c r="A254" t="s">
        <v>41</v>
      </c>
      <c r="B254" t="s">
        <v>83</v>
      </c>
      <c r="C254">
        <v>6.06634151076169E-6</v>
      </c>
      <c r="D254">
        <v>0</v>
      </c>
      <c r="E254">
        <v>6.06634151076169E-6</v>
      </c>
    </row>
    <row r="255" spans="1:5" x14ac:dyDescent="0.3">
      <c r="A255" t="s">
        <v>41</v>
      </c>
      <c r="B255" t="s">
        <v>84</v>
      </c>
      <c r="C255">
        <v>1.8199024532285071E-5</v>
      </c>
      <c r="D255">
        <v>0</v>
      </c>
      <c r="E255">
        <v>1.8199024532285071E-5</v>
      </c>
    </row>
    <row r="256" spans="1:5" x14ac:dyDescent="0.3">
      <c r="A256" t="s">
        <v>41</v>
      </c>
      <c r="B256" t="s">
        <v>85</v>
      </c>
      <c r="C256">
        <v>0</v>
      </c>
      <c r="D256">
        <v>0</v>
      </c>
      <c r="E256">
        <v>0</v>
      </c>
    </row>
    <row r="257" spans="1:5" x14ac:dyDescent="0.3">
      <c r="A257" t="s">
        <v>41</v>
      </c>
      <c r="B257" t="s">
        <v>86</v>
      </c>
      <c r="C257">
        <v>0</v>
      </c>
      <c r="D257">
        <v>0</v>
      </c>
      <c r="E257">
        <v>0</v>
      </c>
    </row>
    <row r="258" spans="1:5" x14ac:dyDescent="0.3">
      <c r="A258" t="s">
        <v>41</v>
      </c>
      <c r="B258" t="s">
        <v>87</v>
      </c>
      <c r="C258">
        <v>7.8255805488825804E-4</v>
      </c>
      <c r="D258">
        <v>0</v>
      </c>
      <c r="E258">
        <v>7.8255805488825804E-4</v>
      </c>
    </row>
    <row r="259" spans="1:5" x14ac:dyDescent="0.3">
      <c r="A259" t="s">
        <v>41</v>
      </c>
      <c r="B259" t="s">
        <v>88</v>
      </c>
      <c r="C259">
        <v>1.0919414719371041E-4</v>
      </c>
      <c r="D259">
        <v>0</v>
      </c>
      <c r="E259">
        <v>1.0919414719371041E-4</v>
      </c>
    </row>
    <row r="260" spans="1:5" x14ac:dyDescent="0.3">
      <c r="A260" t="s">
        <v>41</v>
      </c>
      <c r="B260" t="s">
        <v>89</v>
      </c>
      <c r="C260">
        <v>1.0919414719371041E-4</v>
      </c>
      <c r="D260">
        <v>0</v>
      </c>
      <c r="E260">
        <v>1.0919414719371041E-4</v>
      </c>
    </row>
    <row r="261" spans="1:5" x14ac:dyDescent="0.3">
      <c r="A261" t="s">
        <v>41</v>
      </c>
      <c r="B261" t="s">
        <v>90</v>
      </c>
      <c r="C261">
        <v>2.0018926985513577E-4</v>
      </c>
      <c r="D261">
        <v>0</v>
      </c>
      <c r="E261">
        <v>2.0018926985513577E-4</v>
      </c>
    </row>
    <row r="262" spans="1:5" x14ac:dyDescent="0.3">
      <c r="A262" t="s">
        <v>41</v>
      </c>
      <c r="B262" t="s">
        <v>91</v>
      </c>
      <c r="C262">
        <v>1.3345951323675718E-4</v>
      </c>
      <c r="D262">
        <v>0</v>
      </c>
      <c r="E262">
        <v>1.3345951323675718E-4</v>
      </c>
    </row>
    <row r="263" spans="1:5" x14ac:dyDescent="0.3">
      <c r="A263" t="s">
        <v>41</v>
      </c>
      <c r="B263" t="s">
        <v>92</v>
      </c>
      <c r="C263">
        <v>7.2796098129140283E-5</v>
      </c>
      <c r="D263">
        <v>0</v>
      </c>
      <c r="E263">
        <v>7.2796098129140283E-5</v>
      </c>
    </row>
    <row r="264" spans="1:5" x14ac:dyDescent="0.3">
      <c r="A264" t="s">
        <v>41</v>
      </c>
      <c r="B264" t="s">
        <v>93</v>
      </c>
      <c r="C264">
        <v>2.6085268496275264E-4</v>
      </c>
      <c r="D264">
        <v>0</v>
      </c>
      <c r="E264">
        <v>2.6085268496275264E-4</v>
      </c>
    </row>
    <row r="265" spans="1:5" x14ac:dyDescent="0.3">
      <c r="A265" t="s">
        <v>41</v>
      </c>
      <c r="B265" t="s">
        <v>94</v>
      </c>
      <c r="C265">
        <v>2.1838829438742082E-4</v>
      </c>
      <c r="D265">
        <v>0</v>
      </c>
      <c r="E265">
        <v>2.1838829438742082E-4</v>
      </c>
    </row>
    <row r="266" spans="1:5" x14ac:dyDescent="0.3">
      <c r="A266" t="s">
        <v>41</v>
      </c>
      <c r="B266" t="s">
        <v>95</v>
      </c>
      <c r="C266">
        <v>2.6085268496275264E-4</v>
      </c>
      <c r="D266">
        <v>0</v>
      </c>
      <c r="E266">
        <v>2.6085268496275264E-4</v>
      </c>
    </row>
    <row r="267" spans="1:5" x14ac:dyDescent="0.3">
      <c r="A267" t="s">
        <v>41</v>
      </c>
      <c r="B267" t="s">
        <v>96</v>
      </c>
      <c r="C267">
        <v>9.706146417218704E-5</v>
      </c>
      <c r="D267">
        <v>0</v>
      </c>
      <c r="E267">
        <v>9.706146417218704E-5</v>
      </c>
    </row>
    <row r="268" spans="1:5" x14ac:dyDescent="0.3">
      <c r="A268" t="s">
        <v>41</v>
      </c>
      <c r="B268" t="s">
        <v>97</v>
      </c>
      <c r="C268">
        <v>1.8199024532285071E-5</v>
      </c>
      <c r="D268">
        <v>0</v>
      </c>
      <c r="E268">
        <v>1.8199024532285071E-5</v>
      </c>
    </row>
    <row r="269" spans="1:5" x14ac:dyDescent="0.3">
      <c r="A269" t="s">
        <v>41</v>
      </c>
      <c r="B269" t="s">
        <v>98</v>
      </c>
      <c r="C269">
        <v>0</v>
      </c>
      <c r="D269">
        <v>0</v>
      </c>
      <c r="E269">
        <v>0</v>
      </c>
    </row>
    <row r="270" spans="1:5" x14ac:dyDescent="0.3">
      <c r="A270" t="s">
        <v>41</v>
      </c>
      <c r="B270" t="s">
        <v>99</v>
      </c>
      <c r="C270">
        <v>0</v>
      </c>
      <c r="D270">
        <v>0</v>
      </c>
      <c r="E270">
        <v>0</v>
      </c>
    </row>
    <row r="271" spans="1:5" x14ac:dyDescent="0.3">
      <c r="A271" t="s">
        <v>41</v>
      </c>
      <c r="B271" t="s">
        <v>100</v>
      </c>
      <c r="C271">
        <v>6.06634151076169E-6</v>
      </c>
      <c r="D271">
        <v>0</v>
      </c>
      <c r="E271">
        <v>6.06634151076169E-6</v>
      </c>
    </row>
    <row r="272" spans="1:5" x14ac:dyDescent="0.3">
      <c r="A272" t="s">
        <v>41</v>
      </c>
      <c r="B272" t="s">
        <v>101</v>
      </c>
      <c r="C272">
        <v>0</v>
      </c>
      <c r="D272">
        <v>0</v>
      </c>
      <c r="E272">
        <v>0</v>
      </c>
    </row>
    <row r="273" spans="1:5" x14ac:dyDescent="0.3">
      <c r="A273" t="s">
        <v>41</v>
      </c>
      <c r="B273" t="s">
        <v>102</v>
      </c>
      <c r="C273">
        <v>0</v>
      </c>
      <c r="D273">
        <v>0</v>
      </c>
      <c r="E273">
        <v>0</v>
      </c>
    </row>
    <row r="274" spans="1:5" x14ac:dyDescent="0.3">
      <c r="A274" t="s">
        <v>41</v>
      </c>
      <c r="B274" t="s">
        <v>103</v>
      </c>
      <c r="C274">
        <v>6.06634151076169E-6</v>
      </c>
      <c r="D274">
        <v>0</v>
      </c>
      <c r="E274">
        <v>6.06634151076169E-6</v>
      </c>
    </row>
    <row r="275" spans="1:5" x14ac:dyDescent="0.3">
      <c r="A275" t="s">
        <v>41</v>
      </c>
      <c r="B275" t="s">
        <v>104</v>
      </c>
      <c r="C275">
        <v>0</v>
      </c>
      <c r="D275">
        <v>0</v>
      </c>
      <c r="E275">
        <v>0</v>
      </c>
    </row>
    <row r="276" spans="1:5" x14ac:dyDescent="0.3">
      <c r="A276" t="s">
        <v>41</v>
      </c>
      <c r="B276" t="s">
        <v>105</v>
      </c>
      <c r="C276">
        <v>6.06634151076169E-6</v>
      </c>
      <c r="D276">
        <v>0</v>
      </c>
      <c r="E276">
        <v>6.06634151076169E-6</v>
      </c>
    </row>
    <row r="277" spans="1:5" x14ac:dyDescent="0.3">
      <c r="A277" t="s">
        <v>41</v>
      </c>
      <c r="B277" t="s">
        <v>106</v>
      </c>
      <c r="C277">
        <v>6.06634151076169E-6</v>
      </c>
      <c r="D277">
        <v>0</v>
      </c>
      <c r="E277">
        <v>6.06634151076169E-6</v>
      </c>
    </row>
    <row r="278" spans="1:5" x14ac:dyDescent="0.3">
      <c r="A278" t="s">
        <v>41</v>
      </c>
      <c r="B278" t="s">
        <v>107</v>
      </c>
      <c r="C278">
        <v>0</v>
      </c>
      <c r="D278">
        <v>0</v>
      </c>
      <c r="E278">
        <v>0</v>
      </c>
    </row>
    <row r="279" spans="1:5" x14ac:dyDescent="0.3">
      <c r="A279" t="s">
        <v>41</v>
      </c>
      <c r="B279" t="s">
        <v>108</v>
      </c>
      <c r="C279">
        <v>0</v>
      </c>
      <c r="D279">
        <v>0</v>
      </c>
      <c r="E279">
        <v>0</v>
      </c>
    </row>
    <row r="280" spans="1:5" x14ac:dyDescent="0.3">
      <c r="A280" t="s">
        <v>41</v>
      </c>
      <c r="B280" t="s">
        <v>109</v>
      </c>
      <c r="C280">
        <v>8.4928781150663655E-5</v>
      </c>
      <c r="D280">
        <v>0</v>
      </c>
      <c r="E280">
        <v>8.4928781150663655E-5</v>
      </c>
    </row>
    <row r="281" spans="1:5" x14ac:dyDescent="0.3">
      <c r="A281" t="s">
        <v>41</v>
      </c>
      <c r="B281" t="s">
        <v>110</v>
      </c>
      <c r="C281">
        <v>4.853073208609352E-5</v>
      </c>
      <c r="D281">
        <v>0</v>
      </c>
      <c r="E281">
        <v>4.853073208609352E-5</v>
      </c>
    </row>
    <row r="282" spans="1:5" x14ac:dyDescent="0.3">
      <c r="A282" t="s">
        <v>41</v>
      </c>
      <c r="B282" t="s">
        <v>111</v>
      </c>
      <c r="C282">
        <v>1.8199024532285071E-5</v>
      </c>
      <c r="D282">
        <v>0</v>
      </c>
      <c r="E282">
        <v>1.8199024532285071E-5</v>
      </c>
    </row>
    <row r="283" spans="1:5" x14ac:dyDescent="0.3">
      <c r="A283" t="s">
        <v>41</v>
      </c>
      <c r="B283" t="s">
        <v>112</v>
      </c>
      <c r="C283">
        <v>1.213268302152338E-5</v>
      </c>
      <c r="D283">
        <v>0</v>
      </c>
      <c r="E283">
        <v>1.213268302152338E-5</v>
      </c>
    </row>
    <row r="284" spans="1:5" x14ac:dyDescent="0.3">
      <c r="A284" t="s">
        <v>41</v>
      </c>
      <c r="B284" t="s">
        <v>113</v>
      </c>
      <c r="C284">
        <v>0</v>
      </c>
      <c r="D284">
        <v>0</v>
      </c>
      <c r="E284">
        <v>0</v>
      </c>
    </row>
    <row r="285" spans="1:5" x14ac:dyDescent="0.3">
      <c r="A285" t="s">
        <v>41</v>
      </c>
      <c r="B285" t="s">
        <v>114</v>
      </c>
      <c r="C285">
        <v>6.06634151076169E-6</v>
      </c>
      <c r="D285">
        <v>0</v>
      </c>
      <c r="E285">
        <v>6.06634151076169E-6</v>
      </c>
    </row>
    <row r="286" spans="1:5" x14ac:dyDescent="0.3">
      <c r="A286" t="s">
        <v>41</v>
      </c>
      <c r="B286" t="s">
        <v>115</v>
      </c>
      <c r="C286">
        <v>0</v>
      </c>
      <c r="D286">
        <v>0</v>
      </c>
      <c r="E286">
        <v>0</v>
      </c>
    </row>
    <row r="287" spans="1:5" x14ac:dyDescent="0.3">
      <c r="A287" t="s">
        <v>41</v>
      </c>
      <c r="B287" t="s">
        <v>116</v>
      </c>
      <c r="C287">
        <v>6.06634151076169E-6</v>
      </c>
      <c r="D287">
        <v>0</v>
      </c>
      <c r="E287">
        <v>6.06634151076169E-6</v>
      </c>
    </row>
    <row r="288" spans="1:5" x14ac:dyDescent="0.3">
      <c r="A288" t="s">
        <v>41</v>
      </c>
      <c r="B288" t="s">
        <v>117</v>
      </c>
      <c r="C288">
        <v>6.06634151076169E-6</v>
      </c>
      <c r="D288">
        <v>0</v>
      </c>
      <c r="E288">
        <v>6.06634151076169E-6</v>
      </c>
    </row>
    <row r="289" spans="1:5" x14ac:dyDescent="0.3">
      <c r="A289" t="s">
        <v>41</v>
      </c>
      <c r="B289" t="s">
        <v>118</v>
      </c>
      <c r="C289">
        <v>6.06634151076169E-6</v>
      </c>
      <c r="D289">
        <v>0</v>
      </c>
      <c r="E289">
        <v>6.06634151076169E-6</v>
      </c>
    </row>
    <row r="290" spans="1:5" x14ac:dyDescent="0.3">
      <c r="A290" t="s">
        <v>41</v>
      </c>
      <c r="B290" t="s">
        <v>119</v>
      </c>
      <c r="C290">
        <v>2.735920021353522E-3</v>
      </c>
      <c r="D290">
        <v>0</v>
      </c>
      <c r="E290">
        <v>2.735920021353522E-3</v>
      </c>
    </row>
    <row r="291" spans="1:5" x14ac:dyDescent="0.3">
      <c r="A291" t="s">
        <v>41</v>
      </c>
      <c r="B291" t="s">
        <v>120</v>
      </c>
      <c r="C291">
        <v>1.5287180607119458E-3</v>
      </c>
      <c r="D291">
        <v>0</v>
      </c>
      <c r="E291">
        <v>1.5287180607119458E-3</v>
      </c>
    </row>
    <row r="292" spans="1:5" x14ac:dyDescent="0.3">
      <c r="A292" t="s">
        <v>41</v>
      </c>
      <c r="B292" t="s">
        <v>121</v>
      </c>
      <c r="C292">
        <v>1.2557326927276698E-3</v>
      </c>
      <c r="D292">
        <v>0</v>
      </c>
      <c r="E292">
        <v>1.2557326927276698E-3</v>
      </c>
    </row>
    <row r="293" spans="1:5" x14ac:dyDescent="0.3">
      <c r="A293" t="s">
        <v>41</v>
      </c>
      <c r="B293" t="s">
        <v>122</v>
      </c>
      <c r="C293">
        <v>1.5651161097765161E-3</v>
      </c>
      <c r="D293">
        <v>0</v>
      </c>
      <c r="E293">
        <v>1.5651161097765161E-3</v>
      </c>
    </row>
    <row r="294" spans="1:5" x14ac:dyDescent="0.3">
      <c r="A294" t="s">
        <v>41</v>
      </c>
      <c r="B294" t="s">
        <v>123</v>
      </c>
      <c r="C294">
        <v>2.171750260852685E-3</v>
      </c>
      <c r="D294">
        <v>0</v>
      </c>
      <c r="E294">
        <v>2.171750260852685E-3</v>
      </c>
    </row>
    <row r="295" spans="1:5" x14ac:dyDescent="0.3">
      <c r="A295" t="s">
        <v>41</v>
      </c>
      <c r="B295" t="s">
        <v>124</v>
      </c>
      <c r="C295">
        <v>1.2496663512169082E-3</v>
      </c>
      <c r="D295">
        <v>0</v>
      </c>
      <c r="E295">
        <v>1.2496663512169082E-3</v>
      </c>
    </row>
    <row r="296" spans="1:5" x14ac:dyDescent="0.3">
      <c r="A296" t="s">
        <v>41</v>
      </c>
      <c r="B296" t="s">
        <v>125</v>
      </c>
      <c r="C296">
        <v>8.1895610395282814E-4</v>
      </c>
      <c r="D296">
        <v>0</v>
      </c>
      <c r="E296">
        <v>8.1895610395282814E-4</v>
      </c>
    </row>
    <row r="297" spans="1:5" x14ac:dyDescent="0.3">
      <c r="A297" t="s">
        <v>41</v>
      </c>
      <c r="B297" t="s">
        <v>126</v>
      </c>
      <c r="C297">
        <v>1.5469170852442308E-3</v>
      </c>
      <c r="D297">
        <v>0</v>
      </c>
      <c r="E297">
        <v>1.5469170852442308E-3</v>
      </c>
    </row>
    <row r="298" spans="1:5" x14ac:dyDescent="0.3">
      <c r="A298" t="s">
        <v>41</v>
      </c>
      <c r="B298" t="s">
        <v>127</v>
      </c>
      <c r="C298">
        <v>3.0756351459561766E-3</v>
      </c>
      <c r="D298">
        <v>0</v>
      </c>
      <c r="E298">
        <v>3.0756351459561766E-3</v>
      </c>
    </row>
    <row r="299" spans="1:5" x14ac:dyDescent="0.3">
      <c r="A299" t="s">
        <v>41</v>
      </c>
      <c r="B299" t="s">
        <v>128</v>
      </c>
      <c r="C299">
        <v>3.7126010045861542E-3</v>
      </c>
      <c r="D299">
        <v>0</v>
      </c>
      <c r="E299">
        <v>3.7126010045861542E-3</v>
      </c>
    </row>
    <row r="300" spans="1:5" x14ac:dyDescent="0.3">
      <c r="A300" t="s">
        <v>41</v>
      </c>
      <c r="B300" t="s">
        <v>129</v>
      </c>
      <c r="C300">
        <v>5.7023610201159883E-4</v>
      </c>
      <c r="D300">
        <v>0</v>
      </c>
      <c r="E300">
        <v>5.7023610201159883E-4</v>
      </c>
    </row>
    <row r="301" spans="1:5" x14ac:dyDescent="0.3">
      <c r="A301" t="s">
        <v>41</v>
      </c>
      <c r="B301" t="s">
        <v>130</v>
      </c>
      <c r="C301">
        <v>9.7668098323263198E-4</v>
      </c>
      <c r="D301">
        <v>0</v>
      </c>
      <c r="E301">
        <v>9.7668098323263198E-4</v>
      </c>
    </row>
    <row r="302" spans="1:5" x14ac:dyDescent="0.3">
      <c r="A302" t="s">
        <v>41</v>
      </c>
      <c r="B302" t="s">
        <v>131</v>
      </c>
      <c r="C302">
        <v>7.2796098129140278E-4</v>
      </c>
      <c r="D302">
        <v>0</v>
      </c>
      <c r="E302">
        <v>7.2796098129140278E-4</v>
      </c>
    </row>
    <row r="303" spans="1:5" x14ac:dyDescent="0.3">
      <c r="A303" t="s">
        <v>41</v>
      </c>
      <c r="B303" t="s">
        <v>132</v>
      </c>
      <c r="C303">
        <v>7.6435903035597288E-4</v>
      </c>
      <c r="D303">
        <v>0</v>
      </c>
      <c r="E303">
        <v>7.6435903035597288E-4</v>
      </c>
    </row>
    <row r="304" spans="1:5" x14ac:dyDescent="0.3">
      <c r="A304" t="s">
        <v>41</v>
      </c>
      <c r="B304" t="s">
        <v>133</v>
      </c>
      <c r="C304">
        <v>9.5241561718958532E-4</v>
      </c>
      <c r="D304">
        <v>0</v>
      </c>
      <c r="E304">
        <v>9.5241561718958532E-4</v>
      </c>
    </row>
    <row r="305" spans="1:5" x14ac:dyDescent="0.3">
      <c r="A305" t="s">
        <v>41</v>
      </c>
      <c r="B305" t="s">
        <v>134</v>
      </c>
      <c r="C305">
        <v>4.0037853971027155E-4</v>
      </c>
      <c r="D305">
        <v>0</v>
      </c>
      <c r="E305">
        <v>4.0037853971027155E-4</v>
      </c>
    </row>
    <row r="306" spans="1:5" x14ac:dyDescent="0.3">
      <c r="A306" t="s">
        <v>41</v>
      </c>
      <c r="B306" t="s">
        <v>135</v>
      </c>
      <c r="C306">
        <v>2.272451529931329E-2</v>
      </c>
      <c r="D306">
        <v>0</v>
      </c>
      <c r="E306">
        <v>2.272451529931329E-2</v>
      </c>
    </row>
    <row r="307" spans="1:5" x14ac:dyDescent="0.3">
      <c r="A307" t="s">
        <v>41</v>
      </c>
      <c r="B307" t="s">
        <v>136</v>
      </c>
      <c r="C307">
        <v>6.9156293222683268E-4</v>
      </c>
      <c r="D307">
        <v>0</v>
      </c>
      <c r="E307">
        <v>6.9156293222683268E-4</v>
      </c>
    </row>
    <row r="308" spans="1:5" x14ac:dyDescent="0.3">
      <c r="A308" t="s">
        <v>41</v>
      </c>
      <c r="B308" t="s">
        <v>137</v>
      </c>
      <c r="C308">
        <v>4.4284293028560337E-4</v>
      </c>
      <c r="D308">
        <v>0</v>
      </c>
      <c r="E308">
        <v>4.4284293028560337E-4</v>
      </c>
    </row>
    <row r="309" spans="1:5" x14ac:dyDescent="0.3">
      <c r="A309" t="s">
        <v>41</v>
      </c>
      <c r="B309" t="s">
        <v>138</v>
      </c>
      <c r="C309">
        <v>2.7905170949503775E-4</v>
      </c>
      <c r="D309">
        <v>0</v>
      </c>
      <c r="E309">
        <v>2.7905170949503775E-4</v>
      </c>
    </row>
    <row r="310" spans="1:5" x14ac:dyDescent="0.3">
      <c r="A310" t="s">
        <v>41</v>
      </c>
      <c r="B310" t="s">
        <v>139</v>
      </c>
      <c r="C310">
        <v>4.3071024726407998E-4</v>
      </c>
      <c r="D310">
        <v>0</v>
      </c>
      <c r="E310">
        <v>4.3071024726407998E-4</v>
      </c>
    </row>
    <row r="311" spans="1:5" x14ac:dyDescent="0.3">
      <c r="A311" t="s">
        <v>41</v>
      </c>
      <c r="B311" t="s">
        <v>140</v>
      </c>
      <c r="C311">
        <v>6.2483317560845409E-4</v>
      </c>
      <c r="D311">
        <v>0</v>
      </c>
      <c r="E311">
        <v>6.2483317560845409E-4</v>
      </c>
    </row>
    <row r="312" spans="1:5" x14ac:dyDescent="0.3">
      <c r="A312" t="s">
        <v>41</v>
      </c>
      <c r="B312" t="s">
        <v>141</v>
      </c>
      <c r="C312">
        <v>2.1899492853849701E-3</v>
      </c>
      <c r="D312">
        <v>0</v>
      </c>
      <c r="E312">
        <v>2.1899492853849701E-3</v>
      </c>
    </row>
    <row r="313" spans="1:5" x14ac:dyDescent="0.3">
      <c r="A313" t="s">
        <v>41</v>
      </c>
      <c r="B313" t="s">
        <v>142</v>
      </c>
      <c r="C313">
        <v>3.6094731989032053E-3</v>
      </c>
      <c r="D313">
        <v>0</v>
      </c>
      <c r="E313">
        <v>3.6094731989032053E-3</v>
      </c>
    </row>
    <row r="314" spans="1:5" x14ac:dyDescent="0.3">
      <c r="A314" t="s">
        <v>41</v>
      </c>
      <c r="B314" t="s">
        <v>143</v>
      </c>
      <c r="C314">
        <v>2.3719395307078206E-3</v>
      </c>
      <c r="D314">
        <v>0</v>
      </c>
      <c r="E314">
        <v>2.3719395307078206E-3</v>
      </c>
    </row>
    <row r="315" spans="1:5" x14ac:dyDescent="0.3">
      <c r="A315" t="s">
        <v>41</v>
      </c>
      <c r="B315" t="s">
        <v>144</v>
      </c>
      <c r="C315">
        <v>6.6729756618378591E-4</v>
      </c>
      <c r="D315">
        <v>0</v>
      </c>
      <c r="E315">
        <v>6.6729756618378591E-4</v>
      </c>
    </row>
    <row r="316" spans="1:5" x14ac:dyDescent="0.3">
      <c r="A316" t="s">
        <v>41</v>
      </c>
      <c r="B316" t="s">
        <v>145</v>
      </c>
      <c r="C316">
        <v>5.4597073596855206E-5</v>
      </c>
      <c r="D316">
        <v>0</v>
      </c>
      <c r="E316">
        <v>5.4597073596855206E-5</v>
      </c>
    </row>
    <row r="317" spans="1:5" x14ac:dyDescent="0.3">
      <c r="A317" t="s">
        <v>41</v>
      </c>
      <c r="B317" t="s">
        <v>146</v>
      </c>
      <c r="C317">
        <v>4.2464390575331827E-5</v>
      </c>
      <c r="D317">
        <v>0</v>
      </c>
      <c r="E317">
        <v>4.2464390575331827E-5</v>
      </c>
    </row>
    <row r="318" spans="1:5" x14ac:dyDescent="0.3">
      <c r="A318" t="s">
        <v>41</v>
      </c>
      <c r="B318" t="s">
        <v>147</v>
      </c>
      <c r="C318">
        <v>6.06634151076169E-6</v>
      </c>
      <c r="D318">
        <v>0</v>
      </c>
      <c r="E318">
        <v>6.06634151076169E-6</v>
      </c>
    </row>
    <row r="319" spans="1:5" x14ac:dyDescent="0.3">
      <c r="A319" t="s">
        <v>41</v>
      </c>
      <c r="B319" t="s">
        <v>148</v>
      </c>
      <c r="C319">
        <v>1.213268302152338E-5</v>
      </c>
      <c r="D319">
        <v>0</v>
      </c>
      <c r="E319">
        <v>1.213268302152338E-5</v>
      </c>
    </row>
    <row r="320" spans="1:5" x14ac:dyDescent="0.3">
      <c r="A320" t="s">
        <v>41</v>
      </c>
      <c r="B320" t="s">
        <v>149</v>
      </c>
      <c r="C320">
        <v>2.426536604304676E-5</v>
      </c>
      <c r="D320">
        <v>0</v>
      </c>
      <c r="E320">
        <v>2.426536604304676E-5</v>
      </c>
    </row>
    <row r="321" spans="1:5" x14ac:dyDescent="0.3">
      <c r="A321" t="s">
        <v>41</v>
      </c>
      <c r="B321" t="s">
        <v>150</v>
      </c>
      <c r="C321">
        <v>3.0331707553808449E-5</v>
      </c>
      <c r="D321">
        <v>0</v>
      </c>
      <c r="E321">
        <v>3.0331707553808449E-5</v>
      </c>
    </row>
    <row r="322" spans="1:5" x14ac:dyDescent="0.3">
      <c r="A322" t="s">
        <v>41</v>
      </c>
      <c r="B322" t="s">
        <v>151</v>
      </c>
      <c r="C322">
        <v>0.19647666885054962</v>
      </c>
      <c r="D322">
        <v>0</v>
      </c>
      <c r="E322">
        <v>0.19647666885054962</v>
      </c>
    </row>
    <row r="323" spans="1:5" x14ac:dyDescent="0.3">
      <c r="A323" t="s">
        <v>41</v>
      </c>
      <c r="B323" t="s">
        <v>152</v>
      </c>
      <c r="C323">
        <v>2.9603746572517048E-2</v>
      </c>
      <c r="D323">
        <v>0</v>
      </c>
      <c r="E323">
        <v>2.9603746572517048E-2</v>
      </c>
    </row>
    <row r="324" spans="1:5" x14ac:dyDescent="0.3">
      <c r="A324" t="s">
        <v>41</v>
      </c>
      <c r="B324" t="s">
        <v>153</v>
      </c>
      <c r="C324">
        <v>2.1753900657591418E-2</v>
      </c>
      <c r="D324">
        <v>0</v>
      </c>
      <c r="E324">
        <v>2.1753900657591418E-2</v>
      </c>
    </row>
    <row r="325" spans="1:5" x14ac:dyDescent="0.3">
      <c r="A325" t="s">
        <v>41</v>
      </c>
      <c r="B325" t="s">
        <v>154</v>
      </c>
      <c r="C325">
        <v>2.3246220669238794E-2</v>
      </c>
      <c r="D325">
        <v>0</v>
      </c>
      <c r="E325">
        <v>2.3246220669238794E-2</v>
      </c>
    </row>
    <row r="326" spans="1:5" x14ac:dyDescent="0.3">
      <c r="A326" t="s">
        <v>41</v>
      </c>
      <c r="B326" t="s">
        <v>155</v>
      </c>
      <c r="C326">
        <v>2.6073135813253743E-2</v>
      </c>
      <c r="D326">
        <v>0</v>
      </c>
      <c r="E326">
        <v>2.6073135813253743E-2</v>
      </c>
    </row>
    <row r="327" spans="1:5" x14ac:dyDescent="0.3">
      <c r="A327" t="s">
        <v>41</v>
      </c>
      <c r="B327" t="s">
        <v>156</v>
      </c>
      <c r="C327">
        <v>2.0983475285724685E-2</v>
      </c>
      <c r="D327">
        <v>0</v>
      </c>
      <c r="E327">
        <v>2.0983475285724685E-2</v>
      </c>
    </row>
    <row r="328" spans="1:5" x14ac:dyDescent="0.3">
      <c r="A328" t="s">
        <v>41</v>
      </c>
      <c r="B328" t="s">
        <v>157</v>
      </c>
      <c r="C328">
        <v>7.1321977142025192E-2</v>
      </c>
      <c r="D328">
        <v>0</v>
      </c>
      <c r="E328">
        <v>7.1321977142025192E-2</v>
      </c>
    </row>
    <row r="329" spans="1:5" x14ac:dyDescent="0.3">
      <c r="A329" t="s">
        <v>41</v>
      </c>
      <c r="B329" t="s">
        <v>158</v>
      </c>
      <c r="C329">
        <v>0.11558807114605324</v>
      </c>
      <c r="D329">
        <v>0</v>
      </c>
      <c r="E329">
        <v>0.11558807114605324</v>
      </c>
    </row>
    <row r="330" spans="1:5" x14ac:dyDescent="0.3">
      <c r="A330" t="s">
        <v>41</v>
      </c>
      <c r="B330" t="s">
        <v>159</v>
      </c>
      <c r="C330">
        <v>8.5292761641309361E-2</v>
      </c>
      <c r="D330">
        <v>0</v>
      </c>
      <c r="E330">
        <v>8.5292761641309361E-2</v>
      </c>
    </row>
    <row r="331" spans="1:5" x14ac:dyDescent="0.3">
      <c r="A331" t="s">
        <v>41</v>
      </c>
      <c r="B331" t="s">
        <v>160</v>
      </c>
      <c r="C331">
        <v>4.220960423187984E-2</v>
      </c>
      <c r="D331">
        <v>0</v>
      </c>
      <c r="E331">
        <v>4.220960423187984E-2</v>
      </c>
    </row>
    <row r="332" spans="1:5" x14ac:dyDescent="0.3">
      <c r="A332" t="s">
        <v>41</v>
      </c>
      <c r="B332" t="s">
        <v>161</v>
      </c>
      <c r="C332">
        <v>2.7237873383319988E-3</v>
      </c>
      <c r="D332">
        <v>0</v>
      </c>
      <c r="E332">
        <v>2.7237873383319988E-3</v>
      </c>
    </row>
    <row r="333" spans="1:5" x14ac:dyDescent="0.3">
      <c r="A333" t="s">
        <v>41</v>
      </c>
      <c r="B333" t="s">
        <v>162</v>
      </c>
      <c r="C333">
        <v>2.6267258741598117E-3</v>
      </c>
      <c r="D333">
        <v>0</v>
      </c>
      <c r="E333">
        <v>2.6267258741598117E-3</v>
      </c>
    </row>
    <row r="334" spans="1:5" x14ac:dyDescent="0.3">
      <c r="A334" t="s">
        <v>41</v>
      </c>
      <c r="B334" t="s">
        <v>163</v>
      </c>
      <c r="C334">
        <v>1.8320351362500302E-3</v>
      </c>
      <c r="D334">
        <v>0</v>
      </c>
      <c r="E334">
        <v>1.8320351362500302E-3</v>
      </c>
    </row>
    <row r="335" spans="1:5" x14ac:dyDescent="0.3">
      <c r="A335" t="s">
        <v>41</v>
      </c>
      <c r="B335" t="s">
        <v>164</v>
      </c>
      <c r="C335">
        <v>3.3728858799834996E-3</v>
      </c>
      <c r="D335">
        <v>0</v>
      </c>
      <c r="E335">
        <v>3.3728858799834996E-3</v>
      </c>
    </row>
    <row r="336" spans="1:5" x14ac:dyDescent="0.3">
      <c r="A336" t="s">
        <v>41</v>
      </c>
      <c r="B336" t="s">
        <v>165</v>
      </c>
      <c r="C336">
        <v>4.2889034481085149E-3</v>
      </c>
      <c r="D336">
        <v>0</v>
      </c>
      <c r="E336">
        <v>4.2889034481085149E-3</v>
      </c>
    </row>
    <row r="337" spans="1:5" x14ac:dyDescent="0.3">
      <c r="A337" t="s">
        <v>41</v>
      </c>
      <c r="B337" t="s">
        <v>166</v>
      </c>
      <c r="C337">
        <v>3.7732644196937712E-3</v>
      </c>
      <c r="D337">
        <v>0</v>
      </c>
      <c r="E337">
        <v>3.7732644196937712E-3</v>
      </c>
    </row>
    <row r="338" spans="1:5" x14ac:dyDescent="0.3">
      <c r="A338" t="s">
        <v>42</v>
      </c>
      <c r="B338" t="s">
        <v>55</v>
      </c>
      <c r="C338">
        <v>8.1729630300581099E-2</v>
      </c>
      <c r="D338">
        <v>4.7274403437137735E-2</v>
      </c>
      <c r="E338">
        <v>5.4095809837006299E-2</v>
      </c>
    </row>
    <row r="339" spans="1:5" x14ac:dyDescent="0.3">
      <c r="A339" t="s">
        <v>42</v>
      </c>
      <c r="B339" t="s">
        <v>56</v>
      </c>
      <c r="C339">
        <v>2.3508591017404996E-2</v>
      </c>
      <c r="D339">
        <v>2.2073771873398301E-2</v>
      </c>
      <c r="E339">
        <v>2.2357835726188244E-2</v>
      </c>
    </row>
    <row r="340" spans="1:5" x14ac:dyDescent="0.3">
      <c r="A340" t="s">
        <v>42</v>
      </c>
      <c r="B340" t="s">
        <v>57</v>
      </c>
      <c r="C340">
        <v>2.281183372583994E-2</v>
      </c>
      <c r="D340">
        <v>2.371803912530486E-2</v>
      </c>
      <c r="E340">
        <v>2.3538629616959291E-2</v>
      </c>
    </row>
    <row r="341" spans="1:5" x14ac:dyDescent="0.3">
      <c r="A341" t="s">
        <v>42</v>
      </c>
      <c r="B341" t="s">
        <v>58</v>
      </c>
      <c r="C341">
        <v>2.0554340101169157E-2</v>
      </c>
      <c r="D341">
        <v>2.0580859766018707E-2</v>
      </c>
      <c r="E341">
        <v>2.0575609433108578E-2</v>
      </c>
    </row>
    <row r="342" spans="1:5" x14ac:dyDescent="0.3">
      <c r="A342" t="s">
        <v>42</v>
      </c>
      <c r="B342" t="s">
        <v>59</v>
      </c>
      <c r="C342">
        <v>2.7131728933543289E-2</v>
      </c>
      <c r="D342">
        <v>2.8626761653486155E-2</v>
      </c>
      <c r="E342">
        <v>2.8330776785812816E-2</v>
      </c>
    </row>
    <row r="343" spans="1:5" x14ac:dyDescent="0.3">
      <c r="A343" t="s">
        <v>42</v>
      </c>
      <c r="B343" t="s">
        <v>60</v>
      </c>
      <c r="C343">
        <v>1.7195969955825587E-2</v>
      </c>
      <c r="D343">
        <v>1.6762582256361215E-2</v>
      </c>
      <c r="E343">
        <v>1.6848383857333612E-2</v>
      </c>
    </row>
    <row r="344" spans="1:5" x14ac:dyDescent="0.3">
      <c r="A344" t="s">
        <v>42</v>
      </c>
      <c r="B344" t="s">
        <v>61</v>
      </c>
      <c r="C344">
        <v>1.4478616518721869E-2</v>
      </c>
      <c r="D344">
        <v>1.7591595661611177E-2</v>
      </c>
      <c r="E344">
        <v>1.6975291611949193E-2</v>
      </c>
    </row>
    <row r="345" spans="1:5" x14ac:dyDescent="0.3">
      <c r="A345" t="s">
        <v>42</v>
      </c>
      <c r="B345" t="s">
        <v>62</v>
      </c>
      <c r="C345">
        <v>1.549588216440685E-2</v>
      </c>
      <c r="D345">
        <v>2.3153897222977088E-2</v>
      </c>
      <c r="E345">
        <v>2.1637772161956365E-2</v>
      </c>
    </row>
    <row r="346" spans="1:5" x14ac:dyDescent="0.3">
      <c r="A346" t="s">
        <v>42</v>
      </c>
      <c r="B346" t="s">
        <v>63</v>
      </c>
      <c r="C346">
        <v>2.8162929725059571E-2</v>
      </c>
      <c r="D346">
        <v>4.0484061271314417E-2</v>
      </c>
      <c r="E346">
        <v>3.8044737742366226E-2</v>
      </c>
    </row>
    <row r="347" spans="1:5" x14ac:dyDescent="0.3">
      <c r="A347" t="s">
        <v>42</v>
      </c>
      <c r="B347" t="s">
        <v>64</v>
      </c>
      <c r="C347">
        <v>5.462577165870041E-2</v>
      </c>
      <c r="D347">
        <v>7.1976251001867858E-2</v>
      </c>
      <c r="E347">
        <v>6.854122294933622E-2</v>
      </c>
    </row>
    <row r="348" spans="1:5" x14ac:dyDescent="0.3">
      <c r="A348" t="s">
        <v>42</v>
      </c>
      <c r="B348" t="s">
        <v>65</v>
      </c>
      <c r="C348">
        <v>3.4419810203313778E-3</v>
      </c>
      <c r="D348">
        <v>4.9362416453680169E-3</v>
      </c>
      <c r="E348">
        <v>4.6404096361609849E-3</v>
      </c>
    </row>
    <row r="349" spans="1:5" x14ac:dyDescent="0.3">
      <c r="A349" t="s">
        <v>42</v>
      </c>
      <c r="B349" t="s">
        <v>66</v>
      </c>
      <c r="C349">
        <v>3.9715165619208202E-3</v>
      </c>
      <c r="D349">
        <v>5.5451021131242111E-3</v>
      </c>
      <c r="E349">
        <v>5.2335654457772822E-3</v>
      </c>
    </row>
    <row r="350" spans="1:5" x14ac:dyDescent="0.3">
      <c r="A350" t="s">
        <v>42</v>
      </c>
      <c r="B350" t="s">
        <v>67</v>
      </c>
      <c r="C350">
        <v>7.0233134989757667E-3</v>
      </c>
      <c r="D350">
        <v>9.2808222712215394E-3</v>
      </c>
      <c r="E350">
        <v>8.8338832669366679E-3</v>
      </c>
    </row>
    <row r="351" spans="1:5" x14ac:dyDescent="0.3">
      <c r="A351" t="s">
        <v>42</v>
      </c>
      <c r="B351" t="s">
        <v>68</v>
      </c>
      <c r="C351">
        <v>9.7824723735733896E-3</v>
      </c>
      <c r="D351">
        <v>1.3243575146109313E-2</v>
      </c>
      <c r="E351">
        <v>1.2558349978480859E-2</v>
      </c>
    </row>
    <row r="352" spans="1:5" x14ac:dyDescent="0.3">
      <c r="A352" t="s">
        <v>42</v>
      </c>
      <c r="B352" t="s">
        <v>69</v>
      </c>
      <c r="C352">
        <v>1.3001491060603949E-2</v>
      </c>
      <c r="D352">
        <v>1.5104555445861296E-2</v>
      </c>
      <c r="E352">
        <v>1.4688193164637982E-2</v>
      </c>
    </row>
    <row r="353" spans="1:5" x14ac:dyDescent="0.3">
      <c r="A353" t="s">
        <v>42</v>
      </c>
      <c r="B353" t="s">
        <v>70</v>
      </c>
      <c r="C353">
        <v>8.2774766237928687E-3</v>
      </c>
      <c r="D353">
        <v>8.5446858864767616E-3</v>
      </c>
      <c r="E353">
        <v>8.4917841023207565E-3</v>
      </c>
    </row>
    <row r="354" spans="1:5" x14ac:dyDescent="0.3">
      <c r="A354" t="s">
        <v>42</v>
      </c>
      <c r="B354" t="s">
        <v>71</v>
      </c>
      <c r="C354">
        <v>7.1069243739635738E-4</v>
      </c>
      <c r="D354">
        <v>2.3047260643878543E-4</v>
      </c>
      <c r="E354">
        <v>3.2554597923127007E-4</v>
      </c>
    </row>
    <row r="355" spans="1:5" x14ac:dyDescent="0.3">
      <c r="A355" t="s">
        <v>42</v>
      </c>
      <c r="B355" t="s">
        <v>72</v>
      </c>
      <c r="C355">
        <v>3.901840832764315E-4</v>
      </c>
      <c r="D355">
        <v>2.0639337890040487E-4</v>
      </c>
      <c r="E355">
        <v>2.4278005230806581E-4</v>
      </c>
    </row>
    <row r="356" spans="1:5" x14ac:dyDescent="0.3">
      <c r="A356" t="s">
        <v>42</v>
      </c>
      <c r="B356" t="s">
        <v>73</v>
      </c>
      <c r="C356">
        <v>3.0657320828862472E-4</v>
      </c>
      <c r="D356">
        <v>1.6855459276866397E-4</v>
      </c>
      <c r="E356">
        <v>1.9587936038491675E-4</v>
      </c>
    </row>
    <row r="357" spans="1:5" x14ac:dyDescent="0.3">
      <c r="A357" t="s">
        <v>42</v>
      </c>
      <c r="B357" t="s">
        <v>74</v>
      </c>
      <c r="C357">
        <v>5.016652499268405E-4</v>
      </c>
      <c r="D357">
        <v>2.6143161327384616E-4</v>
      </c>
      <c r="E357">
        <v>3.0899279384662923E-4</v>
      </c>
    </row>
    <row r="358" spans="1:5" x14ac:dyDescent="0.3">
      <c r="A358" t="s">
        <v>42</v>
      </c>
      <c r="B358" t="s">
        <v>75</v>
      </c>
      <c r="C358">
        <v>1.0730062290101865E-3</v>
      </c>
      <c r="D358">
        <v>3.6118841307570854E-4</v>
      </c>
      <c r="E358">
        <v>5.0211329000077252E-4</v>
      </c>
    </row>
    <row r="359" spans="1:5" x14ac:dyDescent="0.3">
      <c r="A359" t="s">
        <v>42</v>
      </c>
      <c r="B359" t="s">
        <v>76</v>
      </c>
      <c r="C359">
        <v>4.3198952077033487E-4</v>
      </c>
      <c r="D359">
        <v>1.1695624804356276E-4</v>
      </c>
      <c r="E359">
        <v>1.7932617500027588E-4</v>
      </c>
    </row>
    <row r="360" spans="1:5" x14ac:dyDescent="0.3">
      <c r="A360" t="s">
        <v>42</v>
      </c>
      <c r="B360" t="s">
        <v>77</v>
      </c>
      <c r="C360">
        <v>1.6722174997561349E-4</v>
      </c>
      <c r="D360">
        <v>1.3415569628526318E-4</v>
      </c>
      <c r="E360">
        <v>1.4070207576944723E-4</v>
      </c>
    </row>
    <row r="361" spans="1:5" x14ac:dyDescent="0.3">
      <c r="A361" t="s">
        <v>42</v>
      </c>
      <c r="B361" t="s">
        <v>78</v>
      </c>
      <c r="C361">
        <v>1.5328660414431236E-4</v>
      </c>
      <c r="D361">
        <v>1.1695624804356276E-4</v>
      </c>
      <c r="E361">
        <v>1.2414889038480639E-4</v>
      </c>
    </row>
    <row r="362" spans="1:5" x14ac:dyDescent="0.3">
      <c r="A362" t="s">
        <v>42</v>
      </c>
      <c r="B362" t="s">
        <v>79</v>
      </c>
      <c r="C362">
        <v>1.5328660414431236E-4</v>
      </c>
      <c r="D362">
        <v>9.6316910153522269E-5</v>
      </c>
      <c r="E362">
        <v>1.0759570500016553E-4</v>
      </c>
    </row>
    <row r="363" spans="1:5" x14ac:dyDescent="0.3">
      <c r="A363" t="s">
        <v>42</v>
      </c>
      <c r="B363" t="s">
        <v>80</v>
      </c>
      <c r="C363">
        <v>4.1805437493903372E-5</v>
      </c>
      <c r="D363">
        <v>5.1598344725101217E-5</v>
      </c>
      <c r="E363">
        <v>4.965955615392255E-5</v>
      </c>
    </row>
    <row r="364" spans="1:5" x14ac:dyDescent="0.3">
      <c r="A364" t="s">
        <v>42</v>
      </c>
      <c r="B364" t="s">
        <v>81</v>
      </c>
      <c r="C364">
        <v>0</v>
      </c>
      <c r="D364">
        <v>0</v>
      </c>
      <c r="E364">
        <v>0</v>
      </c>
    </row>
    <row r="365" spans="1:5" x14ac:dyDescent="0.3">
      <c r="A365" t="s">
        <v>42</v>
      </c>
      <c r="B365" t="s">
        <v>82</v>
      </c>
      <c r="C365">
        <v>0</v>
      </c>
      <c r="D365">
        <v>0</v>
      </c>
      <c r="E365">
        <v>0</v>
      </c>
    </row>
    <row r="366" spans="1:5" x14ac:dyDescent="0.3">
      <c r="A366" t="s">
        <v>42</v>
      </c>
      <c r="B366" t="s">
        <v>83</v>
      </c>
      <c r="C366">
        <v>0</v>
      </c>
      <c r="D366">
        <v>0</v>
      </c>
      <c r="E366">
        <v>0</v>
      </c>
    </row>
    <row r="367" spans="1:5" x14ac:dyDescent="0.3">
      <c r="A367" t="s">
        <v>42</v>
      </c>
      <c r="B367" t="s">
        <v>84</v>
      </c>
      <c r="C367">
        <v>0</v>
      </c>
      <c r="D367">
        <v>0</v>
      </c>
      <c r="E367">
        <v>0</v>
      </c>
    </row>
    <row r="368" spans="1:5" x14ac:dyDescent="0.3">
      <c r="A368" t="s">
        <v>42</v>
      </c>
      <c r="B368" t="s">
        <v>85</v>
      </c>
      <c r="C368">
        <v>0</v>
      </c>
      <c r="D368">
        <v>6.8797792966801624E-6</v>
      </c>
      <c r="E368">
        <v>5.5177284615469507E-6</v>
      </c>
    </row>
    <row r="369" spans="1:5" x14ac:dyDescent="0.3">
      <c r="A369" t="s">
        <v>42</v>
      </c>
      <c r="B369" t="s">
        <v>86</v>
      </c>
      <c r="C369">
        <v>0</v>
      </c>
      <c r="D369">
        <v>3.4398896483400812E-6</v>
      </c>
      <c r="E369">
        <v>2.7588642307734753E-6</v>
      </c>
    </row>
    <row r="370" spans="1:5" x14ac:dyDescent="0.3">
      <c r="A370" t="s">
        <v>42</v>
      </c>
      <c r="B370" t="s">
        <v>87</v>
      </c>
      <c r="C370">
        <v>1.0730062290101865E-3</v>
      </c>
      <c r="D370">
        <v>7.9667844255556283E-3</v>
      </c>
      <c r="E370">
        <v>6.6019621042409261E-3</v>
      </c>
    </row>
    <row r="371" spans="1:5" x14ac:dyDescent="0.3">
      <c r="A371" t="s">
        <v>42</v>
      </c>
      <c r="B371" t="s">
        <v>88</v>
      </c>
      <c r="C371">
        <v>2.7870291662602251E-4</v>
      </c>
      <c r="D371">
        <v>3.092460793857733E-3</v>
      </c>
      <c r="E371">
        <v>2.5353962280808238E-3</v>
      </c>
    </row>
    <row r="372" spans="1:5" x14ac:dyDescent="0.3">
      <c r="A372" t="s">
        <v>42</v>
      </c>
      <c r="B372" t="s">
        <v>89</v>
      </c>
      <c r="C372">
        <v>1.5328660414431236E-4</v>
      </c>
      <c r="D372">
        <v>3.1268596903411337E-3</v>
      </c>
      <c r="E372">
        <v>2.538155092311597E-3</v>
      </c>
    </row>
    <row r="373" spans="1:5" x14ac:dyDescent="0.3">
      <c r="A373" t="s">
        <v>42</v>
      </c>
      <c r="B373" t="s">
        <v>90</v>
      </c>
      <c r="C373">
        <v>2.0902718746951686E-4</v>
      </c>
      <c r="D373">
        <v>3.168138366121215E-3</v>
      </c>
      <c r="E373">
        <v>2.5822969200039727E-3</v>
      </c>
    </row>
    <row r="374" spans="1:5" x14ac:dyDescent="0.3">
      <c r="A374" t="s">
        <v>42</v>
      </c>
      <c r="B374" t="s">
        <v>91</v>
      </c>
      <c r="C374">
        <v>2.6476777079472135E-4</v>
      </c>
      <c r="D374">
        <v>2.4732806571565184E-3</v>
      </c>
      <c r="E374">
        <v>2.0360418023108247E-3</v>
      </c>
    </row>
    <row r="375" spans="1:5" x14ac:dyDescent="0.3">
      <c r="A375" t="s">
        <v>42</v>
      </c>
      <c r="B375" t="s">
        <v>92</v>
      </c>
      <c r="C375">
        <v>1.9509204163821575E-4</v>
      </c>
      <c r="D375">
        <v>1.2039613769190285E-3</v>
      </c>
      <c r="E375">
        <v>1.004226580001545E-3</v>
      </c>
    </row>
    <row r="376" spans="1:5" x14ac:dyDescent="0.3">
      <c r="A376" t="s">
        <v>42</v>
      </c>
      <c r="B376" t="s">
        <v>93</v>
      </c>
      <c r="C376">
        <v>9.7546020819107876E-5</v>
      </c>
      <c r="D376">
        <v>1.6477071415548989E-3</v>
      </c>
      <c r="E376">
        <v>1.3408080161559088E-3</v>
      </c>
    </row>
    <row r="377" spans="1:5" x14ac:dyDescent="0.3">
      <c r="A377" t="s">
        <v>42</v>
      </c>
      <c r="B377" t="s">
        <v>94</v>
      </c>
      <c r="C377">
        <v>2.0902718746951686E-4</v>
      </c>
      <c r="D377">
        <v>2.0467343407623482E-3</v>
      </c>
      <c r="E377">
        <v>1.6829071807718198E-3</v>
      </c>
    </row>
    <row r="378" spans="1:5" x14ac:dyDescent="0.3">
      <c r="A378" t="s">
        <v>42</v>
      </c>
      <c r="B378" t="s">
        <v>95</v>
      </c>
      <c r="C378">
        <v>9.7546020819107876E-5</v>
      </c>
      <c r="D378">
        <v>1.9194584237737654E-3</v>
      </c>
      <c r="E378">
        <v>1.5587582903870134E-3</v>
      </c>
    </row>
    <row r="379" spans="1:5" x14ac:dyDescent="0.3">
      <c r="A379" t="s">
        <v>42</v>
      </c>
      <c r="B379" t="s">
        <v>96</v>
      </c>
      <c r="C379">
        <v>1.3935145831301126E-4</v>
      </c>
      <c r="D379">
        <v>8.6341230173336044E-4</v>
      </c>
      <c r="E379">
        <v>7.2006356423187699E-4</v>
      </c>
    </row>
    <row r="380" spans="1:5" x14ac:dyDescent="0.3">
      <c r="A380" t="s">
        <v>42</v>
      </c>
      <c r="B380" t="s">
        <v>97</v>
      </c>
      <c r="C380">
        <v>2.7870291662602248E-5</v>
      </c>
      <c r="D380">
        <v>8.2557351560161952E-5</v>
      </c>
      <c r="E380">
        <v>7.1730470000110357E-5</v>
      </c>
    </row>
    <row r="381" spans="1:5" x14ac:dyDescent="0.3">
      <c r="A381" t="s">
        <v>42</v>
      </c>
      <c r="B381" t="s">
        <v>98</v>
      </c>
      <c r="C381">
        <v>6.9675729156505628E-5</v>
      </c>
      <c r="D381">
        <v>5.8478124021781382E-5</v>
      </c>
      <c r="E381">
        <v>6.0695013077016453E-5</v>
      </c>
    </row>
    <row r="382" spans="1:5" x14ac:dyDescent="0.3">
      <c r="A382" t="s">
        <v>42</v>
      </c>
      <c r="B382" t="s">
        <v>99</v>
      </c>
      <c r="C382">
        <v>1.3935145831301126E-4</v>
      </c>
      <c r="D382">
        <v>2.4079227538380567E-5</v>
      </c>
      <c r="E382">
        <v>4.6900691923149081E-5</v>
      </c>
    </row>
    <row r="383" spans="1:5" x14ac:dyDescent="0.3">
      <c r="A383" t="s">
        <v>42</v>
      </c>
      <c r="B383" t="s">
        <v>100</v>
      </c>
      <c r="C383">
        <v>3.2050835411992588E-4</v>
      </c>
      <c r="D383">
        <v>2.751911718672065E-5</v>
      </c>
      <c r="E383">
        <v>8.5524791153977729E-5</v>
      </c>
    </row>
    <row r="384" spans="1:5" x14ac:dyDescent="0.3">
      <c r="A384" t="s">
        <v>42</v>
      </c>
      <c r="B384" t="s">
        <v>101</v>
      </c>
      <c r="C384">
        <v>4.7379495826423823E-4</v>
      </c>
      <c r="D384">
        <v>1.3759558593360325E-5</v>
      </c>
      <c r="E384">
        <v>1.0483684076939205E-4</v>
      </c>
    </row>
    <row r="385" spans="1:5" x14ac:dyDescent="0.3">
      <c r="A385" t="s">
        <v>42</v>
      </c>
      <c r="B385" t="s">
        <v>102</v>
      </c>
      <c r="C385">
        <v>0</v>
      </c>
      <c r="D385">
        <v>0</v>
      </c>
      <c r="E385">
        <v>0</v>
      </c>
    </row>
    <row r="386" spans="1:5" x14ac:dyDescent="0.3">
      <c r="A386" t="s">
        <v>42</v>
      </c>
      <c r="B386" t="s">
        <v>103</v>
      </c>
      <c r="C386">
        <v>5.5740583325204497E-5</v>
      </c>
      <c r="D386">
        <v>5.9854079881117416E-4</v>
      </c>
      <c r="E386">
        <v>4.9107783307767859E-4</v>
      </c>
    </row>
    <row r="387" spans="1:5" x14ac:dyDescent="0.3">
      <c r="A387" t="s">
        <v>42</v>
      </c>
      <c r="B387" t="s">
        <v>104</v>
      </c>
      <c r="C387">
        <v>2.7870291662602248E-5</v>
      </c>
      <c r="D387">
        <v>8.2557351560161952E-5</v>
      </c>
      <c r="E387">
        <v>7.1730470000110357E-5</v>
      </c>
    </row>
    <row r="388" spans="1:5" x14ac:dyDescent="0.3">
      <c r="A388" t="s">
        <v>42</v>
      </c>
      <c r="B388" t="s">
        <v>105</v>
      </c>
      <c r="C388">
        <v>0</v>
      </c>
      <c r="D388">
        <v>4.4718565428421059E-5</v>
      </c>
      <c r="E388">
        <v>3.5865235000055178E-5</v>
      </c>
    </row>
    <row r="389" spans="1:5" x14ac:dyDescent="0.3">
      <c r="A389" t="s">
        <v>42</v>
      </c>
      <c r="B389" t="s">
        <v>106</v>
      </c>
      <c r="C389">
        <v>4.1805437493903372E-5</v>
      </c>
      <c r="D389">
        <v>8.5997241208502035E-5</v>
      </c>
      <c r="E389">
        <v>7.7248198461657308E-5</v>
      </c>
    </row>
    <row r="390" spans="1:5" x14ac:dyDescent="0.3">
      <c r="A390" t="s">
        <v>42</v>
      </c>
      <c r="B390" t="s">
        <v>107</v>
      </c>
      <c r="C390">
        <v>2.7870291662602248E-5</v>
      </c>
      <c r="D390">
        <v>1.0319668945020243E-4</v>
      </c>
      <c r="E390">
        <v>8.8283655384751211E-5</v>
      </c>
    </row>
    <row r="391" spans="1:5" x14ac:dyDescent="0.3">
      <c r="A391" t="s">
        <v>42</v>
      </c>
      <c r="B391" t="s">
        <v>108</v>
      </c>
      <c r="C391">
        <v>4.1805437493903372E-5</v>
      </c>
      <c r="D391">
        <v>5.5038234373441299E-5</v>
      </c>
      <c r="E391">
        <v>5.2418420384696026E-5</v>
      </c>
    </row>
    <row r="392" spans="1:5" x14ac:dyDescent="0.3">
      <c r="A392" t="s">
        <v>42</v>
      </c>
      <c r="B392" t="s">
        <v>109</v>
      </c>
      <c r="C392">
        <v>6.9675729156505628E-5</v>
      </c>
      <c r="D392">
        <v>6.535790331846154E-5</v>
      </c>
      <c r="E392">
        <v>6.6212741538563405E-5</v>
      </c>
    </row>
    <row r="393" spans="1:5" x14ac:dyDescent="0.3">
      <c r="A393" t="s">
        <v>42</v>
      </c>
      <c r="B393" t="s">
        <v>110</v>
      </c>
      <c r="C393">
        <v>6.9675729156505628E-5</v>
      </c>
      <c r="D393">
        <v>1.2727591698858301E-4</v>
      </c>
      <c r="E393">
        <v>1.1587229769248596E-4</v>
      </c>
    </row>
    <row r="394" spans="1:5" x14ac:dyDescent="0.3">
      <c r="A394" t="s">
        <v>42</v>
      </c>
      <c r="B394" t="s">
        <v>111</v>
      </c>
      <c r="C394">
        <v>8.3610874987806745E-5</v>
      </c>
      <c r="D394">
        <v>1.100764687468826E-4</v>
      </c>
      <c r="E394">
        <v>1.0483684076939205E-4</v>
      </c>
    </row>
    <row r="395" spans="1:5" x14ac:dyDescent="0.3">
      <c r="A395" t="s">
        <v>42</v>
      </c>
      <c r="B395" t="s">
        <v>112</v>
      </c>
      <c r="C395">
        <v>0</v>
      </c>
      <c r="D395">
        <v>8.5997241208502035E-5</v>
      </c>
      <c r="E395">
        <v>6.8971605769336874E-5</v>
      </c>
    </row>
    <row r="396" spans="1:5" x14ac:dyDescent="0.3">
      <c r="A396" t="s">
        <v>42</v>
      </c>
      <c r="B396" t="s">
        <v>113</v>
      </c>
      <c r="C396">
        <v>0</v>
      </c>
      <c r="D396">
        <v>1.0319668945020244E-5</v>
      </c>
      <c r="E396">
        <v>8.2765926923204256E-6</v>
      </c>
    </row>
    <row r="397" spans="1:5" x14ac:dyDescent="0.3">
      <c r="A397" t="s">
        <v>42</v>
      </c>
      <c r="B397" t="s">
        <v>114</v>
      </c>
      <c r="C397">
        <v>0</v>
      </c>
      <c r="D397">
        <v>2.4079227538380567E-5</v>
      </c>
      <c r="E397">
        <v>1.9312049615414327E-5</v>
      </c>
    </row>
    <row r="398" spans="1:5" x14ac:dyDescent="0.3">
      <c r="A398" t="s">
        <v>42</v>
      </c>
      <c r="B398" t="s">
        <v>115</v>
      </c>
      <c r="C398">
        <v>0</v>
      </c>
      <c r="D398">
        <v>2.751911718672065E-5</v>
      </c>
      <c r="E398">
        <v>2.2070913846187803E-5</v>
      </c>
    </row>
    <row r="399" spans="1:5" x14ac:dyDescent="0.3">
      <c r="A399" t="s">
        <v>42</v>
      </c>
      <c r="B399" t="s">
        <v>116</v>
      </c>
      <c r="C399">
        <v>0</v>
      </c>
      <c r="D399">
        <v>0</v>
      </c>
      <c r="E399">
        <v>0</v>
      </c>
    </row>
    <row r="400" spans="1:5" x14ac:dyDescent="0.3">
      <c r="A400" t="s">
        <v>42</v>
      </c>
      <c r="B400" t="s">
        <v>117</v>
      </c>
      <c r="C400">
        <v>0</v>
      </c>
      <c r="D400">
        <v>6.8797792966801624E-6</v>
      </c>
      <c r="E400">
        <v>5.5177284615469507E-6</v>
      </c>
    </row>
    <row r="401" spans="1:5" x14ac:dyDescent="0.3">
      <c r="A401" t="s">
        <v>42</v>
      </c>
      <c r="B401" t="s">
        <v>118</v>
      </c>
      <c r="C401">
        <v>0</v>
      </c>
      <c r="D401">
        <v>0</v>
      </c>
      <c r="E401">
        <v>0</v>
      </c>
    </row>
    <row r="402" spans="1:5" x14ac:dyDescent="0.3">
      <c r="A402" t="s">
        <v>42</v>
      </c>
      <c r="B402" t="s">
        <v>119</v>
      </c>
      <c r="C402">
        <v>5.295355415894427E-4</v>
      </c>
      <c r="D402">
        <v>1.5410705624563563E-3</v>
      </c>
      <c r="E402">
        <v>1.3408080161559088E-3</v>
      </c>
    </row>
    <row r="403" spans="1:5" x14ac:dyDescent="0.3">
      <c r="A403" t="s">
        <v>42</v>
      </c>
      <c r="B403" t="s">
        <v>120</v>
      </c>
      <c r="C403">
        <v>4.4592466660163597E-4</v>
      </c>
      <c r="D403">
        <v>9.253303154034819E-4</v>
      </c>
      <c r="E403">
        <v>8.3041813346281608E-4</v>
      </c>
    </row>
    <row r="404" spans="1:5" x14ac:dyDescent="0.3">
      <c r="A404" t="s">
        <v>42</v>
      </c>
      <c r="B404" t="s">
        <v>121</v>
      </c>
      <c r="C404">
        <v>3.3444349995122698E-4</v>
      </c>
      <c r="D404">
        <v>1.4241143144127937E-3</v>
      </c>
      <c r="E404">
        <v>1.2083825330787821E-3</v>
      </c>
    </row>
    <row r="405" spans="1:5" x14ac:dyDescent="0.3">
      <c r="A405" t="s">
        <v>42</v>
      </c>
      <c r="B405" t="s">
        <v>122</v>
      </c>
      <c r="C405">
        <v>4.5985981243293713E-4</v>
      </c>
      <c r="D405">
        <v>1.307158066369231E-3</v>
      </c>
      <c r="E405">
        <v>1.1394109273094451E-3</v>
      </c>
    </row>
    <row r="406" spans="1:5" x14ac:dyDescent="0.3">
      <c r="A406" t="s">
        <v>42</v>
      </c>
      <c r="B406" t="s">
        <v>123</v>
      </c>
      <c r="C406">
        <v>2.1042070205264697E-3</v>
      </c>
      <c r="D406">
        <v>1.7440240517084212E-3</v>
      </c>
      <c r="E406">
        <v>1.8153326638489467E-3</v>
      </c>
    </row>
    <row r="407" spans="1:5" x14ac:dyDescent="0.3">
      <c r="A407" t="s">
        <v>42</v>
      </c>
      <c r="B407" t="s">
        <v>124</v>
      </c>
      <c r="C407">
        <v>8.6397904154066974E-4</v>
      </c>
      <c r="D407">
        <v>6.1574024705287451E-4</v>
      </c>
      <c r="E407">
        <v>6.6488627961640756E-4</v>
      </c>
    </row>
    <row r="408" spans="1:5" x14ac:dyDescent="0.3">
      <c r="A408" t="s">
        <v>42</v>
      </c>
      <c r="B408" t="s">
        <v>125</v>
      </c>
      <c r="C408">
        <v>3.7624893744513035E-4</v>
      </c>
      <c r="D408">
        <v>3.5086874413068828E-4</v>
      </c>
      <c r="E408">
        <v>3.5589348576977827E-4</v>
      </c>
    </row>
    <row r="409" spans="1:5" x14ac:dyDescent="0.3">
      <c r="A409" t="s">
        <v>42</v>
      </c>
      <c r="B409" t="s">
        <v>126</v>
      </c>
      <c r="C409">
        <v>2.7870291662602251E-4</v>
      </c>
      <c r="D409">
        <v>2.2359282714210529E-4</v>
      </c>
      <c r="E409">
        <v>2.3450345961574539E-4</v>
      </c>
    </row>
    <row r="410" spans="1:5" x14ac:dyDescent="0.3">
      <c r="A410" t="s">
        <v>42</v>
      </c>
      <c r="B410" t="s">
        <v>127</v>
      </c>
      <c r="C410">
        <v>6.8282214573375506E-4</v>
      </c>
      <c r="D410">
        <v>4.1966653709748993E-4</v>
      </c>
      <c r="E410">
        <v>4.7176578346226427E-4</v>
      </c>
    </row>
    <row r="411" spans="1:5" x14ac:dyDescent="0.3">
      <c r="A411" t="s">
        <v>42</v>
      </c>
      <c r="B411" t="s">
        <v>128</v>
      </c>
      <c r="C411">
        <v>4.0411922910773261E-4</v>
      </c>
      <c r="D411">
        <v>5.5726212303109312E-4</v>
      </c>
      <c r="E411">
        <v>5.2694306807773376E-4</v>
      </c>
    </row>
    <row r="412" spans="1:5" x14ac:dyDescent="0.3">
      <c r="A412" t="s">
        <v>42</v>
      </c>
      <c r="B412" t="s">
        <v>129</v>
      </c>
      <c r="C412">
        <v>2.7870291662602248E-5</v>
      </c>
      <c r="D412">
        <v>6.535790331846154E-5</v>
      </c>
      <c r="E412">
        <v>5.7936148846242978E-5</v>
      </c>
    </row>
    <row r="413" spans="1:5" x14ac:dyDescent="0.3">
      <c r="A413" t="s">
        <v>42</v>
      </c>
      <c r="B413" t="s">
        <v>130</v>
      </c>
      <c r="C413">
        <v>9.7546020819107876E-5</v>
      </c>
      <c r="D413">
        <v>3.7838786131740894E-5</v>
      </c>
      <c r="E413">
        <v>4.965955615392255E-5</v>
      </c>
    </row>
    <row r="414" spans="1:5" x14ac:dyDescent="0.3">
      <c r="A414" t="s">
        <v>42</v>
      </c>
      <c r="B414" t="s">
        <v>131</v>
      </c>
      <c r="C414">
        <v>5.5740583325204497E-5</v>
      </c>
      <c r="D414">
        <v>4.8158455076761134E-5</v>
      </c>
      <c r="E414">
        <v>4.965955615392255E-5</v>
      </c>
    </row>
    <row r="415" spans="1:5" x14ac:dyDescent="0.3">
      <c r="A415" t="s">
        <v>42</v>
      </c>
      <c r="B415" t="s">
        <v>132</v>
      </c>
      <c r="C415">
        <v>2.7870291662602248E-5</v>
      </c>
      <c r="D415">
        <v>3.7838786131740894E-5</v>
      </c>
      <c r="E415">
        <v>3.5865235000055178E-5</v>
      </c>
    </row>
    <row r="416" spans="1:5" x14ac:dyDescent="0.3">
      <c r="A416" t="s">
        <v>42</v>
      </c>
      <c r="B416" t="s">
        <v>133</v>
      </c>
      <c r="C416">
        <v>1.1148116665040899E-4</v>
      </c>
      <c r="D416">
        <v>6.1918013670121458E-5</v>
      </c>
      <c r="E416">
        <v>7.1730470000110357E-5</v>
      </c>
    </row>
    <row r="417" spans="1:5" x14ac:dyDescent="0.3">
      <c r="A417" t="s">
        <v>42</v>
      </c>
      <c r="B417" t="s">
        <v>134</v>
      </c>
      <c r="C417">
        <v>1.1148116665040899E-4</v>
      </c>
      <c r="D417">
        <v>5.5038234373441299E-5</v>
      </c>
      <c r="E417">
        <v>6.6212741538563405E-5</v>
      </c>
    </row>
    <row r="418" spans="1:5" x14ac:dyDescent="0.3">
      <c r="A418" t="s">
        <v>42</v>
      </c>
      <c r="B418" t="s">
        <v>135</v>
      </c>
      <c r="C418">
        <v>0.14191552514597064</v>
      </c>
      <c r="D418">
        <v>9.9815277925884141E-2</v>
      </c>
      <c r="E418">
        <v>0.108150236710551</v>
      </c>
    </row>
    <row r="419" spans="1:5" x14ac:dyDescent="0.3">
      <c r="A419" t="s">
        <v>42</v>
      </c>
      <c r="B419" t="s">
        <v>136</v>
      </c>
      <c r="C419">
        <v>7.887292540516436E-3</v>
      </c>
      <c r="D419">
        <v>1.5706536134320812E-2</v>
      </c>
      <c r="E419">
        <v>1.4158491232329474E-2</v>
      </c>
    </row>
    <row r="420" spans="1:5" x14ac:dyDescent="0.3">
      <c r="A420" t="s">
        <v>42</v>
      </c>
      <c r="B420" t="s">
        <v>137</v>
      </c>
      <c r="C420">
        <v>6.9954432073131645E-3</v>
      </c>
      <c r="D420">
        <v>1.4691768688060486E-2</v>
      </c>
      <c r="E420">
        <v>1.3168058973481797E-2</v>
      </c>
    </row>
    <row r="421" spans="1:5" x14ac:dyDescent="0.3">
      <c r="A421" t="s">
        <v>42</v>
      </c>
      <c r="B421" t="s">
        <v>138</v>
      </c>
      <c r="C421">
        <v>5.3789662908822339E-3</v>
      </c>
      <c r="D421">
        <v>9.2636228229798397E-3</v>
      </c>
      <c r="E421">
        <v>8.4945429665515305E-3</v>
      </c>
    </row>
    <row r="422" spans="1:5" x14ac:dyDescent="0.3">
      <c r="A422" t="s">
        <v>42</v>
      </c>
      <c r="B422" t="s">
        <v>139</v>
      </c>
      <c r="C422">
        <v>5.6158637700143531E-3</v>
      </c>
      <c r="D422">
        <v>1.1365395398115628E-2</v>
      </c>
      <c r="E422">
        <v>1.0227109703477273E-2</v>
      </c>
    </row>
    <row r="423" spans="1:5" x14ac:dyDescent="0.3">
      <c r="A423" t="s">
        <v>42</v>
      </c>
      <c r="B423" t="s">
        <v>140</v>
      </c>
      <c r="C423">
        <v>3.0657320828862476E-3</v>
      </c>
      <c r="D423">
        <v>5.5829408992559516E-3</v>
      </c>
      <c r="E423">
        <v>5.0845867773155144E-3</v>
      </c>
    </row>
    <row r="424" spans="1:5" x14ac:dyDescent="0.3">
      <c r="A424" t="s">
        <v>42</v>
      </c>
      <c r="B424" t="s">
        <v>141</v>
      </c>
      <c r="C424">
        <v>2.4665208121402988E-3</v>
      </c>
      <c r="D424">
        <v>6.4566728699343321E-3</v>
      </c>
      <c r="E424">
        <v>5.6667071300087182E-3</v>
      </c>
    </row>
    <row r="425" spans="1:5" x14ac:dyDescent="0.3">
      <c r="A425" t="s">
        <v>42</v>
      </c>
      <c r="B425" t="s">
        <v>142</v>
      </c>
      <c r="C425">
        <v>3.2329538328618609E-3</v>
      </c>
      <c r="D425">
        <v>6.054205781078543E-3</v>
      </c>
      <c r="E425">
        <v>5.4956575477007625E-3</v>
      </c>
    </row>
    <row r="426" spans="1:5" x14ac:dyDescent="0.3">
      <c r="A426" t="s">
        <v>42</v>
      </c>
      <c r="B426" t="s">
        <v>143</v>
      </c>
      <c r="C426">
        <v>2.4247153746463955E-3</v>
      </c>
      <c r="D426">
        <v>5.3524682928171663E-3</v>
      </c>
      <c r="E426">
        <v>4.772835119238112E-3</v>
      </c>
    </row>
    <row r="427" spans="1:5" x14ac:dyDescent="0.3">
      <c r="A427" t="s">
        <v>42</v>
      </c>
      <c r="B427" t="s">
        <v>144</v>
      </c>
      <c r="C427">
        <v>9.8939535402237989E-4</v>
      </c>
      <c r="D427">
        <v>2.9204663114407291E-3</v>
      </c>
      <c r="E427">
        <v>2.538155092311597E-3</v>
      </c>
    </row>
    <row r="428" spans="1:5" x14ac:dyDescent="0.3">
      <c r="A428" t="s">
        <v>42</v>
      </c>
      <c r="B428" t="s">
        <v>145</v>
      </c>
      <c r="C428">
        <v>4.1805437493903372E-5</v>
      </c>
      <c r="D428">
        <v>5.8822112986615385E-4</v>
      </c>
      <c r="E428">
        <v>4.8004237615458466E-4</v>
      </c>
    </row>
    <row r="429" spans="1:5" x14ac:dyDescent="0.3">
      <c r="A429" t="s">
        <v>42</v>
      </c>
      <c r="B429" t="s">
        <v>146</v>
      </c>
      <c r="C429">
        <v>4.1805437493903372E-5</v>
      </c>
      <c r="D429">
        <v>2.5455183397716602E-4</v>
      </c>
      <c r="E429">
        <v>2.1243254576955759E-4</v>
      </c>
    </row>
    <row r="430" spans="1:5" x14ac:dyDescent="0.3">
      <c r="A430" t="s">
        <v>42</v>
      </c>
      <c r="B430" t="s">
        <v>147</v>
      </c>
      <c r="C430">
        <v>4.1805437493903372E-5</v>
      </c>
      <c r="D430">
        <v>1.857540410103644E-4</v>
      </c>
      <c r="E430">
        <v>1.5725526115408807E-4</v>
      </c>
    </row>
    <row r="431" spans="1:5" x14ac:dyDescent="0.3">
      <c r="A431" t="s">
        <v>42</v>
      </c>
      <c r="B431" t="s">
        <v>148</v>
      </c>
      <c r="C431">
        <v>6.9675729156505628E-5</v>
      </c>
      <c r="D431">
        <v>2.4423216503214576E-4</v>
      </c>
      <c r="E431">
        <v>2.096736815387841E-4</v>
      </c>
    </row>
    <row r="432" spans="1:5" x14ac:dyDescent="0.3">
      <c r="A432" t="s">
        <v>42</v>
      </c>
      <c r="B432" t="s">
        <v>149</v>
      </c>
      <c r="C432">
        <v>1.2541631248171012E-4</v>
      </c>
      <c r="D432">
        <v>2.2703271679044536E-4</v>
      </c>
      <c r="E432">
        <v>2.0691481730801065E-4</v>
      </c>
    </row>
    <row r="433" spans="1:5" x14ac:dyDescent="0.3">
      <c r="A433" t="s">
        <v>42</v>
      </c>
      <c r="B433" t="s">
        <v>150</v>
      </c>
      <c r="C433">
        <v>1.1148116665040899E-4</v>
      </c>
      <c r="D433">
        <v>1.2383602734024292E-4</v>
      </c>
      <c r="E433">
        <v>1.2139002615403291E-4</v>
      </c>
    </row>
    <row r="434" spans="1:5" x14ac:dyDescent="0.3">
      <c r="A434" t="s">
        <v>42</v>
      </c>
      <c r="B434" t="s">
        <v>151</v>
      </c>
      <c r="C434">
        <v>0.16039352851827596</v>
      </c>
      <c r="D434">
        <v>0.10197896851469004</v>
      </c>
      <c r="E434">
        <v>0.11354381628171314</v>
      </c>
    </row>
    <row r="435" spans="1:5" x14ac:dyDescent="0.3">
      <c r="A435" t="s">
        <v>42</v>
      </c>
      <c r="B435" t="s">
        <v>152</v>
      </c>
      <c r="C435">
        <v>3.453129136996419E-2</v>
      </c>
      <c r="D435">
        <v>3.7725269773345671E-2</v>
      </c>
      <c r="E435">
        <v>3.7092929582749373E-2</v>
      </c>
    </row>
    <row r="436" spans="1:5" x14ac:dyDescent="0.3">
      <c r="A436" t="s">
        <v>42</v>
      </c>
      <c r="B436" t="s">
        <v>153</v>
      </c>
      <c r="C436">
        <v>3.2036900266161288E-2</v>
      </c>
      <c r="D436">
        <v>3.7367521249918302E-2</v>
      </c>
      <c r="E436">
        <v>3.6312171005440479E-2</v>
      </c>
    </row>
    <row r="437" spans="1:5" x14ac:dyDescent="0.3">
      <c r="A437" t="s">
        <v>42</v>
      </c>
      <c r="B437" t="s">
        <v>154</v>
      </c>
      <c r="C437">
        <v>3.0434358495561656E-2</v>
      </c>
      <c r="D437">
        <v>2.7347122704303645E-2</v>
      </c>
      <c r="E437">
        <v>2.7958330114658397E-2</v>
      </c>
    </row>
    <row r="438" spans="1:5" x14ac:dyDescent="0.3">
      <c r="A438" t="s">
        <v>42</v>
      </c>
      <c r="B438" t="s">
        <v>155</v>
      </c>
      <c r="C438">
        <v>3.6719109265478465E-2</v>
      </c>
      <c r="D438">
        <v>3.6242677334911093E-2</v>
      </c>
      <c r="E438">
        <v>3.633700078351744E-2</v>
      </c>
    </row>
    <row r="439" spans="1:5" x14ac:dyDescent="0.3">
      <c r="A439" t="s">
        <v>42</v>
      </c>
      <c r="B439" t="s">
        <v>156</v>
      </c>
      <c r="C439">
        <v>2.1278967684396816E-2</v>
      </c>
      <c r="D439">
        <v>1.9810324484790528E-2</v>
      </c>
      <c r="E439">
        <v>2.010108478541554E-2</v>
      </c>
    </row>
    <row r="440" spans="1:5" x14ac:dyDescent="0.3">
      <c r="A440" t="s">
        <v>42</v>
      </c>
      <c r="B440" t="s">
        <v>157</v>
      </c>
      <c r="C440">
        <v>1.5788520226864174E-2</v>
      </c>
      <c r="D440">
        <v>1.8854035162551984E-2</v>
      </c>
      <c r="E440">
        <v>1.8247128022335767E-2</v>
      </c>
    </row>
    <row r="441" spans="1:5" x14ac:dyDescent="0.3">
      <c r="A441" t="s">
        <v>42</v>
      </c>
      <c r="B441" t="s">
        <v>158</v>
      </c>
      <c r="C441">
        <v>2.2700352559189532E-2</v>
      </c>
      <c r="D441">
        <v>2.4264981579390933E-2</v>
      </c>
      <c r="E441">
        <v>2.3955218115806084E-2</v>
      </c>
    </row>
    <row r="442" spans="1:5" x14ac:dyDescent="0.3">
      <c r="A442" t="s">
        <v>42</v>
      </c>
      <c r="B442" t="s">
        <v>159</v>
      </c>
      <c r="C442">
        <v>2.7354691266844106E-2</v>
      </c>
      <c r="D442">
        <v>2.8884753377111664E-2</v>
      </c>
      <c r="E442">
        <v>2.8581833430813202E-2</v>
      </c>
    </row>
    <row r="443" spans="1:5" x14ac:dyDescent="0.3">
      <c r="A443" t="s">
        <v>42</v>
      </c>
      <c r="B443" t="s">
        <v>160</v>
      </c>
      <c r="C443">
        <v>3.1381948412090133E-2</v>
      </c>
      <c r="D443">
        <v>3.7749349000884051E-2</v>
      </c>
      <c r="E443">
        <v>3.6488738316209982E-2</v>
      </c>
    </row>
    <row r="444" spans="1:5" x14ac:dyDescent="0.3">
      <c r="A444" t="s">
        <v>42</v>
      </c>
      <c r="B444" t="s">
        <v>161</v>
      </c>
      <c r="C444">
        <v>2.9403157704045372E-3</v>
      </c>
      <c r="D444">
        <v>4.014351219612875E-3</v>
      </c>
      <c r="E444">
        <v>3.8017149100058488E-3</v>
      </c>
    </row>
    <row r="445" spans="1:5" x14ac:dyDescent="0.3">
      <c r="A445" t="s">
        <v>42</v>
      </c>
      <c r="B445" t="s">
        <v>162</v>
      </c>
      <c r="C445">
        <v>2.7591588745976225E-3</v>
      </c>
      <c r="D445">
        <v>3.4914879930651823E-3</v>
      </c>
      <c r="E445">
        <v>3.3465023119282253E-3</v>
      </c>
    </row>
    <row r="446" spans="1:5" x14ac:dyDescent="0.3">
      <c r="A446" t="s">
        <v>42</v>
      </c>
      <c r="B446" t="s">
        <v>163</v>
      </c>
      <c r="C446">
        <v>5.4625771658700405E-3</v>
      </c>
      <c r="D446">
        <v>5.8306129539364374E-3</v>
      </c>
      <c r="E446">
        <v>5.7577496496242428E-3</v>
      </c>
    </row>
    <row r="447" spans="1:5" x14ac:dyDescent="0.3">
      <c r="A447" t="s">
        <v>42</v>
      </c>
      <c r="B447" t="s">
        <v>164</v>
      </c>
      <c r="C447">
        <v>1.0339878206825434E-2</v>
      </c>
      <c r="D447">
        <v>9.2257840368480983E-3</v>
      </c>
      <c r="E447">
        <v>9.4463511261683782E-3</v>
      </c>
    </row>
    <row r="448" spans="1:5" x14ac:dyDescent="0.3">
      <c r="A448" t="s">
        <v>42</v>
      </c>
      <c r="B448" t="s">
        <v>165</v>
      </c>
      <c r="C448">
        <v>1.2026030852412871E-2</v>
      </c>
      <c r="D448">
        <v>1.1970815976223483E-2</v>
      </c>
      <c r="E448">
        <v>1.1981747354249202E-2</v>
      </c>
    </row>
    <row r="449" spans="1:5" x14ac:dyDescent="0.3">
      <c r="A449" t="s">
        <v>42</v>
      </c>
      <c r="B449" t="s">
        <v>166</v>
      </c>
      <c r="C449">
        <v>7.2462758322765844E-3</v>
      </c>
      <c r="D449">
        <v>7.1996890339757896E-3</v>
      </c>
      <c r="E449">
        <v>7.2089122350110909E-3</v>
      </c>
    </row>
    <row r="450" spans="1:5" x14ac:dyDescent="0.3">
      <c r="A450" t="s">
        <v>43</v>
      </c>
      <c r="B450" t="s">
        <v>55</v>
      </c>
      <c r="C450">
        <v>1.1991657977059436E-2</v>
      </c>
      <c r="D450">
        <v>0</v>
      </c>
      <c r="E450">
        <v>1.1991657977059436E-2</v>
      </c>
    </row>
    <row r="451" spans="1:5" x14ac:dyDescent="0.3">
      <c r="A451" t="s">
        <v>43</v>
      </c>
      <c r="B451" t="s">
        <v>56</v>
      </c>
      <c r="C451">
        <v>2.4678484532499132E-3</v>
      </c>
      <c r="D451">
        <v>0</v>
      </c>
      <c r="E451">
        <v>2.4678484532499132E-3</v>
      </c>
    </row>
    <row r="452" spans="1:5" x14ac:dyDescent="0.3">
      <c r="A452" t="s">
        <v>43</v>
      </c>
      <c r="B452" t="s">
        <v>57</v>
      </c>
      <c r="C452">
        <v>3.8234271810914148E-3</v>
      </c>
      <c r="D452">
        <v>0</v>
      </c>
      <c r="E452">
        <v>3.8234271810914148E-3</v>
      </c>
    </row>
    <row r="453" spans="1:5" x14ac:dyDescent="0.3">
      <c r="A453" t="s">
        <v>43</v>
      </c>
      <c r="B453" t="s">
        <v>58</v>
      </c>
      <c r="C453">
        <v>3.9277024678484535E-3</v>
      </c>
      <c r="D453">
        <v>0</v>
      </c>
      <c r="E453">
        <v>3.9277024678484535E-3</v>
      </c>
    </row>
    <row r="454" spans="1:5" x14ac:dyDescent="0.3">
      <c r="A454" t="s">
        <v>43</v>
      </c>
      <c r="B454" t="s">
        <v>59</v>
      </c>
      <c r="C454">
        <v>8.1682307959680227E-3</v>
      </c>
      <c r="D454">
        <v>0</v>
      </c>
      <c r="E454">
        <v>8.1682307959680227E-3</v>
      </c>
    </row>
    <row r="455" spans="1:5" x14ac:dyDescent="0.3">
      <c r="A455" t="s">
        <v>43</v>
      </c>
      <c r="B455" t="s">
        <v>60</v>
      </c>
      <c r="C455">
        <v>1.2374000695168579E-2</v>
      </c>
      <c r="D455">
        <v>0</v>
      </c>
      <c r="E455">
        <v>1.2374000695168579E-2</v>
      </c>
    </row>
    <row r="456" spans="1:5" x14ac:dyDescent="0.3">
      <c r="A456" t="s">
        <v>43</v>
      </c>
      <c r="B456" t="s">
        <v>61</v>
      </c>
      <c r="C456">
        <v>1.7553006604101494E-2</v>
      </c>
      <c r="D456">
        <v>0</v>
      </c>
      <c r="E456">
        <v>1.7553006604101494E-2</v>
      </c>
    </row>
    <row r="457" spans="1:5" x14ac:dyDescent="0.3">
      <c r="A457" t="s">
        <v>43</v>
      </c>
      <c r="B457" t="s">
        <v>62</v>
      </c>
      <c r="C457">
        <v>7.6538060479666326E-2</v>
      </c>
      <c r="D457">
        <v>0</v>
      </c>
      <c r="E457">
        <v>7.6538060479666326E-2</v>
      </c>
    </row>
    <row r="458" spans="1:5" x14ac:dyDescent="0.3">
      <c r="A458" t="s">
        <v>43</v>
      </c>
      <c r="B458" t="s">
        <v>63</v>
      </c>
      <c r="C458">
        <v>6.8161279110184214E-2</v>
      </c>
      <c r="D458">
        <v>0</v>
      </c>
      <c r="E458">
        <v>6.8161279110184214E-2</v>
      </c>
    </row>
    <row r="459" spans="1:5" x14ac:dyDescent="0.3">
      <c r="A459" t="s">
        <v>43</v>
      </c>
      <c r="B459" t="s">
        <v>64</v>
      </c>
      <c r="C459">
        <v>5.8533194299617661E-2</v>
      </c>
      <c r="D459">
        <v>0</v>
      </c>
      <c r="E459">
        <v>5.8533194299617661E-2</v>
      </c>
    </row>
    <row r="460" spans="1:5" x14ac:dyDescent="0.3">
      <c r="A460" t="s">
        <v>43</v>
      </c>
      <c r="B460" t="s">
        <v>65</v>
      </c>
      <c r="C460">
        <v>1.0427528675703858E-2</v>
      </c>
      <c r="D460">
        <v>0</v>
      </c>
      <c r="E460">
        <v>1.0427528675703858E-2</v>
      </c>
    </row>
    <row r="461" spans="1:5" x14ac:dyDescent="0.3">
      <c r="A461" t="s">
        <v>43</v>
      </c>
      <c r="B461" t="s">
        <v>66</v>
      </c>
      <c r="C461">
        <v>4.6923879040667365E-3</v>
      </c>
      <c r="D461">
        <v>0</v>
      </c>
      <c r="E461">
        <v>4.6923879040667365E-3</v>
      </c>
    </row>
    <row r="462" spans="1:5" x14ac:dyDescent="0.3">
      <c r="A462" t="s">
        <v>43</v>
      </c>
      <c r="B462" t="s">
        <v>67</v>
      </c>
      <c r="C462">
        <v>5.5265901981230445E-3</v>
      </c>
      <c r="D462">
        <v>0</v>
      </c>
      <c r="E462">
        <v>5.5265901981230445E-3</v>
      </c>
    </row>
    <row r="463" spans="1:5" x14ac:dyDescent="0.3">
      <c r="A463" t="s">
        <v>43</v>
      </c>
      <c r="B463" t="s">
        <v>68</v>
      </c>
      <c r="C463">
        <v>5.5961070559610703E-3</v>
      </c>
      <c r="D463">
        <v>0</v>
      </c>
      <c r="E463">
        <v>5.5961070559610703E-3</v>
      </c>
    </row>
    <row r="464" spans="1:5" x14ac:dyDescent="0.3">
      <c r="A464" t="s">
        <v>43</v>
      </c>
      <c r="B464" t="s">
        <v>69</v>
      </c>
      <c r="C464">
        <v>6.6041014946124433E-3</v>
      </c>
      <c r="D464">
        <v>0</v>
      </c>
      <c r="E464">
        <v>6.6041014946124433E-3</v>
      </c>
    </row>
    <row r="465" spans="1:5" x14ac:dyDescent="0.3">
      <c r="A465" t="s">
        <v>43</v>
      </c>
      <c r="B465" t="s">
        <v>70</v>
      </c>
      <c r="C465">
        <v>6.0479666319082376E-3</v>
      </c>
      <c r="D465">
        <v>0</v>
      </c>
      <c r="E465">
        <v>6.0479666319082376E-3</v>
      </c>
    </row>
    <row r="466" spans="1:5" x14ac:dyDescent="0.3">
      <c r="A466" t="s">
        <v>43</v>
      </c>
      <c r="B466" t="s">
        <v>71</v>
      </c>
      <c r="C466">
        <v>1.772679874869656E-3</v>
      </c>
      <c r="D466">
        <v>0</v>
      </c>
      <c r="E466">
        <v>1.772679874869656E-3</v>
      </c>
    </row>
    <row r="467" spans="1:5" x14ac:dyDescent="0.3">
      <c r="A467" t="s">
        <v>43</v>
      </c>
      <c r="B467" t="s">
        <v>72</v>
      </c>
      <c r="C467">
        <v>4.8661800486618007E-4</v>
      </c>
      <c r="D467">
        <v>0</v>
      </c>
      <c r="E467">
        <v>4.8661800486618007E-4</v>
      </c>
    </row>
    <row r="468" spans="1:5" x14ac:dyDescent="0.3">
      <c r="A468" t="s">
        <v>43</v>
      </c>
      <c r="B468" t="s">
        <v>73</v>
      </c>
      <c r="C468">
        <v>6.2565172054223153E-4</v>
      </c>
      <c r="D468">
        <v>0</v>
      </c>
      <c r="E468">
        <v>6.2565172054223153E-4</v>
      </c>
    </row>
    <row r="469" spans="1:5" x14ac:dyDescent="0.3">
      <c r="A469" t="s">
        <v>43</v>
      </c>
      <c r="B469" t="s">
        <v>74</v>
      </c>
      <c r="C469">
        <v>3.4758428919012862E-4</v>
      </c>
      <c r="D469">
        <v>0</v>
      </c>
      <c r="E469">
        <v>3.4758428919012862E-4</v>
      </c>
    </row>
    <row r="470" spans="1:5" x14ac:dyDescent="0.3">
      <c r="A470" t="s">
        <v>43</v>
      </c>
      <c r="B470" t="s">
        <v>75</v>
      </c>
      <c r="C470">
        <v>1.1470281543274243E-3</v>
      </c>
      <c r="D470">
        <v>0</v>
      </c>
      <c r="E470">
        <v>1.1470281543274243E-3</v>
      </c>
    </row>
    <row r="471" spans="1:5" x14ac:dyDescent="0.3">
      <c r="A471" t="s">
        <v>43</v>
      </c>
      <c r="B471" t="s">
        <v>76</v>
      </c>
      <c r="C471">
        <v>4.1710114702815432E-4</v>
      </c>
      <c r="D471">
        <v>0</v>
      </c>
      <c r="E471">
        <v>4.1710114702815432E-4</v>
      </c>
    </row>
    <row r="472" spans="1:5" x14ac:dyDescent="0.3">
      <c r="A472" t="s">
        <v>43</v>
      </c>
      <c r="B472" t="s">
        <v>77</v>
      </c>
      <c r="C472">
        <v>1.3903371567605143E-4</v>
      </c>
      <c r="D472">
        <v>0</v>
      </c>
      <c r="E472">
        <v>1.3903371567605143E-4</v>
      </c>
    </row>
    <row r="473" spans="1:5" x14ac:dyDescent="0.3">
      <c r="A473" t="s">
        <v>43</v>
      </c>
      <c r="B473" t="s">
        <v>78</v>
      </c>
      <c r="C473">
        <v>2.4330900243309004E-4</v>
      </c>
      <c r="D473">
        <v>0</v>
      </c>
      <c r="E473">
        <v>2.4330900243309004E-4</v>
      </c>
    </row>
    <row r="474" spans="1:5" x14ac:dyDescent="0.3">
      <c r="A474" t="s">
        <v>43</v>
      </c>
      <c r="B474" t="s">
        <v>79</v>
      </c>
      <c r="C474">
        <v>1.7379214459506431E-4</v>
      </c>
      <c r="D474">
        <v>0</v>
      </c>
      <c r="E474">
        <v>1.7379214459506431E-4</v>
      </c>
    </row>
    <row r="475" spans="1:5" x14ac:dyDescent="0.3">
      <c r="A475" t="s">
        <v>43</v>
      </c>
      <c r="B475" t="s">
        <v>80</v>
      </c>
      <c r="C475">
        <v>0</v>
      </c>
      <c r="D475">
        <v>0</v>
      </c>
      <c r="E475">
        <v>0</v>
      </c>
    </row>
    <row r="476" spans="1:5" x14ac:dyDescent="0.3">
      <c r="A476" t="s">
        <v>43</v>
      </c>
      <c r="B476" t="s">
        <v>81</v>
      </c>
      <c r="C476">
        <v>0</v>
      </c>
      <c r="D476">
        <v>0</v>
      </c>
      <c r="E476">
        <v>0</v>
      </c>
    </row>
    <row r="477" spans="1:5" x14ac:dyDescent="0.3">
      <c r="A477" t="s">
        <v>43</v>
      </c>
      <c r="B477" t="s">
        <v>82</v>
      </c>
      <c r="C477">
        <v>0</v>
      </c>
      <c r="D477">
        <v>0</v>
      </c>
      <c r="E477">
        <v>0</v>
      </c>
    </row>
    <row r="478" spans="1:5" x14ac:dyDescent="0.3">
      <c r="A478" t="s">
        <v>43</v>
      </c>
      <c r="B478" t="s">
        <v>83</v>
      </c>
      <c r="C478">
        <v>0</v>
      </c>
      <c r="D478">
        <v>0</v>
      </c>
      <c r="E478">
        <v>0</v>
      </c>
    </row>
    <row r="479" spans="1:5" x14ac:dyDescent="0.3">
      <c r="A479" t="s">
        <v>43</v>
      </c>
      <c r="B479" t="s">
        <v>84</v>
      </c>
      <c r="C479">
        <v>0</v>
      </c>
      <c r="D479">
        <v>0</v>
      </c>
      <c r="E479">
        <v>0</v>
      </c>
    </row>
    <row r="480" spans="1:5" x14ac:dyDescent="0.3">
      <c r="A480" t="s">
        <v>43</v>
      </c>
      <c r="B480" t="s">
        <v>85</v>
      </c>
      <c r="C480">
        <v>0</v>
      </c>
      <c r="D480">
        <v>0</v>
      </c>
      <c r="E480">
        <v>0</v>
      </c>
    </row>
    <row r="481" spans="1:5" x14ac:dyDescent="0.3">
      <c r="A481" t="s">
        <v>43</v>
      </c>
      <c r="B481" t="s">
        <v>86</v>
      </c>
      <c r="C481">
        <v>0</v>
      </c>
      <c r="D481">
        <v>0</v>
      </c>
      <c r="E481">
        <v>0</v>
      </c>
    </row>
    <row r="482" spans="1:5" x14ac:dyDescent="0.3">
      <c r="A482" t="s">
        <v>43</v>
      </c>
      <c r="B482" t="s">
        <v>87</v>
      </c>
      <c r="C482">
        <v>6.9516857838025715E-5</v>
      </c>
      <c r="D482">
        <v>0</v>
      </c>
      <c r="E482">
        <v>6.9516857838025715E-5</v>
      </c>
    </row>
    <row r="483" spans="1:5" x14ac:dyDescent="0.3">
      <c r="A483" t="s">
        <v>43</v>
      </c>
      <c r="B483" t="s">
        <v>88</v>
      </c>
      <c r="C483">
        <v>3.4758428919012857E-5</v>
      </c>
      <c r="D483">
        <v>0</v>
      </c>
      <c r="E483">
        <v>3.4758428919012857E-5</v>
      </c>
    </row>
    <row r="484" spans="1:5" x14ac:dyDescent="0.3">
      <c r="A484" t="s">
        <v>43</v>
      </c>
      <c r="B484" t="s">
        <v>89</v>
      </c>
      <c r="C484">
        <v>0</v>
      </c>
      <c r="D484">
        <v>0</v>
      </c>
      <c r="E484">
        <v>0</v>
      </c>
    </row>
    <row r="485" spans="1:5" x14ac:dyDescent="0.3">
      <c r="A485" t="s">
        <v>43</v>
      </c>
      <c r="B485" t="s">
        <v>90</v>
      </c>
      <c r="C485">
        <v>3.4758428919012857E-5</v>
      </c>
      <c r="D485">
        <v>0</v>
      </c>
      <c r="E485">
        <v>3.4758428919012857E-5</v>
      </c>
    </row>
    <row r="486" spans="1:5" x14ac:dyDescent="0.3">
      <c r="A486" t="s">
        <v>43</v>
      </c>
      <c r="B486" t="s">
        <v>91</v>
      </c>
      <c r="C486">
        <v>6.9516857838025715E-5</v>
      </c>
      <c r="D486">
        <v>0</v>
      </c>
      <c r="E486">
        <v>6.9516857838025715E-5</v>
      </c>
    </row>
    <row r="487" spans="1:5" x14ac:dyDescent="0.3">
      <c r="A487" t="s">
        <v>43</v>
      </c>
      <c r="B487" t="s">
        <v>92</v>
      </c>
      <c r="C487">
        <v>3.4758428919012857E-5</v>
      </c>
      <c r="D487">
        <v>0</v>
      </c>
      <c r="E487">
        <v>3.4758428919012857E-5</v>
      </c>
    </row>
    <row r="488" spans="1:5" x14ac:dyDescent="0.3">
      <c r="A488" t="s">
        <v>43</v>
      </c>
      <c r="B488" t="s">
        <v>93</v>
      </c>
      <c r="C488">
        <v>3.4758428919012857E-5</v>
      </c>
      <c r="D488">
        <v>0</v>
      </c>
      <c r="E488">
        <v>3.4758428919012857E-5</v>
      </c>
    </row>
    <row r="489" spans="1:5" x14ac:dyDescent="0.3">
      <c r="A489" t="s">
        <v>43</v>
      </c>
      <c r="B489" t="s">
        <v>94</v>
      </c>
      <c r="C489">
        <v>3.4758428919012857E-5</v>
      </c>
      <c r="D489">
        <v>0</v>
      </c>
      <c r="E489">
        <v>3.4758428919012857E-5</v>
      </c>
    </row>
    <row r="490" spans="1:5" x14ac:dyDescent="0.3">
      <c r="A490" t="s">
        <v>43</v>
      </c>
      <c r="B490" t="s">
        <v>95</v>
      </c>
      <c r="C490">
        <v>0</v>
      </c>
      <c r="D490">
        <v>0</v>
      </c>
      <c r="E490">
        <v>0</v>
      </c>
    </row>
    <row r="491" spans="1:5" x14ac:dyDescent="0.3">
      <c r="A491" t="s">
        <v>43</v>
      </c>
      <c r="B491" t="s">
        <v>96</v>
      </c>
      <c r="C491">
        <v>3.4758428919012857E-5</v>
      </c>
      <c r="D491">
        <v>0</v>
      </c>
      <c r="E491">
        <v>3.4758428919012857E-5</v>
      </c>
    </row>
    <row r="492" spans="1:5" x14ac:dyDescent="0.3">
      <c r="A492" t="s">
        <v>43</v>
      </c>
      <c r="B492" t="s">
        <v>97</v>
      </c>
      <c r="C492">
        <v>0</v>
      </c>
      <c r="D492">
        <v>0</v>
      </c>
      <c r="E492">
        <v>0</v>
      </c>
    </row>
    <row r="493" spans="1:5" x14ac:dyDescent="0.3">
      <c r="A493" t="s">
        <v>43</v>
      </c>
      <c r="B493" t="s">
        <v>98</v>
      </c>
      <c r="C493">
        <v>0</v>
      </c>
      <c r="D493">
        <v>0</v>
      </c>
      <c r="E493">
        <v>0</v>
      </c>
    </row>
    <row r="494" spans="1:5" x14ac:dyDescent="0.3">
      <c r="A494" t="s">
        <v>43</v>
      </c>
      <c r="B494" t="s">
        <v>99</v>
      </c>
      <c r="C494">
        <v>0</v>
      </c>
      <c r="D494">
        <v>0</v>
      </c>
      <c r="E494">
        <v>0</v>
      </c>
    </row>
    <row r="495" spans="1:5" x14ac:dyDescent="0.3">
      <c r="A495" t="s">
        <v>43</v>
      </c>
      <c r="B495" t="s">
        <v>100</v>
      </c>
      <c r="C495">
        <v>0</v>
      </c>
      <c r="D495">
        <v>0</v>
      </c>
      <c r="E495">
        <v>0</v>
      </c>
    </row>
    <row r="496" spans="1:5" x14ac:dyDescent="0.3">
      <c r="A496" t="s">
        <v>43</v>
      </c>
      <c r="B496" t="s">
        <v>101</v>
      </c>
      <c r="C496">
        <v>0</v>
      </c>
      <c r="D496">
        <v>0</v>
      </c>
      <c r="E496">
        <v>0</v>
      </c>
    </row>
    <row r="497" spans="1:5" x14ac:dyDescent="0.3">
      <c r="A497" t="s">
        <v>43</v>
      </c>
      <c r="B497" t="s">
        <v>102</v>
      </c>
      <c r="C497">
        <v>0</v>
      </c>
      <c r="D497">
        <v>0</v>
      </c>
      <c r="E497">
        <v>0</v>
      </c>
    </row>
    <row r="498" spans="1:5" x14ac:dyDescent="0.3">
      <c r="A498" t="s">
        <v>43</v>
      </c>
      <c r="B498" t="s">
        <v>103</v>
      </c>
      <c r="C498">
        <v>1.7379214459506431E-4</v>
      </c>
      <c r="D498">
        <v>0</v>
      </c>
      <c r="E498">
        <v>1.7379214459506431E-4</v>
      </c>
    </row>
    <row r="499" spans="1:5" x14ac:dyDescent="0.3">
      <c r="A499" t="s">
        <v>43</v>
      </c>
      <c r="B499" t="s">
        <v>104</v>
      </c>
      <c r="C499">
        <v>2.7806743135210286E-4</v>
      </c>
      <c r="D499">
        <v>0</v>
      </c>
      <c r="E499">
        <v>2.7806743135210286E-4</v>
      </c>
    </row>
    <row r="500" spans="1:5" x14ac:dyDescent="0.3">
      <c r="A500" t="s">
        <v>43</v>
      </c>
      <c r="B500" t="s">
        <v>105</v>
      </c>
      <c r="C500">
        <v>6.9516857838025715E-5</v>
      </c>
      <c r="D500">
        <v>0</v>
      </c>
      <c r="E500">
        <v>6.9516857838025715E-5</v>
      </c>
    </row>
    <row r="501" spans="1:5" x14ac:dyDescent="0.3">
      <c r="A501" t="s">
        <v>43</v>
      </c>
      <c r="B501" t="s">
        <v>106</v>
      </c>
      <c r="C501">
        <v>2.0855057351407716E-4</v>
      </c>
      <c r="D501">
        <v>0</v>
      </c>
      <c r="E501">
        <v>2.0855057351407716E-4</v>
      </c>
    </row>
    <row r="502" spans="1:5" x14ac:dyDescent="0.3">
      <c r="A502" t="s">
        <v>43</v>
      </c>
      <c r="B502" t="s">
        <v>107</v>
      </c>
      <c r="C502">
        <v>2.7806743135210286E-4</v>
      </c>
      <c r="D502">
        <v>0</v>
      </c>
      <c r="E502">
        <v>2.7806743135210286E-4</v>
      </c>
    </row>
    <row r="503" spans="1:5" x14ac:dyDescent="0.3">
      <c r="A503" t="s">
        <v>43</v>
      </c>
      <c r="B503" t="s">
        <v>108</v>
      </c>
      <c r="C503">
        <v>1.0427528675703858E-4</v>
      </c>
      <c r="D503">
        <v>0</v>
      </c>
      <c r="E503">
        <v>1.0427528675703858E-4</v>
      </c>
    </row>
    <row r="504" spans="1:5" x14ac:dyDescent="0.3">
      <c r="A504" t="s">
        <v>43</v>
      </c>
      <c r="B504" t="s">
        <v>109</v>
      </c>
      <c r="C504">
        <v>3.4758428919012857E-5</v>
      </c>
      <c r="D504">
        <v>0</v>
      </c>
      <c r="E504">
        <v>3.4758428919012857E-5</v>
      </c>
    </row>
    <row r="505" spans="1:5" x14ac:dyDescent="0.3">
      <c r="A505" t="s">
        <v>43</v>
      </c>
      <c r="B505" t="s">
        <v>110</v>
      </c>
      <c r="C505">
        <v>0</v>
      </c>
      <c r="D505">
        <v>0</v>
      </c>
      <c r="E505">
        <v>0</v>
      </c>
    </row>
    <row r="506" spans="1:5" x14ac:dyDescent="0.3">
      <c r="A506" t="s">
        <v>43</v>
      </c>
      <c r="B506" t="s">
        <v>111</v>
      </c>
      <c r="C506">
        <v>0</v>
      </c>
      <c r="D506">
        <v>0</v>
      </c>
      <c r="E506">
        <v>0</v>
      </c>
    </row>
    <row r="507" spans="1:5" x14ac:dyDescent="0.3">
      <c r="A507" t="s">
        <v>43</v>
      </c>
      <c r="B507" t="s">
        <v>112</v>
      </c>
      <c r="C507">
        <v>0</v>
      </c>
      <c r="D507">
        <v>0</v>
      </c>
      <c r="E507">
        <v>0</v>
      </c>
    </row>
    <row r="508" spans="1:5" x14ac:dyDescent="0.3">
      <c r="A508" t="s">
        <v>43</v>
      </c>
      <c r="B508" t="s">
        <v>113</v>
      </c>
      <c r="C508">
        <v>0</v>
      </c>
      <c r="D508">
        <v>0</v>
      </c>
      <c r="E508">
        <v>0</v>
      </c>
    </row>
    <row r="509" spans="1:5" x14ac:dyDescent="0.3">
      <c r="A509" t="s">
        <v>43</v>
      </c>
      <c r="B509" t="s">
        <v>114</v>
      </c>
      <c r="C509">
        <v>0</v>
      </c>
      <c r="D509">
        <v>0</v>
      </c>
      <c r="E509">
        <v>0</v>
      </c>
    </row>
    <row r="510" spans="1:5" x14ac:dyDescent="0.3">
      <c r="A510" t="s">
        <v>43</v>
      </c>
      <c r="B510" t="s">
        <v>115</v>
      </c>
      <c r="C510">
        <v>0</v>
      </c>
      <c r="D510">
        <v>0</v>
      </c>
      <c r="E510">
        <v>0</v>
      </c>
    </row>
    <row r="511" spans="1:5" x14ac:dyDescent="0.3">
      <c r="A511" t="s">
        <v>43</v>
      </c>
      <c r="B511" t="s">
        <v>116</v>
      </c>
      <c r="C511">
        <v>0</v>
      </c>
      <c r="D511">
        <v>0</v>
      </c>
      <c r="E511">
        <v>0</v>
      </c>
    </row>
    <row r="512" spans="1:5" x14ac:dyDescent="0.3">
      <c r="A512" t="s">
        <v>43</v>
      </c>
      <c r="B512" t="s">
        <v>117</v>
      </c>
      <c r="C512">
        <v>0</v>
      </c>
      <c r="D512">
        <v>0</v>
      </c>
      <c r="E512">
        <v>0</v>
      </c>
    </row>
    <row r="513" spans="1:5" x14ac:dyDescent="0.3">
      <c r="A513" t="s">
        <v>43</v>
      </c>
      <c r="B513" t="s">
        <v>118</v>
      </c>
      <c r="C513">
        <v>0</v>
      </c>
      <c r="D513">
        <v>0</v>
      </c>
      <c r="E513">
        <v>0</v>
      </c>
    </row>
    <row r="514" spans="1:5" x14ac:dyDescent="0.3">
      <c r="A514" t="s">
        <v>43</v>
      </c>
      <c r="B514" t="s">
        <v>119</v>
      </c>
      <c r="C514">
        <v>1.8769551616266945E-3</v>
      </c>
      <c r="D514">
        <v>0</v>
      </c>
      <c r="E514">
        <v>1.8769551616266945E-3</v>
      </c>
    </row>
    <row r="515" spans="1:5" x14ac:dyDescent="0.3">
      <c r="A515" t="s">
        <v>43</v>
      </c>
      <c r="B515" t="s">
        <v>120</v>
      </c>
      <c r="C515">
        <v>3.8234271810914147E-4</v>
      </c>
      <c r="D515">
        <v>0</v>
      </c>
      <c r="E515">
        <v>3.8234271810914147E-4</v>
      </c>
    </row>
    <row r="516" spans="1:5" x14ac:dyDescent="0.3">
      <c r="A516" t="s">
        <v>43</v>
      </c>
      <c r="B516" t="s">
        <v>121</v>
      </c>
      <c r="C516">
        <v>1.494612443517553E-3</v>
      </c>
      <c r="D516">
        <v>0</v>
      </c>
      <c r="E516">
        <v>1.494612443517553E-3</v>
      </c>
    </row>
    <row r="517" spans="1:5" x14ac:dyDescent="0.3">
      <c r="A517" t="s">
        <v>43</v>
      </c>
      <c r="B517" t="s">
        <v>122</v>
      </c>
      <c r="C517">
        <v>2.3983315954118874E-3</v>
      </c>
      <c r="D517">
        <v>0</v>
      </c>
      <c r="E517">
        <v>2.3983315954118874E-3</v>
      </c>
    </row>
    <row r="518" spans="1:5" x14ac:dyDescent="0.3">
      <c r="A518" t="s">
        <v>43</v>
      </c>
      <c r="B518" t="s">
        <v>123</v>
      </c>
      <c r="C518">
        <v>3.6496350364963502E-3</v>
      </c>
      <c r="D518">
        <v>0</v>
      </c>
      <c r="E518">
        <v>3.6496350364963502E-3</v>
      </c>
    </row>
    <row r="519" spans="1:5" x14ac:dyDescent="0.3">
      <c r="A519" t="s">
        <v>43</v>
      </c>
      <c r="B519" t="s">
        <v>124</v>
      </c>
      <c r="C519">
        <v>2.6763990267639902E-3</v>
      </c>
      <c r="D519">
        <v>0</v>
      </c>
      <c r="E519">
        <v>2.6763990267639902E-3</v>
      </c>
    </row>
    <row r="520" spans="1:5" x14ac:dyDescent="0.3">
      <c r="A520" t="s">
        <v>43</v>
      </c>
      <c r="B520" t="s">
        <v>125</v>
      </c>
      <c r="C520">
        <v>2.3983315954118874E-3</v>
      </c>
      <c r="D520">
        <v>0</v>
      </c>
      <c r="E520">
        <v>2.3983315954118874E-3</v>
      </c>
    </row>
    <row r="521" spans="1:5" x14ac:dyDescent="0.3">
      <c r="A521" t="s">
        <v>43</v>
      </c>
      <c r="B521" t="s">
        <v>126</v>
      </c>
      <c r="C521">
        <v>4.7619047619047623E-3</v>
      </c>
      <c r="D521">
        <v>0</v>
      </c>
      <c r="E521">
        <v>4.7619047619047623E-3</v>
      </c>
    </row>
    <row r="522" spans="1:5" x14ac:dyDescent="0.3">
      <c r="A522" t="s">
        <v>43</v>
      </c>
      <c r="B522" t="s">
        <v>127</v>
      </c>
      <c r="C522">
        <v>4.2057698992005559E-3</v>
      </c>
      <c r="D522">
        <v>0</v>
      </c>
      <c r="E522">
        <v>4.2057698992005559E-3</v>
      </c>
    </row>
    <row r="523" spans="1:5" x14ac:dyDescent="0.3">
      <c r="A523" t="s">
        <v>43</v>
      </c>
      <c r="B523" t="s">
        <v>128</v>
      </c>
      <c r="C523">
        <v>2.954466458116093E-3</v>
      </c>
      <c r="D523">
        <v>0</v>
      </c>
      <c r="E523">
        <v>2.954466458116093E-3</v>
      </c>
    </row>
    <row r="524" spans="1:5" x14ac:dyDescent="0.3">
      <c r="A524" t="s">
        <v>43</v>
      </c>
      <c r="B524" t="s">
        <v>129</v>
      </c>
      <c r="C524">
        <v>2.4330900243309004E-4</v>
      </c>
      <c r="D524">
        <v>0</v>
      </c>
      <c r="E524">
        <v>2.4330900243309004E-4</v>
      </c>
    </row>
    <row r="525" spans="1:5" x14ac:dyDescent="0.3">
      <c r="A525" t="s">
        <v>43</v>
      </c>
      <c r="B525" t="s">
        <v>130</v>
      </c>
      <c r="C525">
        <v>3.8234271810914147E-4</v>
      </c>
      <c r="D525">
        <v>0</v>
      </c>
      <c r="E525">
        <v>3.8234271810914147E-4</v>
      </c>
    </row>
    <row r="526" spans="1:5" x14ac:dyDescent="0.3">
      <c r="A526" t="s">
        <v>43</v>
      </c>
      <c r="B526" t="s">
        <v>131</v>
      </c>
      <c r="C526">
        <v>2.0855057351407716E-4</v>
      </c>
      <c r="D526">
        <v>0</v>
      </c>
      <c r="E526">
        <v>2.0855057351407716E-4</v>
      </c>
    </row>
    <row r="527" spans="1:5" x14ac:dyDescent="0.3">
      <c r="A527" t="s">
        <v>43</v>
      </c>
      <c r="B527" t="s">
        <v>132</v>
      </c>
      <c r="C527">
        <v>2.0855057351407716E-4</v>
      </c>
      <c r="D527">
        <v>0</v>
      </c>
      <c r="E527">
        <v>2.0855057351407716E-4</v>
      </c>
    </row>
    <row r="528" spans="1:5" x14ac:dyDescent="0.3">
      <c r="A528" t="s">
        <v>43</v>
      </c>
      <c r="B528" t="s">
        <v>133</v>
      </c>
      <c r="C528">
        <v>1.0427528675703858E-4</v>
      </c>
      <c r="D528">
        <v>0</v>
      </c>
      <c r="E528">
        <v>1.0427528675703858E-4</v>
      </c>
    </row>
    <row r="529" spans="1:5" x14ac:dyDescent="0.3">
      <c r="A529" t="s">
        <v>43</v>
      </c>
      <c r="B529" t="s">
        <v>134</v>
      </c>
      <c r="C529">
        <v>4.1710114702815432E-4</v>
      </c>
      <c r="D529">
        <v>0</v>
      </c>
      <c r="E529">
        <v>4.1710114702815432E-4</v>
      </c>
    </row>
    <row r="530" spans="1:5" x14ac:dyDescent="0.3">
      <c r="A530" t="s">
        <v>43</v>
      </c>
      <c r="B530" t="s">
        <v>135</v>
      </c>
      <c r="C530">
        <v>3.5731664928745223E-2</v>
      </c>
      <c r="D530">
        <v>0</v>
      </c>
      <c r="E530">
        <v>3.5731664928745223E-2</v>
      </c>
    </row>
    <row r="531" spans="1:5" x14ac:dyDescent="0.3">
      <c r="A531" t="s">
        <v>43</v>
      </c>
      <c r="B531" t="s">
        <v>136</v>
      </c>
      <c r="C531">
        <v>1.1817865832464372E-3</v>
      </c>
      <c r="D531">
        <v>0</v>
      </c>
      <c r="E531">
        <v>1.1817865832464372E-3</v>
      </c>
    </row>
    <row r="532" spans="1:5" x14ac:dyDescent="0.3">
      <c r="A532" t="s">
        <v>43</v>
      </c>
      <c r="B532" t="s">
        <v>137</v>
      </c>
      <c r="C532">
        <v>1.2165450121654502E-3</v>
      </c>
      <c r="D532">
        <v>0</v>
      </c>
      <c r="E532">
        <v>1.2165450121654502E-3</v>
      </c>
    </row>
    <row r="533" spans="1:5" x14ac:dyDescent="0.3">
      <c r="A533" t="s">
        <v>43</v>
      </c>
      <c r="B533" t="s">
        <v>138</v>
      </c>
      <c r="C533">
        <v>6.2565172054223153E-4</v>
      </c>
      <c r="D533">
        <v>0</v>
      </c>
      <c r="E533">
        <v>6.2565172054223153E-4</v>
      </c>
    </row>
    <row r="534" spans="1:5" x14ac:dyDescent="0.3">
      <c r="A534" t="s">
        <v>43</v>
      </c>
      <c r="B534" t="s">
        <v>139</v>
      </c>
      <c r="C534">
        <v>9.7323600973236014E-4</v>
      </c>
      <c r="D534">
        <v>0</v>
      </c>
      <c r="E534">
        <v>9.7323600973236014E-4</v>
      </c>
    </row>
    <row r="535" spans="1:5" x14ac:dyDescent="0.3">
      <c r="A535" t="s">
        <v>43</v>
      </c>
      <c r="B535" t="s">
        <v>140</v>
      </c>
      <c r="C535">
        <v>5.5613486270420572E-4</v>
      </c>
      <c r="D535">
        <v>0</v>
      </c>
      <c r="E535">
        <v>5.5613486270420572E-4</v>
      </c>
    </row>
    <row r="536" spans="1:5" x14ac:dyDescent="0.3">
      <c r="A536" t="s">
        <v>43</v>
      </c>
      <c r="B536" t="s">
        <v>141</v>
      </c>
      <c r="C536">
        <v>2.2245394508168229E-3</v>
      </c>
      <c r="D536">
        <v>0</v>
      </c>
      <c r="E536">
        <v>2.2245394508168229E-3</v>
      </c>
    </row>
    <row r="537" spans="1:5" x14ac:dyDescent="0.3">
      <c r="A537" t="s">
        <v>43</v>
      </c>
      <c r="B537" t="s">
        <v>142</v>
      </c>
      <c r="C537">
        <v>5.7698992005561353E-3</v>
      </c>
      <c r="D537">
        <v>0</v>
      </c>
      <c r="E537">
        <v>5.7698992005561353E-3</v>
      </c>
    </row>
    <row r="538" spans="1:5" x14ac:dyDescent="0.3">
      <c r="A538" t="s">
        <v>43</v>
      </c>
      <c r="B538" t="s">
        <v>143</v>
      </c>
      <c r="C538">
        <v>3.3368091762252345E-3</v>
      </c>
      <c r="D538">
        <v>0</v>
      </c>
      <c r="E538">
        <v>3.3368091762252345E-3</v>
      </c>
    </row>
    <row r="539" spans="1:5" x14ac:dyDescent="0.3">
      <c r="A539" t="s">
        <v>43</v>
      </c>
      <c r="B539" t="s">
        <v>144</v>
      </c>
      <c r="C539">
        <v>5.5613486270420572E-4</v>
      </c>
      <c r="D539">
        <v>0</v>
      </c>
      <c r="E539">
        <v>5.5613486270420572E-4</v>
      </c>
    </row>
    <row r="540" spans="1:5" x14ac:dyDescent="0.3">
      <c r="A540" t="s">
        <v>43</v>
      </c>
      <c r="B540" t="s">
        <v>145</v>
      </c>
      <c r="C540">
        <v>3.4758428919012857E-5</v>
      </c>
      <c r="D540">
        <v>0</v>
      </c>
      <c r="E540">
        <v>3.4758428919012857E-5</v>
      </c>
    </row>
    <row r="541" spans="1:5" x14ac:dyDescent="0.3">
      <c r="A541" t="s">
        <v>43</v>
      </c>
      <c r="B541" t="s">
        <v>146</v>
      </c>
      <c r="C541">
        <v>1.0427528675703858E-4</v>
      </c>
      <c r="D541">
        <v>0</v>
      </c>
      <c r="E541">
        <v>1.0427528675703858E-4</v>
      </c>
    </row>
    <row r="542" spans="1:5" x14ac:dyDescent="0.3">
      <c r="A542" t="s">
        <v>43</v>
      </c>
      <c r="B542" t="s">
        <v>147</v>
      </c>
      <c r="C542">
        <v>0</v>
      </c>
      <c r="D542">
        <v>0</v>
      </c>
      <c r="E542">
        <v>0</v>
      </c>
    </row>
    <row r="543" spans="1:5" x14ac:dyDescent="0.3">
      <c r="A543" t="s">
        <v>43</v>
      </c>
      <c r="B543" t="s">
        <v>148</v>
      </c>
      <c r="C543">
        <v>1.0427528675703858E-4</v>
      </c>
      <c r="D543">
        <v>0</v>
      </c>
      <c r="E543">
        <v>1.0427528675703858E-4</v>
      </c>
    </row>
    <row r="544" spans="1:5" x14ac:dyDescent="0.3">
      <c r="A544" t="s">
        <v>43</v>
      </c>
      <c r="B544" t="s">
        <v>149</v>
      </c>
      <c r="C544">
        <v>0</v>
      </c>
      <c r="D544">
        <v>0</v>
      </c>
      <c r="E544">
        <v>0</v>
      </c>
    </row>
    <row r="545" spans="1:5" x14ac:dyDescent="0.3">
      <c r="A545" t="s">
        <v>43</v>
      </c>
      <c r="B545" t="s">
        <v>150</v>
      </c>
      <c r="C545">
        <v>0</v>
      </c>
      <c r="D545">
        <v>0</v>
      </c>
      <c r="E545">
        <v>0</v>
      </c>
    </row>
    <row r="546" spans="1:5" x14ac:dyDescent="0.3">
      <c r="A546" t="s">
        <v>43</v>
      </c>
      <c r="B546" t="s">
        <v>151</v>
      </c>
      <c r="C546">
        <v>0.14668057003823426</v>
      </c>
      <c r="D546">
        <v>0</v>
      </c>
      <c r="E546">
        <v>0.14668057003823426</v>
      </c>
    </row>
    <row r="547" spans="1:5" x14ac:dyDescent="0.3">
      <c r="A547" t="s">
        <v>43</v>
      </c>
      <c r="B547" t="s">
        <v>152</v>
      </c>
      <c r="C547">
        <v>1.5363225582203684E-2</v>
      </c>
      <c r="D547">
        <v>0</v>
      </c>
      <c r="E547">
        <v>1.5363225582203684E-2</v>
      </c>
    </row>
    <row r="548" spans="1:5" x14ac:dyDescent="0.3">
      <c r="A548" t="s">
        <v>43</v>
      </c>
      <c r="B548" t="s">
        <v>153</v>
      </c>
      <c r="C548">
        <v>2.1584984358706986E-2</v>
      </c>
      <c r="D548">
        <v>0</v>
      </c>
      <c r="E548">
        <v>2.1584984358706986E-2</v>
      </c>
    </row>
    <row r="549" spans="1:5" x14ac:dyDescent="0.3">
      <c r="A549" t="s">
        <v>43</v>
      </c>
      <c r="B549" t="s">
        <v>154</v>
      </c>
      <c r="C549">
        <v>1.5641293013555789E-2</v>
      </c>
      <c r="D549">
        <v>0</v>
      </c>
      <c r="E549">
        <v>1.5641293013555789E-2</v>
      </c>
    </row>
    <row r="550" spans="1:5" x14ac:dyDescent="0.3">
      <c r="A550" t="s">
        <v>43</v>
      </c>
      <c r="B550" t="s">
        <v>155</v>
      </c>
      <c r="C550">
        <v>2.5269377824122349E-2</v>
      </c>
      <c r="D550">
        <v>0</v>
      </c>
      <c r="E550">
        <v>2.5269377824122349E-2</v>
      </c>
    </row>
    <row r="551" spans="1:5" x14ac:dyDescent="0.3">
      <c r="A551" t="s">
        <v>43</v>
      </c>
      <c r="B551" t="s">
        <v>156</v>
      </c>
      <c r="C551">
        <v>1.640597844977407E-2</v>
      </c>
      <c r="D551">
        <v>0</v>
      </c>
      <c r="E551">
        <v>1.640597844977407E-2</v>
      </c>
    </row>
    <row r="552" spans="1:5" x14ac:dyDescent="0.3">
      <c r="A552" t="s">
        <v>43</v>
      </c>
      <c r="B552" t="s">
        <v>157</v>
      </c>
      <c r="C552">
        <v>2.7146332985749044E-2</v>
      </c>
      <c r="D552">
        <v>0</v>
      </c>
      <c r="E552">
        <v>2.7146332985749044E-2</v>
      </c>
    </row>
    <row r="553" spans="1:5" x14ac:dyDescent="0.3">
      <c r="A553" t="s">
        <v>43</v>
      </c>
      <c r="B553" t="s">
        <v>158</v>
      </c>
      <c r="C553">
        <v>0.10076468543621828</v>
      </c>
      <c r="D553">
        <v>0</v>
      </c>
      <c r="E553">
        <v>0.10076468543621828</v>
      </c>
    </row>
    <row r="554" spans="1:5" x14ac:dyDescent="0.3">
      <c r="A554" t="s">
        <v>43</v>
      </c>
      <c r="B554" t="s">
        <v>159</v>
      </c>
      <c r="C554">
        <v>9.4230100799443869E-2</v>
      </c>
      <c r="D554">
        <v>0</v>
      </c>
      <c r="E554">
        <v>9.4230100799443869E-2</v>
      </c>
    </row>
    <row r="555" spans="1:5" x14ac:dyDescent="0.3">
      <c r="A555" t="s">
        <v>43</v>
      </c>
      <c r="B555" t="s">
        <v>160</v>
      </c>
      <c r="C555">
        <v>6.2565172054223156E-2</v>
      </c>
      <c r="D555">
        <v>0</v>
      </c>
      <c r="E555">
        <v>6.2565172054223156E-2</v>
      </c>
    </row>
    <row r="556" spans="1:5" x14ac:dyDescent="0.3">
      <c r="A556" t="s">
        <v>43</v>
      </c>
      <c r="B556" t="s">
        <v>161</v>
      </c>
      <c r="C556">
        <v>7.3687869308307263E-3</v>
      </c>
      <c r="D556">
        <v>0</v>
      </c>
      <c r="E556">
        <v>7.3687869308307263E-3</v>
      </c>
    </row>
    <row r="557" spans="1:5" x14ac:dyDescent="0.3">
      <c r="A557" t="s">
        <v>43</v>
      </c>
      <c r="B557" t="s">
        <v>162</v>
      </c>
      <c r="C557">
        <v>8.2725060827250601E-3</v>
      </c>
      <c r="D557">
        <v>0</v>
      </c>
      <c r="E557">
        <v>8.2725060827250601E-3</v>
      </c>
    </row>
    <row r="558" spans="1:5" x14ac:dyDescent="0.3">
      <c r="A558" t="s">
        <v>43</v>
      </c>
      <c r="B558" t="s">
        <v>163</v>
      </c>
      <c r="C558">
        <v>7.6120959332638162E-3</v>
      </c>
      <c r="D558">
        <v>0</v>
      </c>
      <c r="E558">
        <v>7.6120959332638162E-3</v>
      </c>
    </row>
    <row r="559" spans="1:5" x14ac:dyDescent="0.3">
      <c r="A559" t="s">
        <v>43</v>
      </c>
      <c r="B559" t="s">
        <v>164</v>
      </c>
      <c r="C559">
        <v>1.0775112964893988E-2</v>
      </c>
      <c r="D559">
        <v>0</v>
      </c>
      <c r="E559">
        <v>1.0775112964893988E-2</v>
      </c>
    </row>
    <row r="560" spans="1:5" x14ac:dyDescent="0.3">
      <c r="A560" t="s">
        <v>43</v>
      </c>
      <c r="B560" t="s">
        <v>165</v>
      </c>
      <c r="C560">
        <v>3.9937434827945775E-2</v>
      </c>
      <c r="D560">
        <v>0</v>
      </c>
      <c r="E560">
        <v>3.9937434827945775E-2</v>
      </c>
    </row>
    <row r="561" spans="1:5" x14ac:dyDescent="0.3">
      <c r="A561" t="s">
        <v>43</v>
      </c>
      <c r="B561" t="s">
        <v>166</v>
      </c>
      <c r="C561">
        <v>1.032325338894682E-2</v>
      </c>
      <c r="D561">
        <v>0</v>
      </c>
      <c r="E561">
        <v>1.032325338894682E-2</v>
      </c>
    </row>
    <row r="562" spans="1:5" x14ac:dyDescent="0.3">
      <c r="A562" t="s">
        <v>44</v>
      </c>
      <c r="B562" t="s">
        <v>55</v>
      </c>
      <c r="C562">
        <v>7.1921831571105186E-3</v>
      </c>
      <c r="D562">
        <v>6.6762612936755415E-3</v>
      </c>
      <c r="E562">
        <v>6.8882687484545548E-3</v>
      </c>
    </row>
    <row r="563" spans="1:5" x14ac:dyDescent="0.3">
      <c r="A563" t="s">
        <v>44</v>
      </c>
      <c r="B563" t="s">
        <v>56</v>
      </c>
      <c r="C563">
        <v>3.1519527780165622E-3</v>
      </c>
      <c r="D563">
        <v>4.7773246981690255E-3</v>
      </c>
      <c r="E563">
        <v>4.1094116123258796E-3</v>
      </c>
    </row>
    <row r="564" spans="1:5" x14ac:dyDescent="0.3">
      <c r="A564" t="s">
        <v>44</v>
      </c>
      <c r="B564" t="s">
        <v>57</v>
      </c>
      <c r="C564">
        <v>3.7250351012923007E-3</v>
      </c>
      <c r="D564">
        <v>5.2170784360757979E-3</v>
      </c>
      <c r="E564">
        <v>4.6039539840097964E-3</v>
      </c>
    </row>
    <row r="565" spans="1:5" x14ac:dyDescent="0.3">
      <c r="A565" t="s">
        <v>44</v>
      </c>
      <c r="B565" t="s">
        <v>58</v>
      </c>
      <c r="C565">
        <v>3.3525315911630705E-3</v>
      </c>
      <c r="D565">
        <v>6.0366194930838732E-3</v>
      </c>
      <c r="E565">
        <v>4.9336488984657416E-3</v>
      </c>
    </row>
    <row r="566" spans="1:5" x14ac:dyDescent="0.3">
      <c r="A566" t="s">
        <v>44</v>
      </c>
      <c r="B566" t="s">
        <v>59</v>
      </c>
      <c r="C566">
        <v>6.61910083383478E-3</v>
      </c>
      <c r="D566">
        <v>7.855600863516431E-3</v>
      </c>
      <c r="E566">
        <v>7.3474866650181919E-3</v>
      </c>
    </row>
    <row r="567" spans="1:5" x14ac:dyDescent="0.3">
      <c r="A567" t="s">
        <v>44</v>
      </c>
      <c r="B567" t="s">
        <v>60</v>
      </c>
      <c r="C567">
        <v>6.017364394395255E-3</v>
      </c>
      <c r="D567">
        <v>6.5763172623330935E-3</v>
      </c>
      <c r="E567">
        <v>6.3466271032769318E-3</v>
      </c>
    </row>
    <row r="568" spans="1:5" x14ac:dyDescent="0.3">
      <c r="A568" t="s">
        <v>44</v>
      </c>
      <c r="B568" t="s">
        <v>61</v>
      </c>
      <c r="C568">
        <v>1.641880856184991E-2</v>
      </c>
      <c r="D568">
        <v>8.4552650515711206E-3</v>
      </c>
      <c r="E568">
        <v>1.1727719099932884E-2</v>
      </c>
    </row>
    <row r="569" spans="1:5" x14ac:dyDescent="0.3">
      <c r="A569" t="s">
        <v>44</v>
      </c>
      <c r="B569" t="s">
        <v>62</v>
      </c>
      <c r="C569">
        <v>3.3124158285337692E-2</v>
      </c>
      <c r="D569">
        <v>1.2053250179899257E-2</v>
      </c>
      <c r="E569">
        <v>2.0711905518857373E-2</v>
      </c>
    </row>
    <row r="570" spans="1:5" x14ac:dyDescent="0.3">
      <c r="A570" t="s">
        <v>44</v>
      </c>
      <c r="B570" t="s">
        <v>63</v>
      </c>
      <c r="C570">
        <v>0.31430700020057883</v>
      </c>
      <c r="D570">
        <v>0.16160949868073879</v>
      </c>
      <c r="E570">
        <v>0.22435738928727025</v>
      </c>
    </row>
    <row r="571" spans="1:5" x14ac:dyDescent="0.3">
      <c r="A571" t="s">
        <v>44</v>
      </c>
      <c r="B571" t="s">
        <v>64</v>
      </c>
      <c r="C571">
        <v>1.1089142955385541E-2</v>
      </c>
      <c r="D571">
        <v>1.6530742784040937E-2</v>
      </c>
      <c r="E571">
        <v>1.4294629505339881E-2</v>
      </c>
    </row>
    <row r="572" spans="1:5" x14ac:dyDescent="0.3">
      <c r="A572" t="s">
        <v>44</v>
      </c>
      <c r="B572" t="s">
        <v>65</v>
      </c>
      <c r="C572">
        <v>1.6905928536634287E-3</v>
      </c>
      <c r="D572">
        <v>6.5563284560646038E-3</v>
      </c>
      <c r="E572">
        <v>4.5568547105160903E-3</v>
      </c>
    </row>
    <row r="573" spans="1:5" x14ac:dyDescent="0.3">
      <c r="A573" t="s">
        <v>44</v>
      </c>
      <c r="B573" t="s">
        <v>66</v>
      </c>
      <c r="C573">
        <v>1.3180893435341986E-3</v>
      </c>
      <c r="D573">
        <v>8.335332213960182E-3</v>
      </c>
      <c r="E573">
        <v>5.4517409068965111E-3</v>
      </c>
    </row>
    <row r="574" spans="1:5" x14ac:dyDescent="0.3">
      <c r="A574" t="s">
        <v>44</v>
      </c>
      <c r="B574" t="s">
        <v>67</v>
      </c>
      <c r="C574">
        <v>1.0888564142239032E-3</v>
      </c>
      <c r="D574">
        <v>2.5385783960981852E-3</v>
      </c>
      <c r="E574">
        <v>1.9428450316153873E-3</v>
      </c>
    </row>
    <row r="575" spans="1:5" x14ac:dyDescent="0.3">
      <c r="A575" t="s">
        <v>44</v>
      </c>
      <c r="B575" t="s">
        <v>68</v>
      </c>
      <c r="C575">
        <v>1.0602022980601164E-3</v>
      </c>
      <c r="D575">
        <v>1.4991604701367234E-3</v>
      </c>
      <c r="E575">
        <v>1.318779657823778E-3</v>
      </c>
    </row>
    <row r="576" spans="1:5" x14ac:dyDescent="0.3">
      <c r="A576" t="s">
        <v>44</v>
      </c>
      <c r="B576" t="s">
        <v>69</v>
      </c>
      <c r="C576">
        <v>6.3039055560331237E-4</v>
      </c>
      <c r="D576">
        <v>2.038858239385944E-3</v>
      </c>
      <c r="E576">
        <v>1.4600774783048972E-3</v>
      </c>
    </row>
    <row r="577" spans="1:5" x14ac:dyDescent="0.3">
      <c r="A577" t="s">
        <v>44</v>
      </c>
      <c r="B577" t="s">
        <v>70</v>
      </c>
      <c r="C577">
        <v>1.7192469698272157E-4</v>
      </c>
      <c r="D577">
        <v>1.2393059886463581E-3</v>
      </c>
      <c r="E577">
        <v>8.0068764939300813E-4</v>
      </c>
    </row>
    <row r="578" spans="1:5" x14ac:dyDescent="0.3">
      <c r="A578" t="s">
        <v>44</v>
      </c>
      <c r="B578" t="s">
        <v>71</v>
      </c>
      <c r="C578">
        <v>3.1519527780165618E-4</v>
      </c>
      <c r="D578">
        <v>7.9955225073958578E-5</v>
      </c>
      <c r="E578">
        <v>1.7662227560139886E-4</v>
      </c>
    </row>
    <row r="579" spans="1:5" x14ac:dyDescent="0.3">
      <c r="A579" t="s">
        <v>44</v>
      </c>
      <c r="B579" t="s">
        <v>72</v>
      </c>
      <c r="C579">
        <v>6.0173643943952553E-4</v>
      </c>
      <c r="D579">
        <v>0</v>
      </c>
      <c r="E579">
        <v>2.4727118584195838E-4</v>
      </c>
    </row>
    <row r="580" spans="1:5" x14ac:dyDescent="0.3">
      <c r="A580" t="s">
        <v>44</v>
      </c>
      <c r="B580" t="s">
        <v>73</v>
      </c>
      <c r="C580">
        <v>5.1577409094816467E-4</v>
      </c>
      <c r="D580">
        <v>0</v>
      </c>
      <c r="E580">
        <v>2.1194673072167861E-4</v>
      </c>
    </row>
    <row r="581" spans="1:5" x14ac:dyDescent="0.3">
      <c r="A581" t="s">
        <v>44</v>
      </c>
      <c r="B581" t="s">
        <v>74</v>
      </c>
      <c r="C581">
        <v>1.0602022980601164E-3</v>
      </c>
      <c r="D581">
        <v>0</v>
      </c>
      <c r="E581">
        <v>4.3566827981678384E-4</v>
      </c>
    </row>
    <row r="582" spans="1:5" x14ac:dyDescent="0.3">
      <c r="A582" t="s">
        <v>44</v>
      </c>
      <c r="B582" t="s">
        <v>75</v>
      </c>
      <c r="C582">
        <v>2.4642539900856758E-3</v>
      </c>
      <c r="D582">
        <v>0</v>
      </c>
      <c r="E582">
        <v>1.0126343801146868E-3</v>
      </c>
    </row>
    <row r="583" spans="1:5" x14ac:dyDescent="0.3">
      <c r="A583" t="s">
        <v>44</v>
      </c>
      <c r="B583" t="s">
        <v>76</v>
      </c>
      <c r="C583">
        <v>8.3096936874982091E-4</v>
      </c>
      <c r="D583">
        <v>5.9966418805468937E-5</v>
      </c>
      <c r="E583">
        <v>3.7679418794965086E-4</v>
      </c>
    </row>
    <row r="584" spans="1:5" x14ac:dyDescent="0.3">
      <c r="A584" t="s">
        <v>44</v>
      </c>
      <c r="B584" t="s">
        <v>77</v>
      </c>
      <c r="C584">
        <v>3.7250351012923008E-4</v>
      </c>
      <c r="D584">
        <v>0</v>
      </c>
      <c r="E584">
        <v>1.5307263885454568E-4</v>
      </c>
    </row>
    <row r="585" spans="1:5" x14ac:dyDescent="0.3">
      <c r="A585" t="s">
        <v>44</v>
      </c>
      <c r="B585" t="s">
        <v>78</v>
      </c>
      <c r="C585">
        <v>8.5962348491360784E-5</v>
      </c>
      <c r="D585">
        <v>3.9977612536979289E-5</v>
      </c>
      <c r="E585">
        <v>5.8874091867132952E-5</v>
      </c>
    </row>
    <row r="586" spans="1:5" x14ac:dyDescent="0.3">
      <c r="A586" t="s">
        <v>44</v>
      </c>
      <c r="B586" t="s">
        <v>79</v>
      </c>
      <c r="C586">
        <v>1.5186681566807072E-3</v>
      </c>
      <c r="D586">
        <v>1.5991045014791716E-4</v>
      </c>
      <c r="E586">
        <v>7.1826392077902195E-4</v>
      </c>
    </row>
    <row r="587" spans="1:5" x14ac:dyDescent="0.3">
      <c r="A587" t="s">
        <v>44</v>
      </c>
      <c r="B587" t="s">
        <v>80</v>
      </c>
      <c r="C587">
        <v>2.8654116163786927E-5</v>
      </c>
      <c r="D587">
        <v>0</v>
      </c>
      <c r="E587">
        <v>1.1774818373426589E-5</v>
      </c>
    </row>
    <row r="588" spans="1:5" x14ac:dyDescent="0.3">
      <c r="A588" t="s">
        <v>44</v>
      </c>
      <c r="B588" t="s">
        <v>81</v>
      </c>
      <c r="C588">
        <v>0</v>
      </c>
      <c r="D588">
        <v>0</v>
      </c>
      <c r="E588">
        <v>0</v>
      </c>
    </row>
    <row r="589" spans="1:5" x14ac:dyDescent="0.3">
      <c r="A589" t="s">
        <v>44</v>
      </c>
      <c r="B589" t="s">
        <v>82</v>
      </c>
      <c r="C589">
        <v>2.8654116163786927E-5</v>
      </c>
      <c r="D589">
        <v>0</v>
      </c>
      <c r="E589">
        <v>1.1774818373426589E-5</v>
      </c>
    </row>
    <row r="590" spans="1:5" x14ac:dyDescent="0.3">
      <c r="A590" t="s">
        <v>44</v>
      </c>
      <c r="B590" t="s">
        <v>83</v>
      </c>
      <c r="C590">
        <v>0</v>
      </c>
      <c r="D590">
        <v>0</v>
      </c>
      <c r="E590">
        <v>0</v>
      </c>
    </row>
    <row r="591" spans="1:5" x14ac:dyDescent="0.3">
      <c r="A591" t="s">
        <v>44</v>
      </c>
      <c r="B591" t="s">
        <v>84</v>
      </c>
      <c r="C591">
        <v>0</v>
      </c>
      <c r="D591">
        <v>0</v>
      </c>
      <c r="E591">
        <v>0</v>
      </c>
    </row>
    <row r="592" spans="1:5" x14ac:dyDescent="0.3">
      <c r="A592" t="s">
        <v>44</v>
      </c>
      <c r="B592" t="s">
        <v>85</v>
      </c>
      <c r="C592">
        <v>0</v>
      </c>
      <c r="D592">
        <v>0</v>
      </c>
      <c r="E592">
        <v>0</v>
      </c>
    </row>
    <row r="593" spans="1:5" x14ac:dyDescent="0.3">
      <c r="A593" t="s">
        <v>44</v>
      </c>
      <c r="B593" t="s">
        <v>86</v>
      </c>
      <c r="C593">
        <v>0</v>
      </c>
      <c r="D593">
        <v>0</v>
      </c>
      <c r="E593">
        <v>0</v>
      </c>
    </row>
    <row r="594" spans="1:5" x14ac:dyDescent="0.3">
      <c r="A594" t="s">
        <v>44</v>
      </c>
      <c r="B594" t="s">
        <v>87</v>
      </c>
      <c r="C594">
        <v>5.7308232327573853E-5</v>
      </c>
      <c r="D594">
        <v>0</v>
      </c>
      <c r="E594">
        <v>2.3549636746853179E-5</v>
      </c>
    </row>
    <row r="595" spans="1:5" x14ac:dyDescent="0.3">
      <c r="A595" t="s">
        <v>44</v>
      </c>
      <c r="B595" t="s">
        <v>88</v>
      </c>
      <c r="C595">
        <v>0</v>
      </c>
      <c r="D595">
        <v>1.9988806268489645E-5</v>
      </c>
      <c r="E595">
        <v>1.1774818373426589E-5</v>
      </c>
    </row>
    <row r="596" spans="1:5" x14ac:dyDescent="0.3">
      <c r="A596" t="s">
        <v>44</v>
      </c>
      <c r="B596" t="s">
        <v>89</v>
      </c>
      <c r="C596">
        <v>0</v>
      </c>
      <c r="D596">
        <v>0</v>
      </c>
      <c r="E596">
        <v>0</v>
      </c>
    </row>
    <row r="597" spans="1:5" x14ac:dyDescent="0.3">
      <c r="A597" t="s">
        <v>44</v>
      </c>
      <c r="B597" t="s">
        <v>90</v>
      </c>
      <c r="C597">
        <v>0</v>
      </c>
      <c r="D597">
        <v>0</v>
      </c>
      <c r="E597">
        <v>0</v>
      </c>
    </row>
    <row r="598" spans="1:5" x14ac:dyDescent="0.3">
      <c r="A598" t="s">
        <v>44</v>
      </c>
      <c r="B598" t="s">
        <v>91</v>
      </c>
      <c r="C598">
        <v>0</v>
      </c>
      <c r="D598">
        <v>0</v>
      </c>
      <c r="E598">
        <v>0</v>
      </c>
    </row>
    <row r="599" spans="1:5" x14ac:dyDescent="0.3">
      <c r="A599" t="s">
        <v>44</v>
      </c>
      <c r="B599" t="s">
        <v>92</v>
      </c>
      <c r="C599">
        <v>0</v>
      </c>
      <c r="D599">
        <v>0</v>
      </c>
      <c r="E599">
        <v>0</v>
      </c>
    </row>
    <row r="600" spans="1:5" x14ac:dyDescent="0.3">
      <c r="A600" t="s">
        <v>44</v>
      </c>
      <c r="B600" t="s">
        <v>93</v>
      </c>
      <c r="C600">
        <v>0</v>
      </c>
      <c r="D600">
        <v>0</v>
      </c>
      <c r="E600">
        <v>0</v>
      </c>
    </row>
    <row r="601" spans="1:5" x14ac:dyDescent="0.3">
      <c r="A601" t="s">
        <v>44</v>
      </c>
      <c r="B601" t="s">
        <v>94</v>
      </c>
      <c r="C601">
        <v>0</v>
      </c>
      <c r="D601">
        <v>0</v>
      </c>
      <c r="E601">
        <v>0</v>
      </c>
    </row>
    <row r="602" spans="1:5" x14ac:dyDescent="0.3">
      <c r="A602" t="s">
        <v>44</v>
      </c>
      <c r="B602" t="s">
        <v>95</v>
      </c>
      <c r="C602">
        <v>1.1461646465514771E-4</v>
      </c>
      <c r="D602">
        <v>1.9988806268489645E-5</v>
      </c>
      <c r="E602">
        <v>5.8874091867132952E-5</v>
      </c>
    </row>
    <row r="603" spans="1:5" x14ac:dyDescent="0.3">
      <c r="A603" t="s">
        <v>44</v>
      </c>
      <c r="B603" t="s">
        <v>96</v>
      </c>
      <c r="C603">
        <v>0</v>
      </c>
      <c r="D603">
        <v>0</v>
      </c>
      <c r="E603">
        <v>0</v>
      </c>
    </row>
    <row r="604" spans="1:5" x14ac:dyDescent="0.3">
      <c r="A604" t="s">
        <v>44</v>
      </c>
      <c r="B604" t="s">
        <v>97</v>
      </c>
      <c r="C604">
        <v>0</v>
      </c>
      <c r="D604">
        <v>0</v>
      </c>
      <c r="E604">
        <v>0</v>
      </c>
    </row>
    <row r="605" spans="1:5" x14ac:dyDescent="0.3">
      <c r="A605" t="s">
        <v>44</v>
      </c>
      <c r="B605" t="s">
        <v>98</v>
      </c>
      <c r="C605">
        <v>0</v>
      </c>
      <c r="D605">
        <v>0</v>
      </c>
      <c r="E605">
        <v>0</v>
      </c>
    </row>
    <row r="606" spans="1:5" x14ac:dyDescent="0.3">
      <c r="A606" t="s">
        <v>44</v>
      </c>
      <c r="B606" t="s">
        <v>99</v>
      </c>
      <c r="C606">
        <v>0</v>
      </c>
      <c r="D606">
        <v>0</v>
      </c>
      <c r="E606">
        <v>0</v>
      </c>
    </row>
    <row r="607" spans="1:5" x14ac:dyDescent="0.3">
      <c r="A607" t="s">
        <v>44</v>
      </c>
      <c r="B607" t="s">
        <v>100</v>
      </c>
      <c r="C607">
        <v>0</v>
      </c>
      <c r="D607">
        <v>1.9988806268489645E-5</v>
      </c>
      <c r="E607">
        <v>1.1774818373426589E-5</v>
      </c>
    </row>
    <row r="608" spans="1:5" x14ac:dyDescent="0.3">
      <c r="A608" t="s">
        <v>44</v>
      </c>
      <c r="B608" t="s">
        <v>101</v>
      </c>
      <c r="C608">
        <v>0</v>
      </c>
      <c r="D608">
        <v>0</v>
      </c>
      <c r="E608">
        <v>0</v>
      </c>
    </row>
    <row r="609" spans="1:5" x14ac:dyDescent="0.3">
      <c r="A609" t="s">
        <v>44</v>
      </c>
      <c r="B609" t="s">
        <v>102</v>
      </c>
      <c r="C609">
        <v>0</v>
      </c>
      <c r="D609">
        <v>0</v>
      </c>
      <c r="E609">
        <v>0</v>
      </c>
    </row>
    <row r="610" spans="1:5" x14ac:dyDescent="0.3">
      <c r="A610" t="s">
        <v>44</v>
      </c>
      <c r="B610" t="s">
        <v>103</v>
      </c>
      <c r="C610">
        <v>3.1519527780165618E-4</v>
      </c>
      <c r="D610">
        <v>1.9988806268489645E-5</v>
      </c>
      <c r="E610">
        <v>1.4129782048111908E-4</v>
      </c>
    </row>
    <row r="611" spans="1:5" x14ac:dyDescent="0.3">
      <c r="A611" t="s">
        <v>44</v>
      </c>
      <c r="B611" t="s">
        <v>104</v>
      </c>
      <c r="C611">
        <v>0</v>
      </c>
      <c r="D611">
        <v>5.9966418805468937E-5</v>
      </c>
      <c r="E611">
        <v>3.532445512027977E-5</v>
      </c>
    </row>
    <row r="612" spans="1:5" x14ac:dyDescent="0.3">
      <c r="A612" t="s">
        <v>44</v>
      </c>
      <c r="B612" t="s">
        <v>105</v>
      </c>
      <c r="C612">
        <v>2.8654116163786927E-5</v>
      </c>
      <c r="D612">
        <v>0</v>
      </c>
      <c r="E612">
        <v>1.1774818373426589E-5</v>
      </c>
    </row>
    <row r="613" spans="1:5" x14ac:dyDescent="0.3">
      <c r="A613" t="s">
        <v>44</v>
      </c>
      <c r="B613" t="s">
        <v>106</v>
      </c>
      <c r="C613">
        <v>0</v>
      </c>
      <c r="D613">
        <v>0</v>
      </c>
      <c r="E613">
        <v>0</v>
      </c>
    </row>
    <row r="614" spans="1:5" x14ac:dyDescent="0.3">
      <c r="A614" t="s">
        <v>44</v>
      </c>
      <c r="B614" t="s">
        <v>107</v>
      </c>
      <c r="C614">
        <v>2.8654116163786927E-5</v>
      </c>
      <c r="D614">
        <v>0</v>
      </c>
      <c r="E614">
        <v>1.1774818373426589E-5</v>
      </c>
    </row>
    <row r="615" spans="1:5" x14ac:dyDescent="0.3">
      <c r="A615" t="s">
        <v>44</v>
      </c>
      <c r="B615" t="s">
        <v>108</v>
      </c>
      <c r="C615">
        <v>2.8654116163786927E-5</v>
      </c>
      <c r="D615">
        <v>0</v>
      </c>
      <c r="E615">
        <v>1.1774818373426589E-5</v>
      </c>
    </row>
    <row r="616" spans="1:5" x14ac:dyDescent="0.3">
      <c r="A616" t="s">
        <v>44</v>
      </c>
      <c r="B616" t="s">
        <v>109</v>
      </c>
      <c r="C616">
        <v>0</v>
      </c>
      <c r="D616">
        <v>0</v>
      </c>
      <c r="E616">
        <v>0</v>
      </c>
    </row>
    <row r="617" spans="1:5" x14ac:dyDescent="0.3">
      <c r="A617" t="s">
        <v>44</v>
      </c>
      <c r="B617" t="s">
        <v>110</v>
      </c>
      <c r="C617">
        <v>8.5962348491360784E-5</v>
      </c>
      <c r="D617">
        <v>0</v>
      </c>
      <c r="E617">
        <v>3.532445512027977E-5</v>
      </c>
    </row>
    <row r="618" spans="1:5" x14ac:dyDescent="0.3">
      <c r="A618" t="s">
        <v>44</v>
      </c>
      <c r="B618" t="s">
        <v>111</v>
      </c>
      <c r="C618">
        <v>8.5962348491360784E-5</v>
      </c>
      <c r="D618">
        <v>1.9988806268489645E-4</v>
      </c>
      <c r="E618">
        <v>1.5307263885454568E-4</v>
      </c>
    </row>
    <row r="619" spans="1:5" x14ac:dyDescent="0.3">
      <c r="A619" t="s">
        <v>44</v>
      </c>
      <c r="B619" t="s">
        <v>112</v>
      </c>
      <c r="C619">
        <v>0</v>
      </c>
      <c r="D619">
        <v>3.9977612536979289E-5</v>
      </c>
      <c r="E619">
        <v>2.3549636746853179E-5</v>
      </c>
    </row>
    <row r="620" spans="1:5" x14ac:dyDescent="0.3">
      <c r="A620" t="s">
        <v>44</v>
      </c>
      <c r="B620" t="s">
        <v>113</v>
      </c>
      <c r="C620">
        <v>0</v>
      </c>
      <c r="D620">
        <v>0</v>
      </c>
      <c r="E620">
        <v>0</v>
      </c>
    </row>
    <row r="621" spans="1:5" x14ac:dyDescent="0.3">
      <c r="A621" t="s">
        <v>44</v>
      </c>
      <c r="B621" t="s">
        <v>114</v>
      </c>
      <c r="C621">
        <v>0</v>
      </c>
      <c r="D621">
        <v>0</v>
      </c>
      <c r="E621">
        <v>0</v>
      </c>
    </row>
    <row r="622" spans="1:5" x14ac:dyDescent="0.3">
      <c r="A622" t="s">
        <v>44</v>
      </c>
      <c r="B622" t="s">
        <v>115</v>
      </c>
      <c r="C622">
        <v>0</v>
      </c>
      <c r="D622">
        <v>9.9944031342448226E-5</v>
      </c>
      <c r="E622">
        <v>5.8874091867132952E-5</v>
      </c>
    </row>
    <row r="623" spans="1:5" x14ac:dyDescent="0.3">
      <c r="A623" t="s">
        <v>44</v>
      </c>
      <c r="B623" t="s">
        <v>116</v>
      </c>
      <c r="C623">
        <v>0</v>
      </c>
      <c r="D623">
        <v>3.9977612536979289E-5</v>
      </c>
      <c r="E623">
        <v>2.3549636746853179E-5</v>
      </c>
    </row>
    <row r="624" spans="1:5" x14ac:dyDescent="0.3">
      <c r="A624" t="s">
        <v>44</v>
      </c>
      <c r="B624" t="s">
        <v>117</v>
      </c>
      <c r="C624">
        <v>0</v>
      </c>
      <c r="D624">
        <v>0</v>
      </c>
      <c r="E624">
        <v>0</v>
      </c>
    </row>
    <row r="625" spans="1:5" x14ac:dyDescent="0.3">
      <c r="A625" t="s">
        <v>44</v>
      </c>
      <c r="B625" t="s">
        <v>118</v>
      </c>
      <c r="C625">
        <v>0</v>
      </c>
      <c r="D625">
        <v>0</v>
      </c>
      <c r="E625">
        <v>0</v>
      </c>
    </row>
    <row r="626" spans="1:5" x14ac:dyDescent="0.3">
      <c r="A626" t="s">
        <v>44</v>
      </c>
      <c r="B626" t="s">
        <v>119</v>
      </c>
      <c r="C626">
        <v>8.5962348491360784E-5</v>
      </c>
      <c r="D626">
        <v>1.9988806268489645E-5</v>
      </c>
      <c r="E626">
        <v>4.7099273493706358E-5</v>
      </c>
    </row>
    <row r="627" spans="1:5" x14ac:dyDescent="0.3">
      <c r="A627" t="s">
        <v>44</v>
      </c>
      <c r="B627" t="s">
        <v>120</v>
      </c>
      <c r="C627">
        <v>8.5962348491360784E-5</v>
      </c>
      <c r="D627">
        <v>3.9977612536979289E-5</v>
      </c>
      <c r="E627">
        <v>5.8874091867132952E-5</v>
      </c>
    </row>
    <row r="628" spans="1:5" x14ac:dyDescent="0.3">
      <c r="A628" t="s">
        <v>44</v>
      </c>
      <c r="B628" t="s">
        <v>121</v>
      </c>
      <c r="C628">
        <v>0</v>
      </c>
      <c r="D628">
        <v>5.9966418805468937E-5</v>
      </c>
      <c r="E628">
        <v>3.532445512027977E-5</v>
      </c>
    </row>
    <row r="629" spans="1:5" x14ac:dyDescent="0.3">
      <c r="A629" t="s">
        <v>44</v>
      </c>
      <c r="B629" t="s">
        <v>122</v>
      </c>
      <c r="C629">
        <v>0</v>
      </c>
      <c r="D629">
        <v>7.9955225073958578E-5</v>
      </c>
      <c r="E629">
        <v>4.7099273493706358E-5</v>
      </c>
    </row>
    <row r="630" spans="1:5" x14ac:dyDescent="0.3">
      <c r="A630" t="s">
        <v>44</v>
      </c>
      <c r="B630" t="s">
        <v>123</v>
      </c>
      <c r="C630">
        <v>1.4327058081893464E-4</v>
      </c>
      <c r="D630">
        <v>5.9966418805468937E-5</v>
      </c>
      <c r="E630">
        <v>9.4198546987412716E-5</v>
      </c>
    </row>
    <row r="631" spans="1:5" x14ac:dyDescent="0.3">
      <c r="A631" t="s">
        <v>44</v>
      </c>
      <c r="B631" t="s">
        <v>124</v>
      </c>
      <c r="C631">
        <v>1.1461646465514771E-4</v>
      </c>
      <c r="D631">
        <v>2.1987686895338611E-4</v>
      </c>
      <c r="E631">
        <v>1.7662227560139886E-4</v>
      </c>
    </row>
    <row r="632" spans="1:5" x14ac:dyDescent="0.3">
      <c r="A632" t="s">
        <v>44</v>
      </c>
      <c r="B632" t="s">
        <v>125</v>
      </c>
      <c r="C632">
        <v>5.7308232327573853E-5</v>
      </c>
      <c r="D632">
        <v>5.9966418805468937E-5</v>
      </c>
      <c r="E632">
        <v>5.8874091867132952E-5</v>
      </c>
    </row>
    <row r="633" spans="1:5" x14ac:dyDescent="0.3">
      <c r="A633" t="s">
        <v>44</v>
      </c>
      <c r="B633" t="s">
        <v>126</v>
      </c>
      <c r="C633">
        <v>6.3039055560331237E-4</v>
      </c>
      <c r="D633">
        <v>1.3992164387942752E-4</v>
      </c>
      <c r="E633">
        <v>3.4146973282937109E-4</v>
      </c>
    </row>
    <row r="634" spans="1:5" x14ac:dyDescent="0.3">
      <c r="A634" t="s">
        <v>44</v>
      </c>
      <c r="B634" t="s">
        <v>127</v>
      </c>
      <c r="C634">
        <v>1.2321269950428379E-3</v>
      </c>
      <c r="D634">
        <v>5.5968657551771009E-4</v>
      </c>
      <c r="E634">
        <v>8.3601210451328791E-4</v>
      </c>
    </row>
    <row r="635" spans="1:5" x14ac:dyDescent="0.3">
      <c r="A635" t="s">
        <v>44</v>
      </c>
      <c r="B635" t="s">
        <v>128</v>
      </c>
      <c r="C635">
        <v>8.5962348491360784E-5</v>
      </c>
      <c r="D635">
        <v>5.9966418805468937E-5</v>
      </c>
      <c r="E635">
        <v>7.064891024055954E-5</v>
      </c>
    </row>
    <row r="636" spans="1:5" x14ac:dyDescent="0.3">
      <c r="A636" t="s">
        <v>44</v>
      </c>
      <c r="B636" t="s">
        <v>129</v>
      </c>
      <c r="C636">
        <v>0</v>
      </c>
      <c r="D636">
        <v>3.9977612536979289E-5</v>
      </c>
      <c r="E636">
        <v>2.3549636746853179E-5</v>
      </c>
    </row>
    <row r="637" spans="1:5" x14ac:dyDescent="0.3">
      <c r="A637" t="s">
        <v>44</v>
      </c>
      <c r="B637" t="s">
        <v>130</v>
      </c>
      <c r="C637">
        <v>2.8654116163786927E-5</v>
      </c>
      <c r="D637">
        <v>5.9966418805468937E-5</v>
      </c>
      <c r="E637">
        <v>4.7099273493706358E-5</v>
      </c>
    </row>
    <row r="638" spans="1:5" x14ac:dyDescent="0.3">
      <c r="A638" t="s">
        <v>44</v>
      </c>
      <c r="B638" t="s">
        <v>131</v>
      </c>
      <c r="C638">
        <v>2.8654116163786927E-5</v>
      </c>
      <c r="D638">
        <v>3.9977612536979289E-5</v>
      </c>
      <c r="E638">
        <v>3.532445512027977E-5</v>
      </c>
    </row>
    <row r="639" spans="1:5" x14ac:dyDescent="0.3">
      <c r="A639" t="s">
        <v>44</v>
      </c>
      <c r="B639" t="s">
        <v>132</v>
      </c>
      <c r="C639">
        <v>2.8654116163786927E-5</v>
      </c>
      <c r="D639">
        <v>0</v>
      </c>
      <c r="E639">
        <v>1.1774818373426589E-5</v>
      </c>
    </row>
    <row r="640" spans="1:5" x14ac:dyDescent="0.3">
      <c r="A640" t="s">
        <v>44</v>
      </c>
      <c r="B640" t="s">
        <v>133</v>
      </c>
      <c r="C640">
        <v>8.5962348491360784E-5</v>
      </c>
      <c r="D640">
        <v>1.9988806268489645E-5</v>
      </c>
      <c r="E640">
        <v>4.7099273493706358E-5</v>
      </c>
    </row>
    <row r="641" spans="1:5" x14ac:dyDescent="0.3">
      <c r="A641" t="s">
        <v>44</v>
      </c>
      <c r="B641" t="s">
        <v>134</v>
      </c>
      <c r="C641">
        <v>0</v>
      </c>
      <c r="D641">
        <v>1.9988806268489645E-5</v>
      </c>
      <c r="E641">
        <v>1.1774818373426589E-5</v>
      </c>
    </row>
    <row r="642" spans="1:5" x14ac:dyDescent="0.3">
      <c r="A642" t="s">
        <v>44</v>
      </c>
      <c r="B642" t="s">
        <v>135</v>
      </c>
      <c r="C642">
        <v>1.1089142955385541E-2</v>
      </c>
      <c r="D642">
        <v>3.458063484448709E-2</v>
      </c>
      <c r="E642">
        <v>2.4927290496544092E-2</v>
      </c>
    </row>
    <row r="643" spans="1:5" x14ac:dyDescent="0.3">
      <c r="A643" t="s">
        <v>44</v>
      </c>
      <c r="B643" t="s">
        <v>136</v>
      </c>
      <c r="C643">
        <v>1.8625175506461504E-3</v>
      </c>
      <c r="D643">
        <v>1.2852802430638842E-2</v>
      </c>
      <c r="E643">
        <v>8.3365714083860256E-3</v>
      </c>
    </row>
    <row r="644" spans="1:5" x14ac:dyDescent="0.3">
      <c r="A644" t="s">
        <v>44</v>
      </c>
      <c r="B644" t="s">
        <v>137</v>
      </c>
      <c r="C644">
        <v>1.547322272844494E-3</v>
      </c>
      <c r="D644">
        <v>1.5931078595986248E-2</v>
      </c>
      <c r="E644">
        <v>1.0020370435786028E-2</v>
      </c>
    </row>
    <row r="645" spans="1:5" x14ac:dyDescent="0.3">
      <c r="A645" t="s">
        <v>44</v>
      </c>
      <c r="B645" t="s">
        <v>138</v>
      </c>
      <c r="C645">
        <v>8.3096936874982091E-4</v>
      </c>
      <c r="D645">
        <v>1.7490205484928439E-2</v>
      </c>
      <c r="E645">
        <v>1.0644435809577637E-2</v>
      </c>
    </row>
    <row r="646" spans="1:5" x14ac:dyDescent="0.3">
      <c r="A646" t="s">
        <v>44</v>
      </c>
      <c r="B646" t="s">
        <v>139</v>
      </c>
      <c r="C646">
        <v>1.7765552021547896E-3</v>
      </c>
      <c r="D646">
        <v>2.1527944351163349E-2</v>
      </c>
      <c r="E646">
        <v>1.3411518127332886E-2</v>
      </c>
    </row>
    <row r="647" spans="1:5" x14ac:dyDescent="0.3">
      <c r="A647" t="s">
        <v>44</v>
      </c>
      <c r="B647" t="s">
        <v>140</v>
      </c>
      <c r="C647">
        <v>1.3753975758617725E-3</v>
      </c>
      <c r="D647">
        <v>1.7370272647317501E-2</v>
      </c>
      <c r="E647">
        <v>1.0797508448432183E-2</v>
      </c>
    </row>
    <row r="648" spans="1:5" x14ac:dyDescent="0.3">
      <c r="A648" t="s">
        <v>44</v>
      </c>
      <c r="B648" t="s">
        <v>141</v>
      </c>
      <c r="C648">
        <v>3.2952233588354968E-3</v>
      </c>
      <c r="D648">
        <v>2.0648436875349806E-2</v>
      </c>
      <c r="E648">
        <v>1.3517491492693726E-2</v>
      </c>
    </row>
    <row r="649" spans="1:5" x14ac:dyDescent="0.3">
      <c r="A649" t="s">
        <v>44</v>
      </c>
      <c r="B649" t="s">
        <v>142</v>
      </c>
      <c r="C649">
        <v>1.2779735809048971E-2</v>
      </c>
      <c r="D649">
        <v>2.9083713120652433E-2</v>
      </c>
      <c r="E649">
        <v>2.2383929727883948E-2</v>
      </c>
    </row>
    <row r="650" spans="1:5" x14ac:dyDescent="0.3">
      <c r="A650" t="s">
        <v>44</v>
      </c>
      <c r="B650" t="s">
        <v>143</v>
      </c>
      <c r="C650">
        <v>3.4184360583397806E-2</v>
      </c>
      <c r="D650">
        <v>8.7311105780762774E-2</v>
      </c>
      <c r="E650">
        <v>6.5479764974625265E-2</v>
      </c>
    </row>
    <row r="651" spans="1:5" x14ac:dyDescent="0.3">
      <c r="A651" t="s">
        <v>44</v>
      </c>
      <c r="B651" t="s">
        <v>144</v>
      </c>
      <c r="C651">
        <v>1.4327058081893464E-3</v>
      </c>
      <c r="D651">
        <v>1.2752858399296393E-2</v>
      </c>
      <c r="E651">
        <v>8.1010750409174943E-3</v>
      </c>
    </row>
    <row r="652" spans="1:5" x14ac:dyDescent="0.3">
      <c r="A652" t="s">
        <v>44</v>
      </c>
      <c r="B652" t="s">
        <v>145</v>
      </c>
      <c r="C652">
        <v>5.7308232327573853E-5</v>
      </c>
      <c r="D652">
        <v>1.8789477892380267E-3</v>
      </c>
      <c r="E652">
        <v>1.1303825638489526E-3</v>
      </c>
    </row>
    <row r="653" spans="1:5" x14ac:dyDescent="0.3">
      <c r="A653" t="s">
        <v>44</v>
      </c>
      <c r="B653" t="s">
        <v>146</v>
      </c>
      <c r="C653">
        <v>8.5962348491360784E-5</v>
      </c>
      <c r="D653">
        <v>1.2393059886463581E-3</v>
      </c>
      <c r="E653">
        <v>7.6536319427272835E-4</v>
      </c>
    </row>
    <row r="654" spans="1:5" x14ac:dyDescent="0.3">
      <c r="A654" t="s">
        <v>44</v>
      </c>
      <c r="B654" t="s">
        <v>147</v>
      </c>
      <c r="C654">
        <v>1.1461646465514771E-4</v>
      </c>
      <c r="D654">
        <v>1.3392500199888063E-3</v>
      </c>
      <c r="E654">
        <v>8.3601210451328791E-4</v>
      </c>
    </row>
    <row r="655" spans="1:5" x14ac:dyDescent="0.3">
      <c r="A655" t="s">
        <v>44</v>
      </c>
      <c r="B655" t="s">
        <v>148</v>
      </c>
      <c r="C655">
        <v>1.1461646465514771E-4</v>
      </c>
      <c r="D655">
        <v>1.3592388262572959E-3</v>
      </c>
      <c r="E655">
        <v>8.4778692288671443E-4</v>
      </c>
    </row>
    <row r="656" spans="1:5" x14ac:dyDescent="0.3">
      <c r="A656" t="s">
        <v>44</v>
      </c>
      <c r="B656" t="s">
        <v>149</v>
      </c>
      <c r="C656">
        <v>2.0057881314650849E-4</v>
      </c>
      <c r="D656">
        <v>7.3958583193411693E-4</v>
      </c>
      <c r="E656">
        <v>5.1809200843076992E-4</v>
      </c>
    </row>
    <row r="657" spans="1:5" x14ac:dyDescent="0.3">
      <c r="A657" t="s">
        <v>44</v>
      </c>
      <c r="B657" t="s">
        <v>150</v>
      </c>
      <c r="C657">
        <v>1.1461646465514771E-4</v>
      </c>
      <c r="D657">
        <v>2.1987686895338611E-4</v>
      </c>
      <c r="E657">
        <v>1.7662227560139886E-4</v>
      </c>
    </row>
    <row r="658" spans="1:5" x14ac:dyDescent="0.3">
      <c r="A658" t="s">
        <v>44</v>
      </c>
      <c r="B658" t="s">
        <v>151</v>
      </c>
      <c r="C658">
        <v>2.9914897274993552E-2</v>
      </c>
      <c r="D658">
        <v>3.3221396018229793E-2</v>
      </c>
      <c r="E658">
        <v>3.1862658518492355E-2</v>
      </c>
    </row>
    <row r="659" spans="1:5" x14ac:dyDescent="0.3">
      <c r="A659" t="s">
        <v>44</v>
      </c>
      <c r="B659" t="s">
        <v>152</v>
      </c>
      <c r="C659">
        <v>5.7881314650849594E-3</v>
      </c>
      <c r="D659">
        <v>1.6610698009114896E-2</v>
      </c>
      <c r="E659">
        <v>1.2163387379749667E-2</v>
      </c>
    </row>
    <row r="660" spans="1:5" x14ac:dyDescent="0.3">
      <c r="A660" t="s">
        <v>44</v>
      </c>
      <c r="B660" t="s">
        <v>153</v>
      </c>
      <c r="C660">
        <v>6.0460185105590415E-3</v>
      </c>
      <c r="D660">
        <v>1.6450787558966978E-2</v>
      </c>
      <c r="E660">
        <v>1.2175162198123094E-2</v>
      </c>
    </row>
    <row r="661" spans="1:5" x14ac:dyDescent="0.3">
      <c r="A661" t="s">
        <v>44</v>
      </c>
      <c r="B661" t="s">
        <v>154</v>
      </c>
      <c r="C661">
        <v>4.9571620963351389E-3</v>
      </c>
      <c r="D661">
        <v>1.587111217718078E-2</v>
      </c>
      <c r="E661">
        <v>1.1386249367103512E-2</v>
      </c>
    </row>
    <row r="662" spans="1:5" x14ac:dyDescent="0.3">
      <c r="A662" t="s">
        <v>44</v>
      </c>
      <c r="B662" t="s">
        <v>155</v>
      </c>
      <c r="C662">
        <v>1.0028940657325425E-2</v>
      </c>
      <c r="D662">
        <v>2.1827776445190693E-2</v>
      </c>
      <c r="E662">
        <v>1.6979288094481144E-2</v>
      </c>
    </row>
    <row r="663" spans="1:5" x14ac:dyDescent="0.3">
      <c r="A663" t="s">
        <v>44</v>
      </c>
      <c r="B663" t="s">
        <v>156</v>
      </c>
      <c r="C663">
        <v>1.1461646465514772E-2</v>
      </c>
      <c r="D663">
        <v>1.5031582313904213E-2</v>
      </c>
      <c r="E663">
        <v>1.3564590766187431E-2</v>
      </c>
    </row>
    <row r="664" spans="1:5" x14ac:dyDescent="0.3">
      <c r="A664" t="s">
        <v>44</v>
      </c>
      <c r="B664" t="s">
        <v>157</v>
      </c>
      <c r="C664">
        <v>1.6390154445686124E-2</v>
      </c>
      <c r="D664">
        <v>1.0654033741104981E-2</v>
      </c>
      <c r="E664">
        <v>1.3011174302636382E-2</v>
      </c>
    </row>
    <row r="665" spans="1:5" x14ac:dyDescent="0.3">
      <c r="A665" t="s">
        <v>44</v>
      </c>
      <c r="B665" t="s">
        <v>158</v>
      </c>
      <c r="C665">
        <v>4.7766411645032807E-2</v>
      </c>
      <c r="D665">
        <v>1.4971615895098744E-2</v>
      </c>
      <c r="E665">
        <v>2.8447961190198642E-2</v>
      </c>
    </row>
    <row r="666" spans="1:5" x14ac:dyDescent="0.3">
      <c r="A666" t="s">
        <v>44</v>
      </c>
      <c r="B666" t="s">
        <v>159</v>
      </c>
      <c r="C666">
        <v>0.17607954382647067</v>
      </c>
      <c r="D666">
        <v>9.056928120252658E-2</v>
      </c>
      <c r="E666">
        <v>0.12570796095470227</v>
      </c>
    </row>
    <row r="667" spans="1:5" x14ac:dyDescent="0.3">
      <c r="A667" t="s">
        <v>44</v>
      </c>
      <c r="B667" t="s">
        <v>160</v>
      </c>
      <c r="C667">
        <v>5.7938622883177165E-2</v>
      </c>
      <c r="D667">
        <v>4.8472855201087392E-2</v>
      </c>
      <c r="E667">
        <v>5.2362617306628043E-2</v>
      </c>
    </row>
    <row r="668" spans="1:5" x14ac:dyDescent="0.3">
      <c r="A668" t="s">
        <v>44</v>
      </c>
      <c r="B668" t="s">
        <v>161</v>
      </c>
      <c r="C668">
        <v>1.931287429439239E-2</v>
      </c>
      <c r="D668">
        <v>1.5231470376589109E-2</v>
      </c>
      <c r="E668">
        <v>1.6908639184240584E-2</v>
      </c>
    </row>
    <row r="669" spans="1:5" x14ac:dyDescent="0.3">
      <c r="A669" t="s">
        <v>44</v>
      </c>
      <c r="B669" t="s">
        <v>162</v>
      </c>
      <c r="C669">
        <v>2.3610991718960427E-2</v>
      </c>
      <c r="D669">
        <v>2.9683377308707123E-2</v>
      </c>
      <c r="E669">
        <v>2.7188055624241998E-2</v>
      </c>
    </row>
    <row r="670" spans="1:5" x14ac:dyDescent="0.3">
      <c r="A670" t="s">
        <v>44</v>
      </c>
      <c r="B670" t="s">
        <v>163</v>
      </c>
      <c r="C670">
        <v>2.853949969913178E-2</v>
      </c>
      <c r="D670">
        <v>3.6199728152234746E-2</v>
      </c>
      <c r="E670">
        <v>3.305191517420844E-2</v>
      </c>
    </row>
    <row r="671" spans="1:5" x14ac:dyDescent="0.3">
      <c r="A671" t="s">
        <v>44</v>
      </c>
      <c r="B671" t="s">
        <v>164</v>
      </c>
      <c r="C671">
        <v>2.2206940026934869E-2</v>
      </c>
      <c r="D671">
        <v>3.8958183417286317E-2</v>
      </c>
      <c r="E671">
        <v>3.207460524921403E-2</v>
      </c>
    </row>
    <row r="672" spans="1:5" x14ac:dyDescent="0.3">
      <c r="A672" t="s">
        <v>44</v>
      </c>
      <c r="B672" t="s">
        <v>165</v>
      </c>
      <c r="C672">
        <v>2.4843118714003267E-2</v>
      </c>
      <c r="D672">
        <v>3.1782201966898536E-2</v>
      </c>
      <c r="E672">
        <v>2.8930728743509132E-2</v>
      </c>
    </row>
    <row r="673" spans="1:5" x14ac:dyDescent="0.3">
      <c r="A673" t="s">
        <v>44</v>
      </c>
      <c r="B673" t="s">
        <v>166</v>
      </c>
      <c r="C673">
        <v>2.212097767844351E-2</v>
      </c>
      <c r="D673">
        <v>2.7804429519469098E-2</v>
      </c>
      <c r="E673">
        <v>2.5468932141721714E-2</v>
      </c>
    </row>
    <row r="674" spans="1:5" x14ac:dyDescent="0.3">
      <c r="A674" t="s">
        <v>45</v>
      </c>
      <c r="B674" t="s">
        <v>55</v>
      </c>
      <c r="C674">
        <v>9.4073443097352355E-2</v>
      </c>
      <c r="D674">
        <v>6.9467138347319823E-2</v>
      </c>
      <c r="E674">
        <v>7.9424666978321123E-2</v>
      </c>
    </row>
    <row r="675" spans="1:5" x14ac:dyDescent="0.3">
      <c r="A675" t="s">
        <v>45</v>
      </c>
      <c r="B675" t="s">
        <v>56</v>
      </c>
      <c r="C675">
        <v>1.0886941504568315E-2</v>
      </c>
      <c r="D675">
        <v>1.9345781049225057E-2</v>
      </c>
      <c r="E675">
        <v>1.5922709693870322E-2</v>
      </c>
    </row>
    <row r="676" spans="1:5" x14ac:dyDescent="0.3">
      <c r="A676" t="s">
        <v>45</v>
      </c>
      <c r="B676" t="s">
        <v>57</v>
      </c>
      <c r="C676">
        <v>1.3220691023232476E-2</v>
      </c>
      <c r="D676">
        <v>2.9427161825594492E-2</v>
      </c>
      <c r="E676">
        <v>2.28688265265166E-2</v>
      </c>
    </row>
    <row r="677" spans="1:5" x14ac:dyDescent="0.3">
      <c r="A677" t="s">
        <v>45</v>
      </c>
      <c r="B677" t="s">
        <v>58</v>
      </c>
      <c r="C677">
        <v>9.4283480554032129E-3</v>
      </c>
      <c r="D677">
        <v>2.0321398543712423E-2</v>
      </c>
      <c r="E677">
        <v>1.59132656193188E-2</v>
      </c>
    </row>
    <row r="678" spans="1:5" x14ac:dyDescent="0.3">
      <c r="A678" t="s">
        <v>45</v>
      </c>
      <c r="B678" t="s">
        <v>59</v>
      </c>
      <c r="C678">
        <v>1.6978027748281777E-2</v>
      </c>
      <c r="D678">
        <v>3.0894553992099876E-2</v>
      </c>
      <c r="E678">
        <v>2.5262899425328063E-2</v>
      </c>
    </row>
    <row r="679" spans="1:5" x14ac:dyDescent="0.3">
      <c r="A679" t="s">
        <v>45</v>
      </c>
      <c r="B679" t="s">
        <v>60</v>
      </c>
      <c r="C679">
        <v>1.4189197073478104E-2</v>
      </c>
      <c r="D679">
        <v>2.12573567904564E-2</v>
      </c>
      <c r="E679">
        <v>1.8397057226369744E-2</v>
      </c>
    </row>
    <row r="680" spans="1:5" x14ac:dyDescent="0.3">
      <c r="A680" t="s">
        <v>45</v>
      </c>
      <c r="B680" t="s">
        <v>61</v>
      </c>
      <c r="C680">
        <v>1.1470378884234356E-2</v>
      </c>
      <c r="D680">
        <v>7.1941875406507285E-3</v>
      </c>
      <c r="E680">
        <v>8.9246504511906622E-3</v>
      </c>
    </row>
    <row r="681" spans="1:5" x14ac:dyDescent="0.3">
      <c r="A681" t="s">
        <v>45</v>
      </c>
      <c r="B681" t="s">
        <v>62</v>
      </c>
      <c r="C681">
        <v>1.1330353913114505E-2</v>
      </c>
      <c r="D681">
        <v>3.775560385170614E-3</v>
      </c>
      <c r="E681">
        <v>6.8327879380279824E-3</v>
      </c>
    </row>
    <row r="682" spans="1:5" x14ac:dyDescent="0.3">
      <c r="A682" t="s">
        <v>45</v>
      </c>
      <c r="B682" t="s">
        <v>63</v>
      </c>
      <c r="C682">
        <v>9.498360540963138E-3</v>
      </c>
      <c r="D682">
        <v>1.4570807620921047E-2</v>
      </c>
      <c r="E682">
        <v>1.2518120818045738E-2</v>
      </c>
    </row>
    <row r="683" spans="1:5" x14ac:dyDescent="0.3">
      <c r="A683" t="s">
        <v>45</v>
      </c>
      <c r="B683" t="s">
        <v>64</v>
      </c>
      <c r="C683">
        <v>1.0151810406189104E-2</v>
      </c>
      <c r="D683">
        <v>3.9738566238875584E-3</v>
      </c>
      <c r="E683">
        <v>6.4739131050700512E-3</v>
      </c>
    </row>
    <row r="684" spans="1:5" x14ac:dyDescent="0.3">
      <c r="A684" t="s">
        <v>45</v>
      </c>
      <c r="B684" t="s">
        <v>65</v>
      </c>
      <c r="C684">
        <v>1.5052684395383843E-3</v>
      </c>
      <c r="D684">
        <v>4.7591097292066565E-4</v>
      </c>
      <c r="E684">
        <v>8.924650451190662E-4</v>
      </c>
    </row>
    <row r="685" spans="1:5" x14ac:dyDescent="0.3">
      <c r="A685" t="s">
        <v>45</v>
      </c>
      <c r="B685" t="s">
        <v>66</v>
      </c>
      <c r="C685">
        <v>1.9720183432712169E-3</v>
      </c>
      <c r="D685">
        <v>5.9488871615083201E-4</v>
      </c>
      <c r="E685">
        <v>1.1521770952859901E-3</v>
      </c>
    </row>
    <row r="686" spans="1:5" x14ac:dyDescent="0.3">
      <c r="A686" t="s">
        <v>45</v>
      </c>
      <c r="B686" t="s">
        <v>67</v>
      </c>
      <c r="C686">
        <v>2.1120433143910662E-3</v>
      </c>
      <c r="D686">
        <v>5.1557022066405444E-4</v>
      </c>
      <c r="E686">
        <v>1.1616211698375148E-3</v>
      </c>
    </row>
    <row r="687" spans="1:5" x14ac:dyDescent="0.3">
      <c r="A687" t="s">
        <v>45</v>
      </c>
      <c r="B687" t="s">
        <v>68</v>
      </c>
      <c r="C687">
        <v>4.1890803860021707E-3</v>
      </c>
      <c r="D687">
        <v>7.1386645938099848E-4</v>
      </c>
      <c r="E687">
        <v>2.1201947368172523E-3</v>
      </c>
    </row>
    <row r="688" spans="1:5" x14ac:dyDescent="0.3">
      <c r="A688" t="s">
        <v>45</v>
      </c>
      <c r="B688" t="s">
        <v>69</v>
      </c>
      <c r="C688">
        <v>2.987199383890127E-3</v>
      </c>
      <c r="D688">
        <v>1.3642781223725748E-3</v>
      </c>
      <c r="E688">
        <v>2.0210319540262451E-3</v>
      </c>
    </row>
    <row r="689" spans="1:5" x14ac:dyDescent="0.3">
      <c r="A689" t="s">
        <v>45</v>
      </c>
      <c r="B689" t="s">
        <v>70</v>
      </c>
      <c r="C689">
        <v>2.0536995764244624E-3</v>
      </c>
      <c r="D689">
        <v>1.1818455827529864E-3</v>
      </c>
      <c r="E689">
        <v>1.5346621146227328E-3</v>
      </c>
    </row>
    <row r="690" spans="1:5" x14ac:dyDescent="0.3">
      <c r="A690" t="s">
        <v>45</v>
      </c>
      <c r="B690" t="s">
        <v>71</v>
      </c>
      <c r="C690">
        <v>7.3513109837921101E-4</v>
      </c>
      <c r="D690">
        <v>8.9629899900058691E-4</v>
      </c>
      <c r="E690">
        <v>8.3107856053415681E-4</v>
      </c>
    </row>
    <row r="691" spans="1:5" x14ac:dyDescent="0.3">
      <c r="A691" t="s">
        <v>45</v>
      </c>
      <c r="B691" t="s">
        <v>72</v>
      </c>
      <c r="C691">
        <v>6.1844362244600282E-4</v>
      </c>
      <c r="D691">
        <v>6.345479638942209E-4</v>
      </c>
      <c r="E691">
        <v>6.2803095767637995E-4</v>
      </c>
    </row>
    <row r="692" spans="1:5" x14ac:dyDescent="0.3">
      <c r="A692" t="s">
        <v>45</v>
      </c>
      <c r="B692" t="s">
        <v>73</v>
      </c>
      <c r="C692">
        <v>6.7678736041260697E-4</v>
      </c>
      <c r="D692">
        <v>9.1216269809794252E-4</v>
      </c>
      <c r="E692">
        <v>8.169124487068701E-4</v>
      </c>
    </row>
    <row r="693" spans="1:5" x14ac:dyDescent="0.3">
      <c r="A693" t="s">
        <v>45</v>
      </c>
      <c r="B693" t="s">
        <v>74</v>
      </c>
      <c r="C693">
        <v>4.3174366095286991E-4</v>
      </c>
      <c r="D693">
        <v>3.9659247743388802E-4</v>
      </c>
      <c r="E693">
        <v>4.1081724299131615E-4</v>
      </c>
    </row>
    <row r="694" spans="1:5" x14ac:dyDescent="0.3">
      <c r="A694" t="s">
        <v>45</v>
      </c>
      <c r="B694" t="s">
        <v>75</v>
      </c>
      <c r="C694">
        <v>6.5344986522596527E-4</v>
      </c>
      <c r="D694">
        <v>7.2973015847835397E-4</v>
      </c>
      <c r="E694">
        <v>6.9886151681281374E-4</v>
      </c>
    </row>
    <row r="695" spans="1:5" x14ac:dyDescent="0.3">
      <c r="A695" t="s">
        <v>45</v>
      </c>
      <c r="B695" t="s">
        <v>76</v>
      </c>
      <c r="C695">
        <v>2.683811946463786E-4</v>
      </c>
      <c r="D695">
        <v>1.0866633881688533E-3</v>
      </c>
      <c r="E695">
        <v>7.5552596412196082E-4</v>
      </c>
    </row>
    <row r="696" spans="1:5" x14ac:dyDescent="0.3">
      <c r="A696" t="s">
        <v>45</v>
      </c>
      <c r="B696" t="s">
        <v>77</v>
      </c>
      <c r="C696">
        <v>3.5006242779962424E-5</v>
      </c>
      <c r="D696">
        <v>1.1104589368148865E-4</v>
      </c>
      <c r="E696">
        <v>8.0274633687958333E-5</v>
      </c>
    </row>
    <row r="697" spans="1:5" x14ac:dyDescent="0.3">
      <c r="A697" t="s">
        <v>45</v>
      </c>
      <c r="B697" t="s">
        <v>78</v>
      </c>
      <c r="C697">
        <v>2.3337495186641617E-5</v>
      </c>
      <c r="D697">
        <v>7.138664593809984E-5</v>
      </c>
      <c r="E697">
        <v>5.1942410033384801E-5</v>
      </c>
    </row>
    <row r="698" spans="1:5" x14ac:dyDescent="0.3">
      <c r="A698" t="s">
        <v>45</v>
      </c>
      <c r="B698" t="s">
        <v>79</v>
      </c>
      <c r="C698">
        <v>2.3337495186641617E-5</v>
      </c>
      <c r="D698">
        <v>3.0934213239843265E-4</v>
      </c>
      <c r="E698">
        <v>1.9360352830625246E-4</v>
      </c>
    </row>
    <row r="699" spans="1:5" x14ac:dyDescent="0.3">
      <c r="A699" t="s">
        <v>45</v>
      </c>
      <c r="B699" t="s">
        <v>80</v>
      </c>
      <c r="C699">
        <v>7.0012485559924848E-5</v>
      </c>
      <c r="D699">
        <v>1.5863699097355523E-4</v>
      </c>
      <c r="E699">
        <v>1.2277296916981861E-4</v>
      </c>
    </row>
    <row r="700" spans="1:5" x14ac:dyDescent="0.3">
      <c r="A700" t="s">
        <v>45</v>
      </c>
      <c r="B700" t="s">
        <v>81</v>
      </c>
      <c r="C700">
        <v>0</v>
      </c>
      <c r="D700">
        <v>1.586369909735552E-5</v>
      </c>
      <c r="E700">
        <v>9.4440745515245095E-6</v>
      </c>
    </row>
    <row r="701" spans="1:5" x14ac:dyDescent="0.3">
      <c r="A701" t="s">
        <v>45</v>
      </c>
      <c r="B701" t="s">
        <v>82</v>
      </c>
      <c r="C701">
        <v>0</v>
      </c>
      <c r="D701">
        <v>7.9318495486777599E-6</v>
      </c>
      <c r="E701">
        <v>4.7220372757622548E-6</v>
      </c>
    </row>
    <row r="702" spans="1:5" x14ac:dyDescent="0.3">
      <c r="A702" t="s">
        <v>45</v>
      </c>
      <c r="B702" t="s">
        <v>83</v>
      </c>
      <c r="C702">
        <v>0</v>
      </c>
      <c r="D702">
        <v>0</v>
      </c>
      <c r="E702">
        <v>0</v>
      </c>
    </row>
    <row r="703" spans="1:5" x14ac:dyDescent="0.3">
      <c r="A703" t="s">
        <v>45</v>
      </c>
      <c r="B703" t="s">
        <v>84</v>
      </c>
      <c r="C703">
        <v>0</v>
      </c>
      <c r="D703">
        <v>0</v>
      </c>
      <c r="E703">
        <v>0</v>
      </c>
    </row>
    <row r="704" spans="1:5" x14ac:dyDescent="0.3">
      <c r="A704" t="s">
        <v>45</v>
      </c>
      <c r="B704" t="s">
        <v>85</v>
      </c>
      <c r="C704">
        <v>0</v>
      </c>
      <c r="D704">
        <v>0</v>
      </c>
      <c r="E704">
        <v>0</v>
      </c>
    </row>
    <row r="705" spans="1:5" x14ac:dyDescent="0.3">
      <c r="A705" t="s">
        <v>45</v>
      </c>
      <c r="B705" t="s">
        <v>86</v>
      </c>
      <c r="C705">
        <v>0</v>
      </c>
      <c r="D705">
        <v>0</v>
      </c>
      <c r="E705">
        <v>0</v>
      </c>
    </row>
    <row r="706" spans="1:5" x14ac:dyDescent="0.3">
      <c r="A706" t="s">
        <v>45</v>
      </c>
      <c r="B706" t="s">
        <v>87</v>
      </c>
      <c r="C706">
        <v>2.683811946463786E-4</v>
      </c>
      <c r="D706">
        <v>3.5376048987102813E-3</v>
      </c>
      <c r="E706">
        <v>2.2146354823324977E-3</v>
      </c>
    </row>
    <row r="707" spans="1:5" x14ac:dyDescent="0.3">
      <c r="A707" t="s">
        <v>45</v>
      </c>
      <c r="B707" t="s">
        <v>88</v>
      </c>
      <c r="C707">
        <v>1.1668747593320809E-4</v>
      </c>
      <c r="D707">
        <v>1.7053476529657185E-3</v>
      </c>
      <c r="E707">
        <v>1.0624583870465073E-3</v>
      </c>
    </row>
    <row r="708" spans="1:5" x14ac:dyDescent="0.3">
      <c r="A708" t="s">
        <v>45</v>
      </c>
      <c r="B708" t="s">
        <v>89</v>
      </c>
      <c r="C708">
        <v>4.6674990373283234E-5</v>
      </c>
      <c r="D708">
        <v>1.7053476529657185E-3</v>
      </c>
      <c r="E708">
        <v>1.0341261633919339E-3</v>
      </c>
    </row>
    <row r="709" spans="1:5" x14ac:dyDescent="0.3">
      <c r="A709" t="s">
        <v>45</v>
      </c>
      <c r="B709" t="s">
        <v>90</v>
      </c>
      <c r="C709">
        <v>1.9836870908645376E-4</v>
      </c>
      <c r="D709">
        <v>1.0866633881688533E-3</v>
      </c>
      <c r="E709">
        <v>7.2719374046738728E-4</v>
      </c>
    </row>
    <row r="710" spans="1:5" x14ac:dyDescent="0.3">
      <c r="A710" t="s">
        <v>45</v>
      </c>
      <c r="B710" t="s">
        <v>91</v>
      </c>
      <c r="C710">
        <v>1.0501872833988728E-4</v>
      </c>
      <c r="D710">
        <v>1.5784380601868743E-3</v>
      </c>
      <c r="E710">
        <v>9.8218375335854891E-4</v>
      </c>
    </row>
    <row r="711" spans="1:5" x14ac:dyDescent="0.3">
      <c r="A711" t="s">
        <v>45</v>
      </c>
      <c r="B711" t="s">
        <v>92</v>
      </c>
      <c r="C711">
        <v>1.0501872833988728E-4</v>
      </c>
      <c r="D711">
        <v>9.438900962926535E-4</v>
      </c>
      <c r="E711">
        <v>6.0442077129756861E-4</v>
      </c>
    </row>
    <row r="712" spans="1:5" x14ac:dyDescent="0.3">
      <c r="A712" t="s">
        <v>45</v>
      </c>
      <c r="B712" t="s">
        <v>93</v>
      </c>
      <c r="C712">
        <v>1.1668747593320809E-5</v>
      </c>
      <c r="D712">
        <v>2.9347843330107716E-4</v>
      </c>
      <c r="E712">
        <v>1.7943741647896569E-4</v>
      </c>
    </row>
    <row r="713" spans="1:5" x14ac:dyDescent="0.3">
      <c r="A713" t="s">
        <v>45</v>
      </c>
      <c r="B713" t="s">
        <v>94</v>
      </c>
      <c r="C713">
        <v>2.3337495186641617E-5</v>
      </c>
      <c r="D713">
        <v>1.6656884052223297E-4</v>
      </c>
      <c r="E713">
        <v>1.0860685734253186E-4</v>
      </c>
    </row>
    <row r="714" spans="1:5" x14ac:dyDescent="0.3">
      <c r="A714" t="s">
        <v>45</v>
      </c>
      <c r="B714" t="s">
        <v>95</v>
      </c>
      <c r="C714">
        <v>2.3337495186641617E-5</v>
      </c>
      <c r="D714">
        <v>6.345479638942209E-4</v>
      </c>
      <c r="E714">
        <v>3.8720705661250492E-4</v>
      </c>
    </row>
    <row r="715" spans="1:5" x14ac:dyDescent="0.3">
      <c r="A715" t="s">
        <v>45</v>
      </c>
      <c r="B715" t="s">
        <v>96</v>
      </c>
      <c r="C715">
        <v>9.3349980746566469E-5</v>
      </c>
      <c r="D715">
        <v>2.6968288465504387E-4</v>
      </c>
      <c r="E715">
        <v>1.9832556558201472E-4</v>
      </c>
    </row>
    <row r="716" spans="1:5" x14ac:dyDescent="0.3">
      <c r="A716" t="s">
        <v>45</v>
      </c>
      <c r="B716" t="s">
        <v>97</v>
      </c>
      <c r="C716">
        <v>0</v>
      </c>
      <c r="D716">
        <v>1.586369909735552E-5</v>
      </c>
      <c r="E716">
        <v>9.4440745515245095E-6</v>
      </c>
    </row>
    <row r="717" spans="1:5" x14ac:dyDescent="0.3">
      <c r="A717" t="s">
        <v>45</v>
      </c>
      <c r="B717" t="s">
        <v>98</v>
      </c>
      <c r="C717">
        <v>2.3337495186641617E-5</v>
      </c>
      <c r="D717">
        <v>7.9318495486777599E-6</v>
      </c>
      <c r="E717">
        <v>1.4166111827286764E-5</v>
      </c>
    </row>
    <row r="718" spans="1:5" x14ac:dyDescent="0.3">
      <c r="A718" t="s">
        <v>45</v>
      </c>
      <c r="B718" t="s">
        <v>99</v>
      </c>
      <c r="C718">
        <v>1.1668747593320809E-5</v>
      </c>
      <c r="D718">
        <v>0</v>
      </c>
      <c r="E718">
        <v>4.7220372757622548E-6</v>
      </c>
    </row>
    <row r="719" spans="1:5" x14ac:dyDescent="0.3">
      <c r="A719" t="s">
        <v>45</v>
      </c>
      <c r="B719" t="s">
        <v>100</v>
      </c>
      <c r="C719">
        <v>0</v>
      </c>
      <c r="D719">
        <v>0</v>
      </c>
      <c r="E719">
        <v>0</v>
      </c>
    </row>
    <row r="720" spans="1:5" x14ac:dyDescent="0.3">
      <c r="A720" t="s">
        <v>45</v>
      </c>
      <c r="B720" t="s">
        <v>101</v>
      </c>
      <c r="C720">
        <v>0</v>
      </c>
      <c r="D720">
        <v>7.9318495486777599E-6</v>
      </c>
      <c r="E720">
        <v>4.7220372757622548E-6</v>
      </c>
    </row>
    <row r="721" spans="1:5" x14ac:dyDescent="0.3">
      <c r="A721" t="s">
        <v>45</v>
      </c>
      <c r="B721" t="s">
        <v>102</v>
      </c>
      <c r="C721">
        <v>0</v>
      </c>
      <c r="D721">
        <v>0</v>
      </c>
      <c r="E721">
        <v>0</v>
      </c>
    </row>
    <row r="722" spans="1:5" x14ac:dyDescent="0.3">
      <c r="A722" t="s">
        <v>45</v>
      </c>
      <c r="B722" t="s">
        <v>103</v>
      </c>
      <c r="C722">
        <v>2.2170620427309538E-4</v>
      </c>
      <c r="D722">
        <v>5.1557022066405444E-4</v>
      </c>
      <c r="E722">
        <v>3.9665113116402943E-4</v>
      </c>
    </row>
    <row r="723" spans="1:5" x14ac:dyDescent="0.3">
      <c r="A723" t="s">
        <v>45</v>
      </c>
      <c r="B723" t="s">
        <v>104</v>
      </c>
      <c r="C723">
        <v>8.1681233153245658E-5</v>
      </c>
      <c r="D723">
        <v>2.5381918555768832E-4</v>
      </c>
      <c r="E723">
        <v>1.8415945375472795E-4</v>
      </c>
    </row>
    <row r="724" spans="1:5" x14ac:dyDescent="0.3">
      <c r="A724" t="s">
        <v>45</v>
      </c>
      <c r="B724" t="s">
        <v>105</v>
      </c>
      <c r="C724">
        <v>1.400249711198497E-4</v>
      </c>
      <c r="D724">
        <v>5.1557022066405444E-4</v>
      </c>
      <c r="E724">
        <v>3.6359687023369364E-4</v>
      </c>
    </row>
    <row r="725" spans="1:5" x14ac:dyDescent="0.3">
      <c r="A725" t="s">
        <v>45</v>
      </c>
      <c r="B725" t="s">
        <v>106</v>
      </c>
      <c r="C725">
        <v>1.1668747593320809E-4</v>
      </c>
      <c r="D725">
        <v>4.2831987562859906E-4</v>
      </c>
      <c r="E725">
        <v>3.022103856487843E-4</v>
      </c>
    </row>
    <row r="726" spans="1:5" x14ac:dyDescent="0.3">
      <c r="A726" t="s">
        <v>45</v>
      </c>
      <c r="B726" t="s">
        <v>107</v>
      </c>
      <c r="C726">
        <v>2.1003745667977456E-4</v>
      </c>
      <c r="D726">
        <v>1.0866633881688533E-3</v>
      </c>
      <c r="E726">
        <v>7.3191577774314948E-4</v>
      </c>
    </row>
    <row r="727" spans="1:5" x14ac:dyDescent="0.3">
      <c r="A727" t="s">
        <v>45</v>
      </c>
      <c r="B727" t="s">
        <v>108</v>
      </c>
      <c r="C727">
        <v>1.283562235265289E-4</v>
      </c>
      <c r="D727">
        <v>1.7767342989038184E-3</v>
      </c>
      <c r="E727">
        <v>1.10967875980413E-3</v>
      </c>
    </row>
    <row r="728" spans="1:5" x14ac:dyDescent="0.3">
      <c r="A728" t="s">
        <v>45</v>
      </c>
      <c r="B728" t="s">
        <v>109</v>
      </c>
      <c r="C728">
        <v>7.0012485559924848E-5</v>
      </c>
      <c r="D728">
        <v>2.3002363691165505E-4</v>
      </c>
      <c r="E728">
        <v>1.6527130465167892E-4</v>
      </c>
    </row>
    <row r="729" spans="1:5" x14ac:dyDescent="0.3">
      <c r="A729" t="s">
        <v>45</v>
      </c>
      <c r="B729" t="s">
        <v>110</v>
      </c>
      <c r="C729">
        <v>4.6674990373283234E-5</v>
      </c>
      <c r="D729">
        <v>6.345479638942208E-5</v>
      </c>
      <c r="E729">
        <v>5.6664447309147057E-5</v>
      </c>
    </row>
    <row r="730" spans="1:5" x14ac:dyDescent="0.3">
      <c r="A730" t="s">
        <v>45</v>
      </c>
      <c r="B730" t="s">
        <v>111</v>
      </c>
      <c r="C730">
        <v>9.3349980746566469E-5</v>
      </c>
      <c r="D730">
        <v>6.186842647968653E-4</v>
      </c>
      <c r="E730">
        <v>4.0609520571555389E-4</v>
      </c>
    </row>
    <row r="731" spans="1:5" x14ac:dyDescent="0.3">
      <c r="A731" t="s">
        <v>45</v>
      </c>
      <c r="B731" t="s">
        <v>112</v>
      </c>
      <c r="C731">
        <v>1.1668747593320809E-4</v>
      </c>
      <c r="D731">
        <v>8.7250345035455373E-5</v>
      </c>
      <c r="E731">
        <v>9.9162782791007358E-5</v>
      </c>
    </row>
    <row r="732" spans="1:5" x14ac:dyDescent="0.3">
      <c r="A732" t="s">
        <v>45</v>
      </c>
      <c r="B732" t="s">
        <v>113</v>
      </c>
      <c r="C732">
        <v>1.1668747593320809E-5</v>
      </c>
      <c r="D732">
        <v>1.586369909735552E-5</v>
      </c>
      <c r="E732">
        <v>1.4166111827286764E-5</v>
      </c>
    </row>
    <row r="733" spans="1:5" x14ac:dyDescent="0.3">
      <c r="A733" t="s">
        <v>45</v>
      </c>
      <c r="B733" t="s">
        <v>114</v>
      </c>
      <c r="C733">
        <v>4.6674990373283234E-5</v>
      </c>
      <c r="D733">
        <v>7.9318495486777599E-6</v>
      </c>
      <c r="E733">
        <v>2.3610186378811275E-5</v>
      </c>
    </row>
    <row r="734" spans="1:5" x14ac:dyDescent="0.3">
      <c r="A734" t="s">
        <v>45</v>
      </c>
      <c r="B734" t="s">
        <v>115</v>
      </c>
      <c r="C734">
        <v>4.6674990373283234E-5</v>
      </c>
      <c r="D734">
        <v>7.9318495486777599E-6</v>
      </c>
      <c r="E734">
        <v>2.3610186378811275E-5</v>
      </c>
    </row>
    <row r="735" spans="1:5" x14ac:dyDescent="0.3">
      <c r="A735" t="s">
        <v>45</v>
      </c>
      <c r="B735" t="s">
        <v>116</v>
      </c>
      <c r="C735">
        <v>2.3337495186641617E-5</v>
      </c>
      <c r="D735">
        <v>0</v>
      </c>
      <c r="E735">
        <v>9.4440745515245095E-6</v>
      </c>
    </row>
    <row r="736" spans="1:5" x14ac:dyDescent="0.3">
      <c r="A736" t="s">
        <v>45</v>
      </c>
      <c r="B736" t="s">
        <v>117</v>
      </c>
      <c r="C736">
        <v>0</v>
      </c>
      <c r="D736">
        <v>3.172739819471104E-5</v>
      </c>
      <c r="E736">
        <v>1.8888149103049019E-5</v>
      </c>
    </row>
    <row r="737" spans="1:5" x14ac:dyDescent="0.3">
      <c r="A737" t="s">
        <v>45</v>
      </c>
      <c r="B737" t="s">
        <v>118</v>
      </c>
      <c r="C737">
        <v>0</v>
      </c>
      <c r="D737">
        <v>7.9318495486777599E-6</v>
      </c>
      <c r="E737">
        <v>4.7220372757622548E-6</v>
      </c>
    </row>
    <row r="738" spans="1:5" x14ac:dyDescent="0.3">
      <c r="A738" t="s">
        <v>45</v>
      </c>
      <c r="B738" t="s">
        <v>119</v>
      </c>
      <c r="C738">
        <v>1.3535747208252139E-3</v>
      </c>
      <c r="D738">
        <v>2.9823754303028378E-3</v>
      </c>
      <c r="E738">
        <v>2.3232423396750295E-3</v>
      </c>
    </row>
    <row r="739" spans="1:5" x14ac:dyDescent="0.3">
      <c r="A739" t="s">
        <v>45</v>
      </c>
      <c r="B739" t="s">
        <v>120</v>
      </c>
      <c r="C739">
        <v>6.3011237003932367E-4</v>
      </c>
      <c r="D739">
        <v>1.1501181845582752E-3</v>
      </c>
      <c r="E739">
        <v>9.3968541787668876E-4</v>
      </c>
    </row>
    <row r="740" spans="1:5" x14ac:dyDescent="0.3">
      <c r="A740" t="s">
        <v>45</v>
      </c>
      <c r="B740" t="s">
        <v>121</v>
      </c>
      <c r="C740">
        <v>5.3676238929275719E-4</v>
      </c>
      <c r="D740">
        <v>1.7132795025143963E-3</v>
      </c>
      <c r="E740">
        <v>1.2371737662497109E-3</v>
      </c>
    </row>
    <row r="741" spans="1:5" x14ac:dyDescent="0.3">
      <c r="A741" t="s">
        <v>45</v>
      </c>
      <c r="B741" t="s">
        <v>122</v>
      </c>
      <c r="C741">
        <v>7.584685935658526E-4</v>
      </c>
      <c r="D741">
        <v>1.7846661484524962E-3</v>
      </c>
      <c r="E741">
        <v>1.3693908099710538E-3</v>
      </c>
    </row>
    <row r="742" spans="1:5" x14ac:dyDescent="0.3">
      <c r="A742" t="s">
        <v>45</v>
      </c>
      <c r="B742" t="s">
        <v>123</v>
      </c>
      <c r="C742">
        <v>8.4014982671909823E-4</v>
      </c>
      <c r="D742">
        <v>2.51439630693085E-3</v>
      </c>
      <c r="E742">
        <v>1.8368725002715172E-3</v>
      </c>
    </row>
    <row r="743" spans="1:5" x14ac:dyDescent="0.3">
      <c r="A743" t="s">
        <v>45</v>
      </c>
      <c r="B743" t="s">
        <v>124</v>
      </c>
      <c r="C743">
        <v>5.6009988447939878E-4</v>
      </c>
      <c r="D743">
        <v>2.5461237051255612E-3</v>
      </c>
      <c r="E743">
        <v>1.742431754756272E-3</v>
      </c>
    </row>
    <row r="744" spans="1:5" x14ac:dyDescent="0.3">
      <c r="A744" t="s">
        <v>45</v>
      </c>
      <c r="B744" t="s">
        <v>125</v>
      </c>
      <c r="C744">
        <v>2.45043699459737E-4</v>
      </c>
      <c r="D744">
        <v>2.8554658375239936E-4</v>
      </c>
      <c r="E744">
        <v>2.6915612471844851E-4</v>
      </c>
    </row>
    <row r="745" spans="1:5" x14ac:dyDescent="0.3">
      <c r="A745" t="s">
        <v>45</v>
      </c>
      <c r="B745" t="s">
        <v>126</v>
      </c>
      <c r="C745">
        <v>1.8669996149313294E-4</v>
      </c>
      <c r="D745">
        <v>1.9036438916826627E-4</v>
      </c>
      <c r="E745">
        <v>1.888814910304902E-4</v>
      </c>
    </row>
    <row r="746" spans="1:5" x14ac:dyDescent="0.3">
      <c r="A746" t="s">
        <v>45</v>
      </c>
      <c r="B746" t="s">
        <v>127</v>
      </c>
      <c r="C746">
        <v>2.683811946463786E-4</v>
      </c>
      <c r="D746">
        <v>6.266161143455431E-4</v>
      </c>
      <c r="E746">
        <v>4.8164780212775E-4</v>
      </c>
    </row>
    <row r="747" spans="1:5" x14ac:dyDescent="0.3">
      <c r="A747" t="s">
        <v>45</v>
      </c>
      <c r="B747" t="s">
        <v>128</v>
      </c>
      <c r="C747">
        <v>4.6674990373283236E-4</v>
      </c>
      <c r="D747">
        <v>2.6175103510636612E-4</v>
      </c>
      <c r="E747">
        <v>3.4470872113064461E-4</v>
      </c>
    </row>
    <row r="748" spans="1:5" x14ac:dyDescent="0.3">
      <c r="A748" t="s">
        <v>45</v>
      </c>
      <c r="B748" t="s">
        <v>129</v>
      </c>
      <c r="C748">
        <v>1.283562235265289E-4</v>
      </c>
      <c r="D748">
        <v>7.138664593809984E-5</v>
      </c>
      <c r="E748">
        <v>9.4440745515245102E-5</v>
      </c>
    </row>
    <row r="749" spans="1:5" x14ac:dyDescent="0.3">
      <c r="A749" t="s">
        <v>45</v>
      </c>
      <c r="B749" t="s">
        <v>130</v>
      </c>
      <c r="C749">
        <v>1.400249711198497E-4</v>
      </c>
      <c r="D749">
        <v>3.9659247743388807E-5</v>
      </c>
      <c r="E749">
        <v>8.0274633687958333E-5</v>
      </c>
    </row>
    <row r="750" spans="1:5" x14ac:dyDescent="0.3">
      <c r="A750" t="s">
        <v>45</v>
      </c>
      <c r="B750" t="s">
        <v>131</v>
      </c>
      <c r="C750">
        <v>9.3349980746566469E-5</v>
      </c>
      <c r="D750">
        <v>1.586369909735552E-5</v>
      </c>
      <c r="E750">
        <v>4.7220372757622551E-5</v>
      </c>
    </row>
    <row r="751" spans="1:5" x14ac:dyDescent="0.3">
      <c r="A751" t="s">
        <v>45</v>
      </c>
      <c r="B751" t="s">
        <v>132</v>
      </c>
      <c r="C751">
        <v>2.567124470530578E-4</v>
      </c>
      <c r="D751">
        <v>2.3795548646033283E-5</v>
      </c>
      <c r="E751">
        <v>1.1805093189405637E-4</v>
      </c>
    </row>
    <row r="752" spans="1:5" x14ac:dyDescent="0.3">
      <c r="A752" t="s">
        <v>45</v>
      </c>
      <c r="B752" t="s">
        <v>133</v>
      </c>
      <c r="C752">
        <v>1.8669996149313294E-4</v>
      </c>
      <c r="D752">
        <v>2.3795548646033283E-5</v>
      </c>
      <c r="E752">
        <v>8.9718708239482846E-5</v>
      </c>
    </row>
    <row r="753" spans="1:5" x14ac:dyDescent="0.3">
      <c r="A753" t="s">
        <v>45</v>
      </c>
      <c r="B753" t="s">
        <v>134</v>
      </c>
      <c r="C753">
        <v>7.0012485559924848E-5</v>
      </c>
      <c r="D753">
        <v>2.3795548646033283E-5</v>
      </c>
      <c r="E753">
        <v>4.2498335481860295E-5</v>
      </c>
    </row>
    <row r="754" spans="1:5" x14ac:dyDescent="0.3">
      <c r="A754" t="s">
        <v>45</v>
      </c>
      <c r="B754" t="s">
        <v>135</v>
      </c>
      <c r="C754">
        <v>6.6336830068028804E-2</v>
      </c>
      <c r="D754">
        <v>0.12562463315195838</v>
      </c>
      <c r="E754">
        <v>0.101632408286231</v>
      </c>
    </row>
    <row r="755" spans="1:5" x14ac:dyDescent="0.3">
      <c r="A755" t="s">
        <v>45</v>
      </c>
      <c r="B755" t="s">
        <v>136</v>
      </c>
      <c r="C755">
        <v>3.9673741817290754E-3</v>
      </c>
      <c r="D755">
        <v>2.2264701683138474E-2</v>
      </c>
      <c r="E755">
        <v>1.4860251306823816E-2</v>
      </c>
    </row>
    <row r="756" spans="1:5" x14ac:dyDescent="0.3">
      <c r="A756" t="s">
        <v>45</v>
      </c>
      <c r="B756" t="s">
        <v>137</v>
      </c>
      <c r="C756">
        <v>4.7841865132615315E-3</v>
      </c>
      <c r="D756">
        <v>3.3464473245871471E-2</v>
      </c>
      <c r="E756">
        <v>2.1858310549503476E-2</v>
      </c>
    </row>
    <row r="757" spans="1:5" x14ac:dyDescent="0.3">
      <c r="A757" t="s">
        <v>45</v>
      </c>
      <c r="B757" t="s">
        <v>138</v>
      </c>
      <c r="C757">
        <v>2.5321182277506155E-3</v>
      </c>
      <c r="D757">
        <v>1.9996192712216636E-2</v>
      </c>
      <c r="E757">
        <v>1.2928938061037053E-2</v>
      </c>
    </row>
    <row r="758" spans="1:5" x14ac:dyDescent="0.3">
      <c r="A758" t="s">
        <v>45</v>
      </c>
      <c r="B758" t="s">
        <v>139</v>
      </c>
      <c r="C758">
        <v>3.232243083349864E-3</v>
      </c>
      <c r="D758">
        <v>2.2859590399289306E-2</v>
      </c>
      <c r="E758">
        <v>1.4916915754132964E-2</v>
      </c>
    </row>
    <row r="759" spans="1:5" x14ac:dyDescent="0.3">
      <c r="A759" t="s">
        <v>45</v>
      </c>
      <c r="B759" t="s">
        <v>140</v>
      </c>
      <c r="C759">
        <v>1.3185684780452514E-3</v>
      </c>
      <c r="D759">
        <v>1.4570807620921047E-2</v>
      </c>
      <c r="E759">
        <v>9.2079726877363974E-3</v>
      </c>
    </row>
    <row r="760" spans="1:5" x14ac:dyDescent="0.3">
      <c r="A760" t="s">
        <v>45</v>
      </c>
      <c r="B760" t="s">
        <v>141</v>
      </c>
      <c r="C760">
        <v>1.0618560309921935E-3</v>
      </c>
      <c r="D760">
        <v>5.9012960642162542E-3</v>
      </c>
      <c r="E760">
        <v>3.942901125261483E-3</v>
      </c>
    </row>
    <row r="761" spans="1:5" x14ac:dyDescent="0.3">
      <c r="A761" t="s">
        <v>45</v>
      </c>
      <c r="B761" t="s">
        <v>142</v>
      </c>
      <c r="C761">
        <v>5.9510612725936123E-4</v>
      </c>
      <c r="D761">
        <v>3.3789679077367261E-3</v>
      </c>
      <c r="E761">
        <v>2.2524117805385957E-3</v>
      </c>
    </row>
    <row r="762" spans="1:5" x14ac:dyDescent="0.3">
      <c r="A762" t="s">
        <v>45</v>
      </c>
      <c r="B762" t="s">
        <v>143</v>
      </c>
      <c r="C762">
        <v>9.1016231227902312E-4</v>
      </c>
      <c r="D762">
        <v>1.1739137332043086E-2</v>
      </c>
      <c r="E762">
        <v>7.3569340756375933E-3</v>
      </c>
    </row>
    <row r="763" spans="1:5" x14ac:dyDescent="0.3">
      <c r="A763" t="s">
        <v>45</v>
      </c>
      <c r="B763" t="s">
        <v>144</v>
      </c>
      <c r="C763">
        <v>1.283562235265289E-3</v>
      </c>
      <c r="D763">
        <v>3.2599901645065598E-3</v>
      </c>
      <c r="E763">
        <v>2.4601814206721348E-3</v>
      </c>
    </row>
    <row r="764" spans="1:5" x14ac:dyDescent="0.3">
      <c r="A764" t="s">
        <v>45</v>
      </c>
      <c r="B764" t="s">
        <v>145</v>
      </c>
      <c r="C764">
        <v>1.283562235265289E-4</v>
      </c>
      <c r="D764">
        <v>3.7279692878785473E-4</v>
      </c>
      <c r="E764">
        <v>2.7387816199421077E-4</v>
      </c>
    </row>
    <row r="765" spans="1:5" x14ac:dyDescent="0.3">
      <c r="A765" t="s">
        <v>45</v>
      </c>
      <c r="B765" t="s">
        <v>146</v>
      </c>
      <c r="C765">
        <v>2.2170620427309538E-4</v>
      </c>
      <c r="D765">
        <v>5.5522946840744322E-4</v>
      </c>
      <c r="E765">
        <v>4.2026131754284066E-4</v>
      </c>
    </row>
    <row r="766" spans="1:5" x14ac:dyDescent="0.3">
      <c r="A766" t="s">
        <v>45</v>
      </c>
      <c r="B766" t="s">
        <v>147</v>
      </c>
      <c r="C766">
        <v>9.3349980746566469E-5</v>
      </c>
      <c r="D766">
        <v>4.9970652156669894E-4</v>
      </c>
      <c r="E766">
        <v>3.352646465791201E-4</v>
      </c>
    </row>
    <row r="767" spans="1:5" x14ac:dyDescent="0.3">
      <c r="A767" t="s">
        <v>45</v>
      </c>
      <c r="B767" t="s">
        <v>148</v>
      </c>
      <c r="C767">
        <v>1.1668747593320809E-4</v>
      </c>
      <c r="D767">
        <v>5.0763837111537664E-4</v>
      </c>
      <c r="E767">
        <v>3.4943075840640687E-4</v>
      </c>
    </row>
    <row r="768" spans="1:5" x14ac:dyDescent="0.3">
      <c r="A768" t="s">
        <v>45</v>
      </c>
      <c r="B768" t="s">
        <v>149</v>
      </c>
      <c r="C768">
        <v>5.8343737966604045E-5</v>
      </c>
      <c r="D768">
        <v>4.7591097292066565E-4</v>
      </c>
      <c r="E768">
        <v>3.0693242292454656E-4</v>
      </c>
    </row>
    <row r="769" spans="1:5" x14ac:dyDescent="0.3">
      <c r="A769" t="s">
        <v>45</v>
      </c>
      <c r="B769" t="s">
        <v>150</v>
      </c>
      <c r="C769">
        <v>2.3337495186641617E-5</v>
      </c>
      <c r="D769">
        <v>3.0934213239843265E-4</v>
      </c>
      <c r="E769">
        <v>1.9360352830625246E-4</v>
      </c>
    </row>
    <row r="770" spans="1:5" x14ac:dyDescent="0.3">
      <c r="A770" t="s">
        <v>45</v>
      </c>
      <c r="B770" t="s">
        <v>151</v>
      </c>
      <c r="C770">
        <v>0.40597906626681757</v>
      </c>
      <c r="D770">
        <v>0.19254564779415265</v>
      </c>
      <c r="E770">
        <v>0.2789165757674491</v>
      </c>
    </row>
    <row r="771" spans="1:5" x14ac:dyDescent="0.3">
      <c r="A771" t="s">
        <v>45</v>
      </c>
      <c r="B771" t="s">
        <v>152</v>
      </c>
      <c r="C771">
        <v>3.862355453389188E-2</v>
      </c>
      <c r="D771">
        <v>3.0252074178656978E-2</v>
      </c>
      <c r="E771">
        <v>3.36397935525303E-2</v>
      </c>
    </row>
    <row r="772" spans="1:5" x14ac:dyDescent="0.3">
      <c r="A772" t="s">
        <v>45</v>
      </c>
      <c r="B772" t="s">
        <v>153</v>
      </c>
      <c r="C772">
        <v>4.1319035227948983E-2</v>
      </c>
      <c r="D772">
        <v>6.0662785348287514E-2</v>
      </c>
      <c r="E772">
        <v>5.2834875078503866E-2</v>
      </c>
    </row>
    <row r="773" spans="1:5" x14ac:dyDescent="0.3">
      <c r="A773" t="s">
        <v>45</v>
      </c>
      <c r="B773" t="s">
        <v>154</v>
      </c>
      <c r="C773">
        <v>2.9743637615374741E-2</v>
      </c>
      <c r="D773">
        <v>2.6238558307026032E-2</v>
      </c>
      <c r="E773">
        <v>2.7656972324139526E-2</v>
      </c>
    </row>
    <row r="774" spans="1:5" x14ac:dyDescent="0.3">
      <c r="A774" t="s">
        <v>45</v>
      </c>
      <c r="B774" t="s">
        <v>155</v>
      </c>
      <c r="C774">
        <v>3.7491686017339758E-2</v>
      </c>
      <c r="D774">
        <v>3.8382219966051685E-2</v>
      </c>
      <c r="E774">
        <v>3.8021844144437676E-2</v>
      </c>
    </row>
    <row r="775" spans="1:5" x14ac:dyDescent="0.3">
      <c r="A775" t="s">
        <v>45</v>
      </c>
      <c r="B775" t="s">
        <v>156</v>
      </c>
      <c r="C775">
        <v>2.1295464357810476E-2</v>
      </c>
      <c r="D775">
        <v>2.642099084664562E-2</v>
      </c>
      <c r="E775">
        <v>2.4346824193830188E-2</v>
      </c>
    </row>
    <row r="776" spans="1:5" x14ac:dyDescent="0.3">
      <c r="A776" t="s">
        <v>45</v>
      </c>
      <c r="B776" t="s">
        <v>157</v>
      </c>
      <c r="C776">
        <v>1.8109896264833895E-2</v>
      </c>
      <c r="D776">
        <v>1.1477386296936719E-2</v>
      </c>
      <c r="E776">
        <v>1.4161389790011003E-2</v>
      </c>
    </row>
    <row r="777" spans="1:5" x14ac:dyDescent="0.3">
      <c r="A777" t="s">
        <v>45</v>
      </c>
      <c r="B777" t="s">
        <v>158</v>
      </c>
      <c r="C777">
        <v>1.9731852180305487E-2</v>
      </c>
      <c r="D777">
        <v>6.3375477893935304E-3</v>
      </c>
      <c r="E777">
        <v>1.1757872816648014E-2</v>
      </c>
    </row>
    <row r="778" spans="1:5" x14ac:dyDescent="0.3">
      <c r="A778" t="s">
        <v>45</v>
      </c>
      <c r="B778" t="s">
        <v>159</v>
      </c>
      <c r="C778">
        <v>1.916008354823277E-2</v>
      </c>
      <c r="D778">
        <v>6.123387851579231E-2</v>
      </c>
      <c r="E778">
        <v>4.4207712975686229E-2</v>
      </c>
    </row>
    <row r="779" spans="1:5" x14ac:dyDescent="0.3">
      <c r="A779" t="s">
        <v>45</v>
      </c>
      <c r="B779" t="s">
        <v>160</v>
      </c>
      <c r="C779">
        <v>2.3990945051867583E-2</v>
      </c>
      <c r="D779">
        <v>9.2326728746609139E-3</v>
      </c>
      <c r="E779">
        <v>1.520496002795446E-2</v>
      </c>
    </row>
    <row r="780" spans="1:5" x14ac:dyDescent="0.3">
      <c r="A780" t="s">
        <v>45</v>
      </c>
      <c r="B780" t="s">
        <v>161</v>
      </c>
      <c r="C780">
        <v>4.0957304052556039E-3</v>
      </c>
      <c r="D780">
        <v>1.126322635912242E-3</v>
      </c>
      <c r="E780">
        <v>2.3279643769507918E-3</v>
      </c>
    </row>
    <row r="781" spans="1:5" x14ac:dyDescent="0.3">
      <c r="A781" t="s">
        <v>45</v>
      </c>
      <c r="B781" t="s">
        <v>162</v>
      </c>
      <c r="C781">
        <v>4.1540741432222082E-3</v>
      </c>
      <c r="D781">
        <v>1.3087551755318306E-3</v>
      </c>
      <c r="E781">
        <v>2.4601814206721348E-3</v>
      </c>
    </row>
    <row r="782" spans="1:5" x14ac:dyDescent="0.3">
      <c r="A782" t="s">
        <v>45</v>
      </c>
      <c r="B782" t="s">
        <v>163</v>
      </c>
      <c r="C782">
        <v>4.8308615036348149E-3</v>
      </c>
      <c r="D782">
        <v>8.5663975125719813E-4</v>
      </c>
      <c r="E782">
        <v>2.4649034579478971E-3</v>
      </c>
    </row>
    <row r="783" spans="1:5" x14ac:dyDescent="0.3">
      <c r="A783" t="s">
        <v>45</v>
      </c>
      <c r="B783" t="s">
        <v>164</v>
      </c>
      <c r="C783">
        <v>5.3326176501476098E-3</v>
      </c>
      <c r="D783">
        <v>2.0146897853641514E-3</v>
      </c>
      <c r="E783">
        <v>3.3573685030669634E-3</v>
      </c>
    </row>
    <row r="784" spans="1:5" x14ac:dyDescent="0.3">
      <c r="A784" t="s">
        <v>45</v>
      </c>
      <c r="B784" t="s">
        <v>165</v>
      </c>
      <c r="C784">
        <v>4.8892052416014192E-3</v>
      </c>
      <c r="D784">
        <v>1.9036438916826626E-3</v>
      </c>
      <c r="E784">
        <v>3.1118225647273259E-3</v>
      </c>
    </row>
    <row r="785" spans="1:5" x14ac:dyDescent="0.3">
      <c r="A785" t="s">
        <v>45</v>
      </c>
      <c r="B785" t="s">
        <v>166</v>
      </c>
      <c r="C785">
        <v>5.9043862822203289E-3</v>
      </c>
      <c r="D785">
        <v>1.9670986880720846E-3</v>
      </c>
      <c r="E785">
        <v>3.5604161059247402E-3</v>
      </c>
    </row>
    <row r="786" spans="1:5" x14ac:dyDescent="0.3">
      <c r="A786" t="s">
        <v>46</v>
      </c>
      <c r="B786" t="s">
        <v>55</v>
      </c>
      <c r="C786">
        <v>2.5655934297550694E-2</v>
      </c>
      <c r="D786">
        <v>6.2152579817559866E-2</v>
      </c>
      <c r="E786">
        <v>5.0145852760442818E-2</v>
      </c>
    </row>
    <row r="787" spans="1:5" x14ac:dyDescent="0.3">
      <c r="A787" t="s">
        <v>46</v>
      </c>
      <c r="B787" t="s">
        <v>56</v>
      </c>
      <c r="C787">
        <v>1.1883131041500109E-2</v>
      </c>
      <c r="D787">
        <v>2.1807297605473203E-2</v>
      </c>
      <c r="E787">
        <v>1.85424288071157E-2</v>
      </c>
    </row>
    <row r="788" spans="1:5" x14ac:dyDescent="0.3">
      <c r="A788" t="s">
        <v>46</v>
      </c>
      <c r="B788" t="s">
        <v>57</v>
      </c>
      <c r="C788">
        <v>6.9590813285849264E-3</v>
      </c>
      <c r="D788">
        <v>2.4310504561003421E-2</v>
      </c>
      <c r="E788">
        <v>1.8602204528608661E-2</v>
      </c>
    </row>
    <row r="789" spans="1:5" x14ac:dyDescent="0.3">
      <c r="A789" t="s">
        <v>46</v>
      </c>
      <c r="B789" t="s">
        <v>58</v>
      </c>
      <c r="C789">
        <v>6.6501926012064831E-3</v>
      </c>
      <c r="D789">
        <v>2.2974273090079819E-2</v>
      </c>
      <c r="E789">
        <v>1.7603949979676254E-2</v>
      </c>
    </row>
    <row r="790" spans="1:5" x14ac:dyDescent="0.3">
      <c r="A790" t="s">
        <v>46</v>
      </c>
      <c r="B790" t="s">
        <v>59</v>
      </c>
      <c r="C790">
        <v>1.1119994185623955E-2</v>
      </c>
      <c r="D790">
        <v>2.8764609464082099E-2</v>
      </c>
      <c r="E790">
        <v>2.2959854625445329E-2</v>
      </c>
    </row>
    <row r="791" spans="1:5" x14ac:dyDescent="0.3">
      <c r="A791" t="s">
        <v>46</v>
      </c>
      <c r="B791" t="s">
        <v>60</v>
      </c>
      <c r="C791">
        <v>7.4678392325023624E-3</v>
      </c>
      <c r="D791">
        <v>1.1580672748004561E-2</v>
      </c>
      <c r="E791">
        <v>1.0227625947445185E-2</v>
      </c>
    </row>
    <row r="792" spans="1:5" x14ac:dyDescent="0.3">
      <c r="A792" t="s">
        <v>46</v>
      </c>
      <c r="B792" t="s">
        <v>61</v>
      </c>
      <c r="C792">
        <v>6.4866632749473073E-3</v>
      </c>
      <c r="D792">
        <v>8.712229190421892E-3</v>
      </c>
      <c r="E792">
        <v>7.9800588193099497E-3</v>
      </c>
    </row>
    <row r="793" spans="1:5" x14ac:dyDescent="0.3">
      <c r="A793" t="s">
        <v>46</v>
      </c>
      <c r="B793" t="s">
        <v>62</v>
      </c>
      <c r="C793">
        <v>7.7222181844610804E-3</v>
      </c>
      <c r="D793">
        <v>1.6070410490307867E-2</v>
      </c>
      <c r="E793">
        <v>1.3324008320780432E-2</v>
      </c>
    </row>
    <row r="794" spans="1:5" x14ac:dyDescent="0.3">
      <c r="A794" t="s">
        <v>46</v>
      </c>
      <c r="B794" t="s">
        <v>63</v>
      </c>
      <c r="C794">
        <v>1.3427574678392324E-2</v>
      </c>
      <c r="D794">
        <v>8.2846351197263402E-3</v>
      </c>
      <c r="E794">
        <v>9.9765679171747602E-3</v>
      </c>
    </row>
    <row r="795" spans="1:5" x14ac:dyDescent="0.3">
      <c r="A795" t="s">
        <v>46</v>
      </c>
      <c r="B795" t="s">
        <v>64</v>
      </c>
      <c r="C795">
        <v>2.948978850207137E-2</v>
      </c>
      <c r="D795">
        <v>1.0868015963511973E-2</v>
      </c>
      <c r="E795">
        <v>1.6994237620448077E-2</v>
      </c>
    </row>
    <row r="796" spans="1:5" x14ac:dyDescent="0.3">
      <c r="A796" t="s">
        <v>46</v>
      </c>
      <c r="B796" t="s">
        <v>65</v>
      </c>
      <c r="C796">
        <v>5.8870557453303291E-3</v>
      </c>
      <c r="D796">
        <v>2.0132554161915619E-3</v>
      </c>
      <c r="E796">
        <v>3.2876646821127131E-3</v>
      </c>
    </row>
    <row r="797" spans="1:5" x14ac:dyDescent="0.3">
      <c r="A797" t="s">
        <v>46</v>
      </c>
      <c r="B797" t="s">
        <v>66</v>
      </c>
      <c r="C797">
        <v>6.4503234246674904E-3</v>
      </c>
      <c r="D797">
        <v>1.5678449258836945E-3</v>
      </c>
      <c r="E797">
        <v>3.1740908112760919E-3</v>
      </c>
    </row>
    <row r="798" spans="1:5" x14ac:dyDescent="0.3">
      <c r="A798" t="s">
        <v>46</v>
      </c>
      <c r="B798" t="s">
        <v>67</v>
      </c>
      <c r="C798">
        <v>7.3588196816629118E-3</v>
      </c>
      <c r="D798">
        <v>3.4563854047890536E-3</v>
      </c>
      <c r="E798">
        <v>4.7402147143916027E-3</v>
      </c>
    </row>
    <row r="799" spans="1:5" x14ac:dyDescent="0.3">
      <c r="A799" t="s">
        <v>46</v>
      </c>
      <c r="B799" t="s">
        <v>68</v>
      </c>
      <c r="C799">
        <v>8.6852242168762271E-3</v>
      </c>
      <c r="D799">
        <v>3.2069555302166475E-3</v>
      </c>
      <c r="E799">
        <v>5.009205461109916E-3</v>
      </c>
    </row>
    <row r="800" spans="1:5" x14ac:dyDescent="0.3">
      <c r="A800" t="s">
        <v>46</v>
      </c>
      <c r="B800" t="s">
        <v>69</v>
      </c>
      <c r="C800">
        <v>8.630714441456501E-3</v>
      </c>
      <c r="D800">
        <v>1.2026083238312428E-3</v>
      </c>
      <c r="E800">
        <v>3.6463190110704634E-3</v>
      </c>
    </row>
    <row r="801" spans="1:5" x14ac:dyDescent="0.3">
      <c r="A801" t="s">
        <v>46</v>
      </c>
      <c r="B801" t="s">
        <v>70</v>
      </c>
      <c r="C801">
        <v>6.4866632749473073E-3</v>
      </c>
      <c r="D801">
        <v>6.1466647662485746E-4</v>
      </c>
      <c r="E801">
        <v>2.5464457356000289E-3</v>
      </c>
    </row>
    <row r="802" spans="1:5" x14ac:dyDescent="0.3">
      <c r="A802" t="s">
        <v>46</v>
      </c>
      <c r="B802" t="s">
        <v>71</v>
      </c>
      <c r="C802">
        <v>1.9986917653899266E-4</v>
      </c>
      <c r="D802">
        <v>5.3449258836944129E-5</v>
      </c>
      <c r="E802">
        <v>1.0161872653802931E-4</v>
      </c>
    </row>
    <row r="803" spans="1:5" x14ac:dyDescent="0.3">
      <c r="A803" t="s">
        <v>46</v>
      </c>
      <c r="B803" t="s">
        <v>72</v>
      </c>
      <c r="C803">
        <v>1.453594011192674E-4</v>
      </c>
      <c r="D803">
        <v>1.781641961231471E-5</v>
      </c>
      <c r="E803">
        <v>5.9775721492958418E-5</v>
      </c>
    </row>
    <row r="804" spans="1:5" x14ac:dyDescent="0.3">
      <c r="A804" t="s">
        <v>46</v>
      </c>
      <c r="B804" t="s">
        <v>73</v>
      </c>
      <c r="C804">
        <v>7.2679700559633701E-5</v>
      </c>
      <c r="D804">
        <v>1.781641961231471E-5</v>
      </c>
      <c r="E804">
        <v>3.586543289577505E-5</v>
      </c>
    </row>
    <row r="805" spans="1:5" x14ac:dyDescent="0.3">
      <c r="A805" t="s">
        <v>46</v>
      </c>
      <c r="B805" t="s">
        <v>74</v>
      </c>
      <c r="C805">
        <v>7.2679700559633701E-5</v>
      </c>
      <c r="D805">
        <v>3.563283922462942E-5</v>
      </c>
      <c r="E805">
        <v>4.7820577194366737E-5</v>
      </c>
    </row>
    <row r="806" spans="1:5" x14ac:dyDescent="0.3">
      <c r="A806" t="s">
        <v>46</v>
      </c>
      <c r="B806" t="s">
        <v>75</v>
      </c>
      <c r="C806">
        <v>1.8169925139908423E-4</v>
      </c>
      <c r="D806">
        <v>2.6724629418472065E-5</v>
      </c>
      <c r="E806">
        <v>7.770843794084595E-5</v>
      </c>
    </row>
    <row r="807" spans="1:5" x14ac:dyDescent="0.3">
      <c r="A807" t="s">
        <v>46</v>
      </c>
      <c r="B807" t="s">
        <v>76</v>
      </c>
      <c r="C807">
        <v>5.4509775419725272E-5</v>
      </c>
      <c r="D807">
        <v>8.9082098061573549E-6</v>
      </c>
      <c r="E807">
        <v>2.3910288597183369E-5</v>
      </c>
    </row>
    <row r="808" spans="1:5" x14ac:dyDescent="0.3">
      <c r="A808" t="s">
        <v>46</v>
      </c>
      <c r="B808" t="s">
        <v>77</v>
      </c>
      <c r="C808">
        <v>1.8169925139908425E-5</v>
      </c>
      <c r="D808">
        <v>0</v>
      </c>
      <c r="E808">
        <v>5.9775721492958422E-6</v>
      </c>
    </row>
    <row r="809" spans="1:5" x14ac:dyDescent="0.3">
      <c r="A809" t="s">
        <v>46</v>
      </c>
      <c r="B809" t="s">
        <v>78</v>
      </c>
      <c r="C809">
        <v>0</v>
      </c>
      <c r="D809">
        <v>3.563283922462942E-5</v>
      </c>
      <c r="E809">
        <v>2.3910288597183369E-5</v>
      </c>
    </row>
    <row r="810" spans="1:5" x14ac:dyDescent="0.3">
      <c r="A810" t="s">
        <v>46</v>
      </c>
      <c r="B810" t="s">
        <v>79</v>
      </c>
      <c r="C810">
        <v>1.8169925139908425E-5</v>
      </c>
      <c r="D810">
        <v>0</v>
      </c>
      <c r="E810">
        <v>5.9775721492958422E-6</v>
      </c>
    </row>
    <row r="811" spans="1:5" x14ac:dyDescent="0.3">
      <c r="A811" t="s">
        <v>46</v>
      </c>
      <c r="B811" t="s">
        <v>80</v>
      </c>
      <c r="C811">
        <v>0</v>
      </c>
      <c r="D811">
        <v>8.9082098061573549E-6</v>
      </c>
      <c r="E811">
        <v>5.9775721492958422E-6</v>
      </c>
    </row>
    <row r="812" spans="1:5" x14ac:dyDescent="0.3">
      <c r="A812" t="s">
        <v>46</v>
      </c>
      <c r="B812" t="s">
        <v>81</v>
      </c>
      <c r="C812">
        <v>0</v>
      </c>
      <c r="D812">
        <v>0</v>
      </c>
      <c r="E812">
        <v>0</v>
      </c>
    </row>
    <row r="813" spans="1:5" x14ac:dyDescent="0.3">
      <c r="A813" t="s">
        <v>46</v>
      </c>
      <c r="B813" t="s">
        <v>82</v>
      </c>
      <c r="C813">
        <v>0</v>
      </c>
      <c r="D813">
        <v>0</v>
      </c>
      <c r="E813">
        <v>0</v>
      </c>
    </row>
    <row r="814" spans="1:5" x14ac:dyDescent="0.3">
      <c r="A814" t="s">
        <v>46</v>
      </c>
      <c r="B814" t="s">
        <v>83</v>
      </c>
      <c r="C814">
        <v>0</v>
      </c>
      <c r="D814">
        <v>8.9082098061573549E-6</v>
      </c>
      <c r="E814">
        <v>5.9775721492958422E-6</v>
      </c>
    </row>
    <row r="815" spans="1:5" x14ac:dyDescent="0.3">
      <c r="A815" t="s">
        <v>46</v>
      </c>
      <c r="B815" t="s">
        <v>84</v>
      </c>
      <c r="C815">
        <v>0</v>
      </c>
      <c r="D815">
        <v>8.9082098061573549E-6</v>
      </c>
      <c r="E815">
        <v>5.9775721492958422E-6</v>
      </c>
    </row>
    <row r="816" spans="1:5" x14ac:dyDescent="0.3">
      <c r="A816" t="s">
        <v>46</v>
      </c>
      <c r="B816" t="s">
        <v>85</v>
      </c>
      <c r="C816">
        <v>0</v>
      </c>
      <c r="D816">
        <v>0</v>
      </c>
      <c r="E816">
        <v>0</v>
      </c>
    </row>
    <row r="817" spans="1:5" x14ac:dyDescent="0.3">
      <c r="A817" t="s">
        <v>46</v>
      </c>
      <c r="B817" t="s">
        <v>86</v>
      </c>
      <c r="C817">
        <v>0</v>
      </c>
      <c r="D817">
        <v>0</v>
      </c>
      <c r="E817">
        <v>0</v>
      </c>
    </row>
    <row r="818" spans="1:5" x14ac:dyDescent="0.3">
      <c r="A818" t="s">
        <v>46</v>
      </c>
      <c r="B818" t="s">
        <v>87</v>
      </c>
      <c r="C818">
        <v>1.635293262591758E-4</v>
      </c>
      <c r="D818">
        <v>3.6969070695553022E-3</v>
      </c>
      <c r="E818">
        <v>2.534490591301437E-3</v>
      </c>
    </row>
    <row r="819" spans="1:5" x14ac:dyDescent="0.3">
      <c r="A819" t="s">
        <v>46</v>
      </c>
      <c r="B819" t="s">
        <v>88</v>
      </c>
      <c r="C819">
        <v>3.633985027981685E-5</v>
      </c>
      <c r="D819">
        <v>7.9283067274800456E-4</v>
      </c>
      <c r="E819">
        <v>5.4395906558592157E-4</v>
      </c>
    </row>
    <row r="820" spans="1:5" x14ac:dyDescent="0.3">
      <c r="A820" t="s">
        <v>46</v>
      </c>
      <c r="B820" t="s">
        <v>89</v>
      </c>
      <c r="C820">
        <v>0</v>
      </c>
      <c r="D820">
        <v>5.7903363740022804E-4</v>
      </c>
      <c r="E820">
        <v>3.8854218970422972E-4</v>
      </c>
    </row>
    <row r="821" spans="1:5" x14ac:dyDescent="0.3">
      <c r="A821" t="s">
        <v>46</v>
      </c>
      <c r="B821" t="s">
        <v>90</v>
      </c>
      <c r="C821">
        <v>0</v>
      </c>
      <c r="D821">
        <v>5.1667616875712653E-4</v>
      </c>
      <c r="E821">
        <v>3.4669918465915885E-4</v>
      </c>
    </row>
    <row r="822" spans="1:5" x14ac:dyDescent="0.3">
      <c r="A822" t="s">
        <v>46</v>
      </c>
      <c r="B822" t="s">
        <v>91</v>
      </c>
      <c r="C822">
        <v>0</v>
      </c>
      <c r="D822">
        <v>9.2645381984036491E-4</v>
      </c>
      <c r="E822">
        <v>6.216675035267676E-4</v>
      </c>
    </row>
    <row r="823" spans="1:5" x14ac:dyDescent="0.3">
      <c r="A823" t="s">
        <v>46</v>
      </c>
      <c r="B823" t="s">
        <v>92</v>
      </c>
      <c r="C823">
        <v>0</v>
      </c>
      <c r="D823">
        <v>2.5833808437856326E-4</v>
      </c>
      <c r="E823">
        <v>1.7334959232957942E-4</v>
      </c>
    </row>
    <row r="824" spans="1:5" x14ac:dyDescent="0.3">
      <c r="A824" t="s">
        <v>46</v>
      </c>
      <c r="B824" t="s">
        <v>93</v>
      </c>
      <c r="C824">
        <v>1.8169925139908425E-5</v>
      </c>
      <c r="D824">
        <v>2.5833808437856326E-4</v>
      </c>
      <c r="E824">
        <v>1.7932716447887525E-4</v>
      </c>
    </row>
    <row r="825" spans="1:5" x14ac:dyDescent="0.3">
      <c r="A825" t="s">
        <v>46</v>
      </c>
      <c r="B825" t="s">
        <v>94</v>
      </c>
      <c r="C825">
        <v>0</v>
      </c>
      <c r="D825">
        <v>9.3536202964652224E-4</v>
      </c>
      <c r="E825">
        <v>6.2764507567606342E-4</v>
      </c>
    </row>
    <row r="826" spans="1:5" x14ac:dyDescent="0.3">
      <c r="A826" t="s">
        <v>46</v>
      </c>
      <c r="B826" t="s">
        <v>95</v>
      </c>
      <c r="C826">
        <v>0</v>
      </c>
      <c r="D826">
        <v>1.1580672748004561E-4</v>
      </c>
      <c r="E826">
        <v>7.770843794084595E-5</v>
      </c>
    </row>
    <row r="827" spans="1:5" x14ac:dyDescent="0.3">
      <c r="A827" t="s">
        <v>46</v>
      </c>
      <c r="B827" t="s">
        <v>96</v>
      </c>
      <c r="C827">
        <v>0</v>
      </c>
      <c r="D827">
        <v>1.0689851767388826E-4</v>
      </c>
      <c r="E827">
        <v>7.1730865791550099E-5</v>
      </c>
    </row>
    <row r="828" spans="1:5" x14ac:dyDescent="0.3">
      <c r="A828" t="s">
        <v>46</v>
      </c>
      <c r="B828" t="s">
        <v>97</v>
      </c>
      <c r="C828">
        <v>0</v>
      </c>
      <c r="D828">
        <v>4.4541049030786774E-5</v>
      </c>
      <c r="E828">
        <v>2.9887860746479209E-5</v>
      </c>
    </row>
    <row r="829" spans="1:5" x14ac:dyDescent="0.3">
      <c r="A829" t="s">
        <v>46</v>
      </c>
      <c r="B829" t="s">
        <v>98</v>
      </c>
      <c r="C829">
        <v>0</v>
      </c>
      <c r="D829">
        <v>1.781641961231471E-5</v>
      </c>
      <c r="E829">
        <v>1.1955144298591684E-5</v>
      </c>
    </row>
    <row r="830" spans="1:5" x14ac:dyDescent="0.3">
      <c r="A830" t="s">
        <v>46</v>
      </c>
      <c r="B830" t="s">
        <v>99</v>
      </c>
      <c r="C830">
        <v>0</v>
      </c>
      <c r="D830">
        <v>1.781641961231471E-5</v>
      </c>
      <c r="E830">
        <v>1.1955144298591684E-5</v>
      </c>
    </row>
    <row r="831" spans="1:5" x14ac:dyDescent="0.3">
      <c r="A831" t="s">
        <v>46</v>
      </c>
      <c r="B831" t="s">
        <v>100</v>
      </c>
      <c r="C831">
        <v>0</v>
      </c>
      <c r="D831">
        <v>0</v>
      </c>
      <c r="E831">
        <v>0</v>
      </c>
    </row>
    <row r="832" spans="1:5" x14ac:dyDescent="0.3">
      <c r="A832" t="s">
        <v>46</v>
      </c>
      <c r="B832" t="s">
        <v>101</v>
      </c>
      <c r="C832">
        <v>0</v>
      </c>
      <c r="D832">
        <v>0</v>
      </c>
      <c r="E832">
        <v>0</v>
      </c>
    </row>
    <row r="833" spans="1:5" x14ac:dyDescent="0.3">
      <c r="A833" t="s">
        <v>46</v>
      </c>
      <c r="B833" t="s">
        <v>102</v>
      </c>
      <c r="C833">
        <v>0</v>
      </c>
      <c r="D833">
        <v>0</v>
      </c>
      <c r="E833">
        <v>0</v>
      </c>
    </row>
    <row r="834" spans="1:5" x14ac:dyDescent="0.3">
      <c r="A834" t="s">
        <v>46</v>
      </c>
      <c r="B834" t="s">
        <v>103</v>
      </c>
      <c r="C834">
        <v>3.633985027981685E-5</v>
      </c>
      <c r="D834">
        <v>1.8707240592930445E-4</v>
      </c>
      <c r="E834">
        <v>1.3748415943380438E-4</v>
      </c>
    </row>
    <row r="835" spans="1:5" x14ac:dyDescent="0.3">
      <c r="A835" t="s">
        <v>46</v>
      </c>
      <c r="B835" t="s">
        <v>104</v>
      </c>
      <c r="C835">
        <v>1.8169925139908425E-5</v>
      </c>
      <c r="D835">
        <v>8.0173888255416194E-5</v>
      </c>
      <c r="E835">
        <v>5.9775721492958418E-5</v>
      </c>
    </row>
    <row r="836" spans="1:5" x14ac:dyDescent="0.3">
      <c r="A836" t="s">
        <v>46</v>
      </c>
      <c r="B836" t="s">
        <v>105</v>
      </c>
      <c r="C836">
        <v>0</v>
      </c>
      <c r="D836">
        <v>1.781641961231471E-4</v>
      </c>
      <c r="E836">
        <v>1.1955144298591684E-4</v>
      </c>
    </row>
    <row r="837" spans="1:5" x14ac:dyDescent="0.3">
      <c r="A837" t="s">
        <v>46</v>
      </c>
      <c r="B837" t="s">
        <v>106</v>
      </c>
      <c r="C837">
        <v>1.8169925139908425E-5</v>
      </c>
      <c r="D837">
        <v>1.6925598631698974E-4</v>
      </c>
      <c r="E837">
        <v>1.1955144298591684E-4</v>
      </c>
    </row>
    <row r="838" spans="1:5" x14ac:dyDescent="0.3">
      <c r="A838" t="s">
        <v>46</v>
      </c>
      <c r="B838" t="s">
        <v>107</v>
      </c>
      <c r="C838">
        <v>0</v>
      </c>
      <c r="D838">
        <v>3.2069555302166478E-4</v>
      </c>
      <c r="E838">
        <v>2.1519259737465033E-4</v>
      </c>
    </row>
    <row r="839" spans="1:5" x14ac:dyDescent="0.3">
      <c r="A839" t="s">
        <v>46</v>
      </c>
      <c r="B839" t="s">
        <v>108</v>
      </c>
      <c r="C839">
        <v>0</v>
      </c>
      <c r="D839">
        <v>1.4253135689851768E-4</v>
      </c>
      <c r="E839">
        <v>9.5641154388733475E-5</v>
      </c>
    </row>
    <row r="840" spans="1:5" x14ac:dyDescent="0.3">
      <c r="A840" t="s">
        <v>46</v>
      </c>
      <c r="B840" t="s">
        <v>109</v>
      </c>
      <c r="C840">
        <v>0</v>
      </c>
      <c r="D840">
        <v>8.9082098061573549E-5</v>
      </c>
      <c r="E840">
        <v>5.9775721492958418E-5</v>
      </c>
    </row>
    <row r="841" spans="1:5" x14ac:dyDescent="0.3">
      <c r="A841" t="s">
        <v>46</v>
      </c>
      <c r="B841" t="s">
        <v>110</v>
      </c>
      <c r="C841">
        <v>0</v>
      </c>
      <c r="D841">
        <v>4.2759407069555304E-4</v>
      </c>
      <c r="E841">
        <v>2.869234631662004E-4</v>
      </c>
    </row>
    <row r="842" spans="1:5" x14ac:dyDescent="0.3">
      <c r="A842" t="s">
        <v>46</v>
      </c>
      <c r="B842" t="s">
        <v>111</v>
      </c>
      <c r="C842">
        <v>0</v>
      </c>
      <c r="D842">
        <v>3.563283922462942E-5</v>
      </c>
      <c r="E842">
        <v>2.3910288597183369E-5</v>
      </c>
    </row>
    <row r="843" spans="1:5" x14ac:dyDescent="0.3">
      <c r="A843" t="s">
        <v>46</v>
      </c>
      <c r="B843" t="s">
        <v>112</v>
      </c>
      <c r="C843">
        <v>0</v>
      </c>
      <c r="D843">
        <v>1.9598061573546181E-4</v>
      </c>
      <c r="E843">
        <v>1.3150658728450852E-4</v>
      </c>
    </row>
    <row r="844" spans="1:5" x14ac:dyDescent="0.3">
      <c r="A844" t="s">
        <v>46</v>
      </c>
      <c r="B844" t="s">
        <v>113</v>
      </c>
      <c r="C844">
        <v>1.8169925139908425E-5</v>
      </c>
      <c r="D844">
        <v>4.4541049030786774E-5</v>
      </c>
      <c r="E844">
        <v>3.586543289577505E-5</v>
      </c>
    </row>
    <row r="845" spans="1:5" x14ac:dyDescent="0.3">
      <c r="A845" t="s">
        <v>46</v>
      </c>
      <c r="B845" t="s">
        <v>114</v>
      </c>
      <c r="C845">
        <v>1.8169925139908425E-5</v>
      </c>
      <c r="D845">
        <v>9.7990307867730904E-5</v>
      </c>
      <c r="E845">
        <v>7.1730865791550099E-5</v>
      </c>
    </row>
    <row r="846" spans="1:5" x14ac:dyDescent="0.3">
      <c r="A846" t="s">
        <v>46</v>
      </c>
      <c r="B846" t="s">
        <v>115</v>
      </c>
      <c r="C846">
        <v>0</v>
      </c>
      <c r="D846">
        <v>1.781641961231471E-4</v>
      </c>
      <c r="E846">
        <v>1.1955144298591684E-4</v>
      </c>
    </row>
    <row r="847" spans="1:5" x14ac:dyDescent="0.3">
      <c r="A847" t="s">
        <v>46</v>
      </c>
      <c r="B847" t="s">
        <v>116</v>
      </c>
      <c r="C847">
        <v>0</v>
      </c>
      <c r="D847">
        <v>8.0173888255416194E-5</v>
      </c>
      <c r="E847">
        <v>5.3798149343662581E-5</v>
      </c>
    </row>
    <row r="848" spans="1:5" x14ac:dyDescent="0.3">
      <c r="A848" t="s">
        <v>46</v>
      </c>
      <c r="B848" t="s">
        <v>117</v>
      </c>
      <c r="C848">
        <v>0</v>
      </c>
      <c r="D848">
        <v>0</v>
      </c>
      <c r="E848">
        <v>0</v>
      </c>
    </row>
    <row r="849" spans="1:5" x14ac:dyDescent="0.3">
      <c r="A849" t="s">
        <v>46</v>
      </c>
      <c r="B849" t="s">
        <v>118</v>
      </c>
      <c r="C849">
        <v>0</v>
      </c>
      <c r="D849">
        <v>8.9082098061573549E-6</v>
      </c>
      <c r="E849">
        <v>5.9775721492958422E-6</v>
      </c>
    </row>
    <row r="850" spans="1:5" x14ac:dyDescent="0.3">
      <c r="A850" t="s">
        <v>46</v>
      </c>
      <c r="B850" t="s">
        <v>119</v>
      </c>
      <c r="C850">
        <v>1.5989534123119413E-3</v>
      </c>
      <c r="D850">
        <v>9.4427023945267956E-4</v>
      </c>
      <c r="E850">
        <v>1.1596489969633935E-3</v>
      </c>
    </row>
    <row r="851" spans="1:5" x14ac:dyDescent="0.3">
      <c r="A851" t="s">
        <v>46</v>
      </c>
      <c r="B851" t="s">
        <v>120</v>
      </c>
      <c r="C851">
        <v>2.3439203430481869E-3</v>
      </c>
      <c r="D851">
        <v>4.8995153933865455E-4</v>
      </c>
      <c r="E851">
        <v>1.099873275470435E-3</v>
      </c>
    </row>
    <row r="852" spans="1:5" x14ac:dyDescent="0.3">
      <c r="A852" t="s">
        <v>46</v>
      </c>
      <c r="B852" t="s">
        <v>121</v>
      </c>
      <c r="C852">
        <v>2.30758049276837E-3</v>
      </c>
      <c r="D852">
        <v>5.3449258836944129E-4</v>
      </c>
      <c r="E852">
        <v>1.1178059919183224E-3</v>
      </c>
    </row>
    <row r="853" spans="1:5" x14ac:dyDescent="0.3">
      <c r="A853" t="s">
        <v>46</v>
      </c>
      <c r="B853" t="s">
        <v>122</v>
      </c>
      <c r="C853">
        <v>2.5619594447270876E-3</v>
      </c>
      <c r="D853">
        <v>7.3938141391106048E-4</v>
      </c>
      <c r="E853">
        <v>1.3389761614422686E-3</v>
      </c>
    </row>
    <row r="854" spans="1:5" x14ac:dyDescent="0.3">
      <c r="A854" t="s">
        <v>46</v>
      </c>
      <c r="B854" t="s">
        <v>123</v>
      </c>
      <c r="C854">
        <v>3.5067955520023258E-3</v>
      </c>
      <c r="D854">
        <v>1.3095068415051312E-3</v>
      </c>
      <c r="E854">
        <v>2.0323745307605861E-3</v>
      </c>
    </row>
    <row r="855" spans="1:5" x14ac:dyDescent="0.3">
      <c r="A855" t="s">
        <v>46</v>
      </c>
      <c r="B855" t="s">
        <v>124</v>
      </c>
      <c r="C855">
        <v>1.7806526637110256E-3</v>
      </c>
      <c r="D855">
        <v>2.9397092360319268E-4</v>
      </c>
      <c r="E855">
        <v>7.8306195155775527E-4</v>
      </c>
    </row>
    <row r="856" spans="1:5" x14ac:dyDescent="0.3">
      <c r="A856" t="s">
        <v>46</v>
      </c>
      <c r="B856" t="s">
        <v>125</v>
      </c>
      <c r="C856">
        <v>2.5437895195871795E-4</v>
      </c>
      <c r="D856">
        <v>1.1580672748004561E-4</v>
      </c>
      <c r="E856">
        <v>1.6139444803098772E-4</v>
      </c>
    </row>
    <row r="857" spans="1:5" x14ac:dyDescent="0.3">
      <c r="A857" t="s">
        <v>46</v>
      </c>
      <c r="B857" t="s">
        <v>126</v>
      </c>
      <c r="C857">
        <v>1.635293262591758E-4</v>
      </c>
      <c r="D857">
        <v>1.8707240592930445E-4</v>
      </c>
      <c r="E857">
        <v>1.7932716447887525E-4</v>
      </c>
    </row>
    <row r="858" spans="1:5" x14ac:dyDescent="0.3">
      <c r="A858" t="s">
        <v>46</v>
      </c>
      <c r="B858" t="s">
        <v>127</v>
      </c>
      <c r="C858">
        <v>2.907188022385348E-4</v>
      </c>
      <c r="D858">
        <v>5.3449258836944129E-5</v>
      </c>
      <c r="E858">
        <v>1.3150658728450852E-4</v>
      </c>
    </row>
    <row r="859" spans="1:5" x14ac:dyDescent="0.3">
      <c r="A859" t="s">
        <v>46</v>
      </c>
      <c r="B859" t="s">
        <v>128</v>
      </c>
      <c r="C859">
        <v>1.8169925139908423E-4</v>
      </c>
      <c r="D859">
        <v>9.7990307867730904E-5</v>
      </c>
      <c r="E859">
        <v>1.2552901513521267E-4</v>
      </c>
    </row>
    <row r="860" spans="1:5" x14ac:dyDescent="0.3">
      <c r="A860" t="s">
        <v>46</v>
      </c>
      <c r="B860" t="s">
        <v>129</v>
      </c>
      <c r="C860">
        <v>1.453594011192674E-4</v>
      </c>
      <c r="D860">
        <v>8.9082098061573549E-6</v>
      </c>
      <c r="E860">
        <v>5.3798149343662581E-5</v>
      </c>
    </row>
    <row r="861" spans="1:5" x14ac:dyDescent="0.3">
      <c r="A861" t="s">
        <v>46</v>
      </c>
      <c r="B861" t="s">
        <v>130</v>
      </c>
      <c r="C861">
        <v>1.453594011192674E-4</v>
      </c>
      <c r="D861">
        <v>0</v>
      </c>
      <c r="E861">
        <v>4.7820577194366737E-5</v>
      </c>
    </row>
    <row r="862" spans="1:5" x14ac:dyDescent="0.3">
      <c r="A862" t="s">
        <v>46</v>
      </c>
      <c r="B862" t="s">
        <v>131</v>
      </c>
      <c r="C862">
        <v>1.635293262591758E-4</v>
      </c>
      <c r="D862">
        <v>8.9082098061573549E-6</v>
      </c>
      <c r="E862">
        <v>5.9775721492958418E-5</v>
      </c>
    </row>
    <row r="863" spans="1:5" x14ac:dyDescent="0.3">
      <c r="A863" t="s">
        <v>46</v>
      </c>
      <c r="B863" t="s">
        <v>132</v>
      </c>
      <c r="C863">
        <v>1.9986917653899266E-4</v>
      </c>
      <c r="D863">
        <v>1.781641961231471E-5</v>
      </c>
      <c r="E863">
        <v>7.770843794084595E-5</v>
      </c>
    </row>
    <row r="864" spans="1:5" x14ac:dyDescent="0.3">
      <c r="A864" t="s">
        <v>46</v>
      </c>
      <c r="B864" t="s">
        <v>133</v>
      </c>
      <c r="C864">
        <v>2.1803910167890109E-4</v>
      </c>
      <c r="D864">
        <v>0</v>
      </c>
      <c r="E864">
        <v>7.1730865791550099E-5</v>
      </c>
    </row>
    <row r="865" spans="1:5" x14ac:dyDescent="0.3">
      <c r="A865" t="s">
        <v>46</v>
      </c>
      <c r="B865" t="s">
        <v>134</v>
      </c>
      <c r="C865">
        <v>1.9986917653899266E-4</v>
      </c>
      <c r="D865">
        <v>0</v>
      </c>
      <c r="E865">
        <v>6.5753293642254262E-5</v>
      </c>
    </row>
    <row r="866" spans="1:5" x14ac:dyDescent="0.3">
      <c r="A866" t="s">
        <v>46</v>
      </c>
      <c r="B866" t="s">
        <v>135</v>
      </c>
      <c r="C866">
        <v>0.27333018387964242</v>
      </c>
      <c r="D866">
        <v>0.30627316134549604</v>
      </c>
      <c r="E866">
        <v>0.29543552590679767</v>
      </c>
    </row>
    <row r="867" spans="1:5" x14ac:dyDescent="0.3">
      <c r="A867" t="s">
        <v>46</v>
      </c>
      <c r="B867" t="s">
        <v>136</v>
      </c>
      <c r="C867">
        <v>2.8799331346754851E-2</v>
      </c>
      <c r="D867">
        <v>5.3547249144811862E-2</v>
      </c>
      <c r="E867">
        <v>4.5405638046051217E-2</v>
      </c>
    </row>
    <row r="868" spans="1:5" x14ac:dyDescent="0.3">
      <c r="A868" t="s">
        <v>46</v>
      </c>
      <c r="B868" t="s">
        <v>137</v>
      </c>
      <c r="C868">
        <v>2.0804564285195146E-2</v>
      </c>
      <c r="D868">
        <v>5.3208737172177882E-2</v>
      </c>
      <c r="E868">
        <v>4.2548358558687806E-2</v>
      </c>
    </row>
    <row r="869" spans="1:5" x14ac:dyDescent="0.3">
      <c r="A869" t="s">
        <v>46</v>
      </c>
      <c r="B869" t="s">
        <v>138</v>
      </c>
      <c r="C869">
        <v>1.4263391234828112E-2</v>
      </c>
      <c r="D869">
        <v>4.0959948688711514E-2</v>
      </c>
      <c r="E869">
        <v>3.217727087965952E-2</v>
      </c>
    </row>
    <row r="870" spans="1:5" x14ac:dyDescent="0.3">
      <c r="A870" t="s">
        <v>46</v>
      </c>
      <c r="B870" t="s">
        <v>139</v>
      </c>
      <c r="C870">
        <v>1.2119340068318919E-2</v>
      </c>
      <c r="D870">
        <v>5.3324543899657927E-2</v>
      </c>
      <c r="E870">
        <v>3.9768787509265234E-2</v>
      </c>
    </row>
    <row r="871" spans="1:5" x14ac:dyDescent="0.3">
      <c r="A871" t="s">
        <v>46</v>
      </c>
      <c r="B871" t="s">
        <v>140</v>
      </c>
      <c r="C871">
        <v>7.8312377353005301E-3</v>
      </c>
      <c r="D871">
        <v>2.4542118015963513E-2</v>
      </c>
      <c r="E871">
        <v>1.9044544867656554E-2</v>
      </c>
    </row>
    <row r="872" spans="1:5" x14ac:dyDescent="0.3">
      <c r="A872" t="s">
        <v>46</v>
      </c>
      <c r="B872" t="s">
        <v>141</v>
      </c>
      <c r="C872">
        <v>8.7579039174358608E-3</v>
      </c>
      <c r="D872">
        <v>2.4497576966932725E-2</v>
      </c>
      <c r="E872">
        <v>1.9319513186524161E-2</v>
      </c>
    </row>
    <row r="873" spans="1:5" x14ac:dyDescent="0.3">
      <c r="A873" t="s">
        <v>46</v>
      </c>
      <c r="B873" t="s">
        <v>142</v>
      </c>
      <c r="C873">
        <v>1.0538556581146885E-2</v>
      </c>
      <c r="D873">
        <v>2.0631413911060433E-2</v>
      </c>
      <c r="E873">
        <v>1.7311048944360759E-2</v>
      </c>
    </row>
    <row r="874" spans="1:5" x14ac:dyDescent="0.3">
      <c r="A874" t="s">
        <v>46</v>
      </c>
      <c r="B874" t="s">
        <v>143</v>
      </c>
      <c r="C874">
        <v>1.8242604840468059E-2</v>
      </c>
      <c r="D874">
        <v>2.8987314709236031E-2</v>
      </c>
      <c r="E874">
        <v>2.5452502211701696E-2</v>
      </c>
    </row>
    <row r="875" spans="1:5" x14ac:dyDescent="0.3">
      <c r="A875" t="s">
        <v>46</v>
      </c>
      <c r="B875" t="s">
        <v>144</v>
      </c>
      <c r="C875">
        <v>2.2948615451704339E-2</v>
      </c>
      <c r="D875">
        <v>3.0884763397947549E-2</v>
      </c>
      <c r="E875">
        <v>2.8273916266169333E-2</v>
      </c>
    </row>
    <row r="876" spans="1:5" x14ac:dyDescent="0.3">
      <c r="A876" t="s">
        <v>46</v>
      </c>
      <c r="B876" t="s">
        <v>145</v>
      </c>
      <c r="C876">
        <v>2.452939893887637E-3</v>
      </c>
      <c r="D876">
        <v>4.2670324971493725E-3</v>
      </c>
      <c r="E876">
        <v>3.6702292996676471E-3</v>
      </c>
    </row>
    <row r="877" spans="1:5" x14ac:dyDescent="0.3">
      <c r="A877" t="s">
        <v>46</v>
      </c>
      <c r="B877" t="s">
        <v>146</v>
      </c>
      <c r="C877">
        <v>1.5989534123119413E-3</v>
      </c>
      <c r="D877">
        <v>1.9241733181299887E-3</v>
      </c>
      <c r="E877">
        <v>1.817181933385936E-3</v>
      </c>
    </row>
    <row r="878" spans="1:5" x14ac:dyDescent="0.3">
      <c r="A878" t="s">
        <v>46</v>
      </c>
      <c r="B878" t="s">
        <v>147</v>
      </c>
      <c r="C878">
        <v>2.6528090704266297E-3</v>
      </c>
      <c r="D878">
        <v>3.6612742303306729E-3</v>
      </c>
      <c r="E878">
        <v>3.329507687157784E-3</v>
      </c>
    </row>
    <row r="879" spans="1:5" x14ac:dyDescent="0.3">
      <c r="A879" t="s">
        <v>46</v>
      </c>
      <c r="B879" t="s">
        <v>148</v>
      </c>
      <c r="C879">
        <v>1.9805218402500183E-3</v>
      </c>
      <c r="D879">
        <v>3.6612742303306729E-3</v>
      </c>
      <c r="E879">
        <v>3.1083375176338378E-3</v>
      </c>
    </row>
    <row r="880" spans="1:5" x14ac:dyDescent="0.3">
      <c r="A880" t="s">
        <v>46</v>
      </c>
      <c r="B880" t="s">
        <v>149</v>
      </c>
      <c r="C880">
        <v>1.8715022894105677E-3</v>
      </c>
      <c r="D880">
        <v>9.7099486887115166E-4</v>
      </c>
      <c r="E880">
        <v>1.2672452956507185E-3</v>
      </c>
    </row>
    <row r="881" spans="1:5" x14ac:dyDescent="0.3">
      <c r="A881" t="s">
        <v>46</v>
      </c>
      <c r="B881" t="s">
        <v>150</v>
      </c>
      <c r="C881">
        <v>9.0849625699542121E-4</v>
      </c>
      <c r="D881">
        <v>3.2069555302166478E-4</v>
      </c>
      <c r="E881">
        <v>5.1407120483944245E-4</v>
      </c>
    </row>
    <row r="882" spans="1:5" x14ac:dyDescent="0.3">
      <c r="A882" t="s">
        <v>46</v>
      </c>
      <c r="B882" t="s">
        <v>151</v>
      </c>
      <c r="C882">
        <v>0.14041718148121229</v>
      </c>
      <c r="D882">
        <v>3.1223275370581529E-2</v>
      </c>
      <c r="E882">
        <v>6.7146067953040192E-2</v>
      </c>
    </row>
    <row r="883" spans="1:5" x14ac:dyDescent="0.3">
      <c r="A883" t="s">
        <v>46</v>
      </c>
      <c r="B883" t="s">
        <v>152</v>
      </c>
      <c r="C883">
        <v>4.8822588850933935E-2</v>
      </c>
      <c r="D883">
        <v>1.0502779361459521E-2</v>
      </c>
      <c r="E883">
        <v>2.3109293929177724E-2</v>
      </c>
    </row>
    <row r="884" spans="1:5" x14ac:dyDescent="0.3">
      <c r="A884" t="s">
        <v>46</v>
      </c>
      <c r="B884" t="s">
        <v>153</v>
      </c>
      <c r="C884">
        <v>3.7738934515589795E-2</v>
      </c>
      <c r="D884">
        <v>1.0333523375142531E-2</v>
      </c>
      <c r="E884">
        <v>1.9349401047270641E-2</v>
      </c>
    </row>
    <row r="885" spans="1:5" x14ac:dyDescent="0.3">
      <c r="A885" t="s">
        <v>46</v>
      </c>
      <c r="B885" t="s">
        <v>154</v>
      </c>
      <c r="C885">
        <v>3.1016062213823678E-2</v>
      </c>
      <c r="D885">
        <v>9.7812143671607756E-3</v>
      </c>
      <c r="E885">
        <v>1.6767089878774837E-2</v>
      </c>
    </row>
    <row r="886" spans="1:5" x14ac:dyDescent="0.3">
      <c r="A886" t="s">
        <v>46</v>
      </c>
      <c r="B886" t="s">
        <v>155</v>
      </c>
      <c r="C886">
        <v>3.3614361508830584E-2</v>
      </c>
      <c r="D886">
        <v>1.4725270809578108E-2</v>
      </c>
      <c r="E886">
        <v>2.0939435238983336E-2</v>
      </c>
    </row>
    <row r="887" spans="1:5" x14ac:dyDescent="0.3">
      <c r="A887" t="s">
        <v>46</v>
      </c>
      <c r="B887" t="s">
        <v>156</v>
      </c>
      <c r="C887">
        <v>2.1276982338832764E-2</v>
      </c>
      <c r="D887">
        <v>6.9216790193842642E-3</v>
      </c>
      <c r="E887">
        <v>1.1644310546828299E-2</v>
      </c>
    </row>
    <row r="888" spans="1:5" x14ac:dyDescent="0.3">
      <c r="A888" t="s">
        <v>46</v>
      </c>
      <c r="B888" t="s">
        <v>157</v>
      </c>
      <c r="C888">
        <v>1.3972672432589577E-2</v>
      </c>
      <c r="D888">
        <v>3.8127137970353476E-3</v>
      </c>
      <c r="E888">
        <v>7.1551538627071228E-3</v>
      </c>
    </row>
    <row r="889" spans="1:5" x14ac:dyDescent="0.3">
      <c r="A889" t="s">
        <v>46</v>
      </c>
      <c r="B889" t="s">
        <v>158</v>
      </c>
      <c r="C889">
        <v>1.0520386656006978E-2</v>
      </c>
      <c r="D889">
        <v>4.6589937286202962E-3</v>
      </c>
      <c r="E889">
        <v>6.5872845085240177E-3</v>
      </c>
    </row>
    <row r="890" spans="1:5" x14ac:dyDescent="0.3">
      <c r="A890" t="s">
        <v>46</v>
      </c>
      <c r="B890" t="s">
        <v>159</v>
      </c>
      <c r="C890">
        <v>1.2827967148775347E-2</v>
      </c>
      <c r="D890">
        <v>2.1736031927023945E-3</v>
      </c>
      <c r="E890">
        <v>5.6786935418310499E-3</v>
      </c>
    </row>
    <row r="891" spans="1:5" x14ac:dyDescent="0.3">
      <c r="A891" t="s">
        <v>46</v>
      </c>
      <c r="B891" t="s">
        <v>160</v>
      </c>
      <c r="C891">
        <v>1.095646485936478E-2</v>
      </c>
      <c r="D891">
        <v>3.5900085518814138E-3</v>
      </c>
      <c r="E891">
        <v>6.0134375821916169E-3</v>
      </c>
    </row>
    <row r="892" spans="1:5" x14ac:dyDescent="0.3">
      <c r="A892" t="s">
        <v>46</v>
      </c>
      <c r="B892" t="s">
        <v>161</v>
      </c>
      <c r="C892">
        <v>2.6891489207064466E-3</v>
      </c>
      <c r="D892">
        <v>1.006627708095781E-3</v>
      </c>
      <c r="E892">
        <v>1.5601463309662148E-3</v>
      </c>
    </row>
    <row r="893" spans="1:5" x14ac:dyDescent="0.3">
      <c r="A893" t="s">
        <v>46</v>
      </c>
      <c r="B893" t="s">
        <v>162</v>
      </c>
      <c r="C893">
        <v>2.707318845846355E-3</v>
      </c>
      <c r="D893">
        <v>5.6121721778791339E-4</v>
      </c>
      <c r="E893">
        <v>1.2672452956507185E-3</v>
      </c>
    </row>
    <row r="894" spans="1:5" x14ac:dyDescent="0.3">
      <c r="A894" t="s">
        <v>46</v>
      </c>
      <c r="B894" t="s">
        <v>163</v>
      </c>
      <c r="C894">
        <v>3.6339850279816848E-3</v>
      </c>
      <c r="D894">
        <v>2.2448688711516535E-3</v>
      </c>
      <c r="E894">
        <v>2.7018626114817205E-3</v>
      </c>
    </row>
    <row r="895" spans="1:5" x14ac:dyDescent="0.3">
      <c r="A895" t="s">
        <v>46</v>
      </c>
      <c r="B895" t="s">
        <v>164</v>
      </c>
      <c r="C895">
        <v>4.233592557598663E-3</v>
      </c>
      <c r="D895">
        <v>2.3784920182440138E-3</v>
      </c>
      <c r="E895">
        <v>2.9887860746479209E-3</v>
      </c>
    </row>
    <row r="896" spans="1:5" x14ac:dyDescent="0.3">
      <c r="A896" t="s">
        <v>46</v>
      </c>
      <c r="B896" t="s">
        <v>165</v>
      </c>
      <c r="C896">
        <v>5.5054873173922521E-3</v>
      </c>
      <c r="D896">
        <v>8.9082098061573549E-4</v>
      </c>
      <c r="E896">
        <v>2.4089615761662244E-3</v>
      </c>
    </row>
    <row r="897" spans="1:5" x14ac:dyDescent="0.3">
      <c r="A897" t="s">
        <v>46</v>
      </c>
      <c r="B897" t="s">
        <v>166</v>
      </c>
      <c r="C897">
        <v>3.4522857765826006E-3</v>
      </c>
      <c r="D897">
        <v>4.1868586088939565E-4</v>
      </c>
      <c r="E897">
        <v>1.4166845993831146E-3</v>
      </c>
    </row>
    <row r="898" spans="1:5" x14ac:dyDescent="0.3">
      <c r="A898" t="s">
        <v>47</v>
      </c>
      <c r="B898" t="s">
        <v>55</v>
      </c>
      <c r="C898">
        <v>0.11045070292410268</v>
      </c>
      <c r="D898">
        <v>6.0884764243206123E-2</v>
      </c>
      <c r="E898">
        <v>8.9370890523092716E-2</v>
      </c>
    </row>
    <row r="899" spans="1:5" x14ac:dyDescent="0.3">
      <c r="A899" t="s">
        <v>47</v>
      </c>
      <c r="B899" t="s">
        <v>56</v>
      </c>
      <c r="C899">
        <v>5.9590718014258656E-3</v>
      </c>
      <c r="D899">
        <v>1.9185151275542052E-2</v>
      </c>
      <c r="E899">
        <v>1.1583968283466518E-2</v>
      </c>
    </row>
    <row r="900" spans="1:5" x14ac:dyDescent="0.3">
      <c r="A900" t="s">
        <v>47</v>
      </c>
      <c r="B900" t="s">
        <v>57</v>
      </c>
      <c r="C900">
        <v>5.9590718014258656E-3</v>
      </c>
      <c r="D900">
        <v>3.1378750676266179E-2</v>
      </c>
      <c r="E900">
        <v>1.6769763099441597E-2</v>
      </c>
    </row>
    <row r="901" spans="1:5" x14ac:dyDescent="0.3">
      <c r="A901" t="s">
        <v>47</v>
      </c>
      <c r="B901" t="s">
        <v>58</v>
      </c>
      <c r="C901">
        <v>7.745253530018632E-3</v>
      </c>
      <c r="D901">
        <v>2.7009030754504972E-2</v>
      </c>
      <c r="E901">
        <v>1.5937912053875628E-2</v>
      </c>
    </row>
    <row r="902" spans="1:5" x14ac:dyDescent="0.3">
      <c r="A902" t="s">
        <v>47</v>
      </c>
      <c r="B902" t="s">
        <v>59</v>
      </c>
      <c r="C902">
        <v>1.4782193615940131E-2</v>
      </c>
      <c r="D902">
        <v>2.542760830662949E-2</v>
      </c>
      <c r="E902">
        <v>1.9309563632180247E-2</v>
      </c>
    </row>
    <row r="903" spans="1:5" x14ac:dyDescent="0.3">
      <c r="A903" t="s">
        <v>47</v>
      </c>
      <c r="B903" t="s">
        <v>60</v>
      </c>
      <c r="C903">
        <v>1.0640099779806908E-2</v>
      </c>
      <c r="D903">
        <v>8.9267135544550333E-3</v>
      </c>
      <c r="E903">
        <v>9.9114167131264322E-3</v>
      </c>
    </row>
    <row r="904" spans="1:5" x14ac:dyDescent="0.3">
      <c r="A904" t="s">
        <v>47</v>
      </c>
      <c r="B904" t="s">
        <v>61</v>
      </c>
      <c r="C904">
        <v>7.4680873997197538E-3</v>
      </c>
      <c r="D904">
        <v>2.0183944400516043E-3</v>
      </c>
      <c r="E904">
        <v>5.1503968991424851E-3</v>
      </c>
    </row>
    <row r="905" spans="1:5" x14ac:dyDescent="0.3">
      <c r="A905" t="s">
        <v>47</v>
      </c>
      <c r="B905" t="s">
        <v>62</v>
      </c>
      <c r="C905">
        <v>6.4672097069738074E-3</v>
      </c>
      <c r="D905">
        <v>1.5189978775646095E-3</v>
      </c>
      <c r="E905">
        <v>4.3627932496172602E-3</v>
      </c>
    </row>
    <row r="906" spans="1:5" x14ac:dyDescent="0.3">
      <c r="A906" t="s">
        <v>47</v>
      </c>
      <c r="B906" t="s">
        <v>63</v>
      </c>
      <c r="C906">
        <v>9.7162126788106502E-3</v>
      </c>
      <c r="D906">
        <v>3.4125431769944652E-3</v>
      </c>
      <c r="E906">
        <v>7.0353359704781373E-3</v>
      </c>
    </row>
    <row r="907" spans="1:5" x14ac:dyDescent="0.3">
      <c r="A907" t="s">
        <v>47</v>
      </c>
      <c r="B907" t="s">
        <v>64</v>
      </c>
      <c r="C907">
        <v>9.9471844540597147E-3</v>
      </c>
      <c r="D907">
        <v>3.3917349868908403E-3</v>
      </c>
      <c r="E907">
        <v>7.159228679392218E-3</v>
      </c>
    </row>
    <row r="908" spans="1:5" x14ac:dyDescent="0.3">
      <c r="A908" t="s">
        <v>47</v>
      </c>
      <c r="B908" t="s">
        <v>65</v>
      </c>
      <c r="C908">
        <v>1.9709591487920178E-3</v>
      </c>
      <c r="D908">
        <v>6.4505389321236836E-4</v>
      </c>
      <c r="E908">
        <v>1.4070671940956275E-3</v>
      </c>
    </row>
    <row r="909" spans="1:5" x14ac:dyDescent="0.3">
      <c r="A909" t="s">
        <v>47</v>
      </c>
      <c r="B909" t="s">
        <v>66</v>
      </c>
      <c r="C909">
        <v>1.739987373542953E-3</v>
      </c>
      <c r="D909">
        <v>1.1444504556993632E-3</v>
      </c>
      <c r="E909">
        <v>1.4867125069689649E-3</v>
      </c>
    </row>
    <row r="910" spans="1:5" x14ac:dyDescent="0.3">
      <c r="A910" t="s">
        <v>47</v>
      </c>
      <c r="B910" t="s">
        <v>67</v>
      </c>
      <c r="C910">
        <v>1.6322005450933896E-3</v>
      </c>
      <c r="D910">
        <v>8.7394398435224107E-4</v>
      </c>
      <c r="E910">
        <v>1.3097229228059928E-3</v>
      </c>
    </row>
    <row r="911" spans="1:5" x14ac:dyDescent="0.3">
      <c r="A911" t="s">
        <v>47</v>
      </c>
      <c r="B911" t="s">
        <v>68</v>
      </c>
      <c r="C911">
        <v>1.9401629120921423E-3</v>
      </c>
      <c r="D911">
        <v>6.6586208331599313E-4</v>
      </c>
      <c r="E911">
        <v>1.3982177148874789E-3</v>
      </c>
    </row>
    <row r="912" spans="1:5" x14ac:dyDescent="0.3">
      <c r="A912" t="s">
        <v>47</v>
      </c>
      <c r="B912" t="s">
        <v>69</v>
      </c>
      <c r="C912">
        <v>1.7091911368430778E-3</v>
      </c>
      <c r="D912">
        <v>1.082025885388489E-3</v>
      </c>
      <c r="E912">
        <v>1.4424651109282219E-3</v>
      </c>
    </row>
    <row r="913" spans="1:5" x14ac:dyDescent="0.3">
      <c r="A913" t="s">
        <v>47</v>
      </c>
      <c r="B913" t="s">
        <v>70</v>
      </c>
      <c r="C913">
        <v>2.1095422139414564E-3</v>
      </c>
      <c r="D913">
        <v>4.577801822797453E-4</v>
      </c>
      <c r="E913">
        <v>1.4070671940956275E-3</v>
      </c>
    </row>
    <row r="914" spans="1:5" x14ac:dyDescent="0.3">
      <c r="A914" t="s">
        <v>47</v>
      </c>
      <c r="B914" t="s">
        <v>71</v>
      </c>
      <c r="C914">
        <v>1.1271422632154351E-2</v>
      </c>
      <c r="D914">
        <v>1.1527737317408132E-2</v>
      </c>
      <c r="E914">
        <v>1.1380430261679101E-2</v>
      </c>
    </row>
    <row r="915" spans="1:5" x14ac:dyDescent="0.3">
      <c r="A915" t="s">
        <v>47</v>
      </c>
      <c r="B915" t="s">
        <v>72</v>
      </c>
      <c r="C915">
        <v>2.2635233974408328E-3</v>
      </c>
      <c r="D915">
        <v>5.7222522784968165E-3</v>
      </c>
      <c r="E915">
        <v>3.7344802258387094E-3</v>
      </c>
    </row>
    <row r="916" spans="1:5" x14ac:dyDescent="0.3">
      <c r="A916" t="s">
        <v>47</v>
      </c>
      <c r="B916" t="s">
        <v>73</v>
      </c>
      <c r="C916">
        <v>1.7861817285927659E-3</v>
      </c>
      <c r="D916">
        <v>6.3881143618128092E-3</v>
      </c>
      <c r="E916">
        <v>3.7433297050468578E-3</v>
      </c>
    </row>
    <row r="917" spans="1:5" x14ac:dyDescent="0.3">
      <c r="A917" t="s">
        <v>47</v>
      </c>
      <c r="B917" t="s">
        <v>74</v>
      </c>
      <c r="C917">
        <v>1.5706080716936391E-3</v>
      </c>
      <c r="D917">
        <v>4.0159806899995841E-3</v>
      </c>
      <c r="E917">
        <v>2.6105963664038371E-3</v>
      </c>
    </row>
    <row r="918" spans="1:5" x14ac:dyDescent="0.3">
      <c r="A918" t="s">
        <v>47</v>
      </c>
      <c r="B918" t="s">
        <v>75</v>
      </c>
      <c r="C918">
        <v>2.1095422139414564E-3</v>
      </c>
      <c r="D918">
        <v>3.4125431769944652E-3</v>
      </c>
      <c r="E918">
        <v>2.6636932416527286E-3</v>
      </c>
    </row>
    <row r="919" spans="1:5" x14ac:dyDescent="0.3">
      <c r="A919" t="s">
        <v>47</v>
      </c>
      <c r="B919" t="s">
        <v>76</v>
      </c>
      <c r="C919">
        <v>1.1394607578953852E-3</v>
      </c>
      <c r="D919">
        <v>8.5313579424861629E-4</v>
      </c>
      <c r="E919">
        <v>1.0176901089370891E-3</v>
      </c>
    </row>
    <row r="920" spans="1:5" x14ac:dyDescent="0.3">
      <c r="A920" t="s">
        <v>47</v>
      </c>
      <c r="B920" t="s">
        <v>77</v>
      </c>
      <c r="C920">
        <v>2.0017553854918929E-4</v>
      </c>
      <c r="D920">
        <v>2.7050647134712225E-4</v>
      </c>
      <c r="E920">
        <v>2.3008645941186362E-4</v>
      </c>
    </row>
    <row r="921" spans="1:5" x14ac:dyDescent="0.3">
      <c r="A921" t="s">
        <v>47</v>
      </c>
      <c r="B921" t="s">
        <v>78</v>
      </c>
      <c r="C921">
        <v>1.8477742019925165E-4</v>
      </c>
      <c r="D921">
        <v>2.0808190103624788E-4</v>
      </c>
      <c r="E921">
        <v>1.9468854257926921E-4</v>
      </c>
    </row>
    <row r="922" spans="1:5" x14ac:dyDescent="0.3">
      <c r="A922" t="s">
        <v>47</v>
      </c>
      <c r="B922" t="s">
        <v>79</v>
      </c>
      <c r="C922">
        <v>1.5398118349937637E-4</v>
      </c>
      <c r="D922">
        <v>1.4565733072537351E-4</v>
      </c>
      <c r="E922">
        <v>1.5044114653852621E-4</v>
      </c>
    </row>
    <row r="923" spans="1:5" x14ac:dyDescent="0.3">
      <c r="A923" t="s">
        <v>47</v>
      </c>
      <c r="B923" t="s">
        <v>80</v>
      </c>
      <c r="C923">
        <v>3.0796236699875278E-5</v>
      </c>
      <c r="D923">
        <v>4.1616380207249571E-5</v>
      </c>
      <c r="E923">
        <v>3.5397916832594402E-5</v>
      </c>
    </row>
    <row r="924" spans="1:5" x14ac:dyDescent="0.3">
      <c r="A924" t="s">
        <v>47</v>
      </c>
      <c r="B924" t="s">
        <v>81</v>
      </c>
      <c r="C924">
        <v>0</v>
      </c>
      <c r="D924">
        <v>0</v>
      </c>
      <c r="E924">
        <v>0</v>
      </c>
    </row>
    <row r="925" spans="1:5" x14ac:dyDescent="0.3">
      <c r="A925" t="s">
        <v>47</v>
      </c>
      <c r="B925" t="s">
        <v>82</v>
      </c>
      <c r="C925">
        <v>1.5398118349937639E-5</v>
      </c>
      <c r="D925">
        <v>6.2424570310874356E-5</v>
      </c>
      <c r="E925">
        <v>3.5397916832594402E-5</v>
      </c>
    </row>
    <row r="926" spans="1:5" x14ac:dyDescent="0.3">
      <c r="A926" t="s">
        <v>47</v>
      </c>
      <c r="B926" t="s">
        <v>83</v>
      </c>
      <c r="C926">
        <v>0</v>
      </c>
      <c r="D926">
        <v>4.1616380207249571E-5</v>
      </c>
      <c r="E926">
        <v>1.7698958416297201E-5</v>
      </c>
    </row>
    <row r="927" spans="1:5" x14ac:dyDescent="0.3">
      <c r="A927" t="s">
        <v>47</v>
      </c>
      <c r="B927" t="s">
        <v>84</v>
      </c>
      <c r="C927">
        <v>0</v>
      </c>
      <c r="D927">
        <v>0</v>
      </c>
      <c r="E927">
        <v>0</v>
      </c>
    </row>
    <row r="928" spans="1:5" x14ac:dyDescent="0.3">
      <c r="A928" t="s">
        <v>47</v>
      </c>
      <c r="B928" t="s">
        <v>85</v>
      </c>
      <c r="C928">
        <v>0</v>
      </c>
      <c r="D928">
        <v>0</v>
      </c>
      <c r="E928">
        <v>0</v>
      </c>
    </row>
    <row r="929" spans="1:5" x14ac:dyDescent="0.3">
      <c r="A929" t="s">
        <v>47</v>
      </c>
      <c r="B929" t="s">
        <v>86</v>
      </c>
      <c r="C929">
        <v>0</v>
      </c>
      <c r="D929">
        <v>0</v>
      </c>
      <c r="E929">
        <v>0</v>
      </c>
    </row>
    <row r="930" spans="1:5" x14ac:dyDescent="0.3">
      <c r="A930" t="s">
        <v>47</v>
      </c>
      <c r="B930" t="s">
        <v>87</v>
      </c>
      <c r="C930">
        <v>6.4826078253237456E-3</v>
      </c>
      <c r="D930">
        <v>1.6438470181863582E-3</v>
      </c>
      <c r="E930">
        <v>4.4247396040743006E-3</v>
      </c>
    </row>
    <row r="931" spans="1:5" x14ac:dyDescent="0.3">
      <c r="A931" t="s">
        <v>47</v>
      </c>
      <c r="B931" t="s">
        <v>88</v>
      </c>
      <c r="C931">
        <v>9.2388710099625826E-5</v>
      </c>
      <c r="D931">
        <v>9.5717674476674015E-4</v>
      </c>
      <c r="E931">
        <v>4.6017291882372724E-4</v>
      </c>
    </row>
    <row r="932" spans="1:5" x14ac:dyDescent="0.3">
      <c r="A932" t="s">
        <v>47</v>
      </c>
      <c r="B932" t="s">
        <v>89</v>
      </c>
      <c r="C932">
        <v>1.2318494679950111E-4</v>
      </c>
      <c r="D932">
        <v>9.3636855466311538E-4</v>
      </c>
      <c r="E932">
        <v>4.6902239803187583E-4</v>
      </c>
    </row>
    <row r="933" spans="1:5" x14ac:dyDescent="0.3">
      <c r="A933" t="s">
        <v>47</v>
      </c>
      <c r="B933" t="s">
        <v>90</v>
      </c>
      <c r="C933">
        <v>4.6194355049812913E-5</v>
      </c>
      <c r="D933">
        <v>2.2889009113987265E-4</v>
      </c>
      <c r="E933">
        <v>1.2389270891408042E-4</v>
      </c>
    </row>
    <row r="934" spans="1:5" x14ac:dyDescent="0.3">
      <c r="A934" t="s">
        <v>47</v>
      </c>
      <c r="B934" t="s">
        <v>91</v>
      </c>
      <c r="C934">
        <v>1.2318494679950111E-4</v>
      </c>
      <c r="D934">
        <v>6.8667027341961801E-4</v>
      </c>
      <c r="E934">
        <v>3.6282864753409263E-4</v>
      </c>
    </row>
    <row r="935" spans="1:5" x14ac:dyDescent="0.3">
      <c r="A935" t="s">
        <v>47</v>
      </c>
      <c r="B935" t="s">
        <v>92</v>
      </c>
      <c r="C935">
        <v>6.1592473399750555E-5</v>
      </c>
      <c r="D935">
        <v>2.0808190103624788E-4</v>
      </c>
      <c r="E935">
        <v>1.2389270891408042E-4</v>
      </c>
    </row>
    <row r="936" spans="1:5" x14ac:dyDescent="0.3">
      <c r="A936" t="s">
        <v>47</v>
      </c>
      <c r="B936" t="s">
        <v>93</v>
      </c>
      <c r="C936">
        <v>1.5398118349937639E-5</v>
      </c>
      <c r="D936">
        <v>4.1616380207249571E-5</v>
      </c>
      <c r="E936">
        <v>2.65484376244458E-5</v>
      </c>
    </row>
    <row r="937" spans="1:5" x14ac:dyDescent="0.3">
      <c r="A937" t="s">
        <v>47</v>
      </c>
      <c r="B937" t="s">
        <v>94</v>
      </c>
      <c r="C937">
        <v>3.0796236699875278E-5</v>
      </c>
      <c r="D937">
        <v>0</v>
      </c>
      <c r="E937">
        <v>1.7698958416297201E-5</v>
      </c>
    </row>
    <row r="938" spans="1:5" x14ac:dyDescent="0.3">
      <c r="A938" t="s">
        <v>47</v>
      </c>
      <c r="B938" t="s">
        <v>95</v>
      </c>
      <c r="C938">
        <v>7.6990591749688184E-5</v>
      </c>
      <c r="D938">
        <v>0</v>
      </c>
      <c r="E938">
        <v>4.4247396040743005E-5</v>
      </c>
    </row>
    <row r="939" spans="1:5" x14ac:dyDescent="0.3">
      <c r="A939" t="s">
        <v>47</v>
      </c>
      <c r="B939" t="s">
        <v>96</v>
      </c>
      <c r="C939">
        <v>1.5398118349937639E-5</v>
      </c>
      <c r="D939">
        <v>1.0404095051812394E-4</v>
      </c>
      <c r="E939">
        <v>5.30968752488916E-5</v>
      </c>
    </row>
    <row r="940" spans="1:5" x14ac:dyDescent="0.3">
      <c r="A940" t="s">
        <v>47</v>
      </c>
      <c r="B940" t="s">
        <v>97</v>
      </c>
      <c r="C940">
        <v>0</v>
      </c>
      <c r="D940">
        <v>0</v>
      </c>
      <c r="E940">
        <v>0</v>
      </c>
    </row>
    <row r="941" spans="1:5" x14ac:dyDescent="0.3">
      <c r="A941" t="s">
        <v>47</v>
      </c>
      <c r="B941" t="s">
        <v>98</v>
      </c>
      <c r="C941">
        <v>0</v>
      </c>
      <c r="D941">
        <v>0</v>
      </c>
      <c r="E941">
        <v>0</v>
      </c>
    </row>
    <row r="942" spans="1:5" x14ac:dyDescent="0.3">
      <c r="A942" t="s">
        <v>47</v>
      </c>
      <c r="B942" t="s">
        <v>99</v>
      </c>
      <c r="C942">
        <v>0</v>
      </c>
      <c r="D942">
        <v>0</v>
      </c>
      <c r="E942">
        <v>0</v>
      </c>
    </row>
    <row r="943" spans="1:5" x14ac:dyDescent="0.3">
      <c r="A943" t="s">
        <v>47</v>
      </c>
      <c r="B943" t="s">
        <v>100</v>
      </c>
      <c r="C943">
        <v>0</v>
      </c>
      <c r="D943">
        <v>0</v>
      </c>
      <c r="E943">
        <v>0</v>
      </c>
    </row>
    <row r="944" spans="1:5" x14ac:dyDescent="0.3">
      <c r="A944" t="s">
        <v>47</v>
      </c>
      <c r="B944" t="s">
        <v>101</v>
      </c>
      <c r="C944">
        <v>0</v>
      </c>
      <c r="D944">
        <v>0</v>
      </c>
      <c r="E944">
        <v>0</v>
      </c>
    </row>
    <row r="945" spans="1:5" x14ac:dyDescent="0.3">
      <c r="A945" t="s">
        <v>47</v>
      </c>
      <c r="B945" t="s">
        <v>102</v>
      </c>
      <c r="C945">
        <v>0</v>
      </c>
      <c r="D945">
        <v>0</v>
      </c>
      <c r="E945">
        <v>0</v>
      </c>
    </row>
    <row r="946" spans="1:5" x14ac:dyDescent="0.3">
      <c r="A946" t="s">
        <v>47</v>
      </c>
      <c r="B946" t="s">
        <v>103</v>
      </c>
      <c r="C946">
        <v>4.3422693746824137E-3</v>
      </c>
      <c r="D946">
        <v>5.9095259894294391E-3</v>
      </c>
      <c r="E946">
        <v>5.0088052318121076E-3</v>
      </c>
    </row>
    <row r="947" spans="1:5" x14ac:dyDescent="0.3">
      <c r="A947" t="s">
        <v>47</v>
      </c>
      <c r="B947" t="s">
        <v>104</v>
      </c>
      <c r="C947">
        <v>7.3910968079700661E-4</v>
      </c>
      <c r="D947">
        <v>4.1200216405177081E-3</v>
      </c>
      <c r="E947">
        <v>2.1769718852045557E-3</v>
      </c>
    </row>
    <row r="948" spans="1:5" x14ac:dyDescent="0.3">
      <c r="A948" t="s">
        <v>47</v>
      </c>
      <c r="B948" t="s">
        <v>105</v>
      </c>
      <c r="C948">
        <v>6.4672097069738081E-4</v>
      </c>
      <c r="D948">
        <v>4.161638020724957E-3</v>
      </c>
      <c r="E948">
        <v>2.1415739683719615E-3</v>
      </c>
    </row>
    <row r="949" spans="1:5" x14ac:dyDescent="0.3">
      <c r="A949" t="s">
        <v>47</v>
      </c>
      <c r="B949" t="s">
        <v>106</v>
      </c>
      <c r="C949">
        <v>2.4636989359900222E-4</v>
      </c>
      <c r="D949">
        <v>3.5998168879270882E-3</v>
      </c>
      <c r="E949">
        <v>1.6725515703400855E-3</v>
      </c>
    </row>
    <row r="950" spans="1:5" x14ac:dyDescent="0.3">
      <c r="A950" t="s">
        <v>47</v>
      </c>
      <c r="B950" t="s">
        <v>107</v>
      </c>
      <c r="C950">
        <v>8.7769274594644536E-4</v>
      </c>
      <c r="D950">
        <v>4.3697199217612049E-3</v>
      </c>
      <c r="E950">
        <v>2.3628109485756763E-3</v>
      </c>
    </row>
    <row r="951" spans="1:5" x14ac:dyDescent="0.3">
      <c r="A951" t="s">
        <v>47</v>
      </c>
      <c r="B951" t="s">
        <v>108</v>
      </c>
      <c r="C951">
        <v>4.7734166884806677E-4</v>
      </c>
      <c r="D951">
        <v>1.4565733072537351E-3</v>
      </c>
      <c r="E951">
        <v>8.9379740002300864E-4</v>
      </c>
    </row>
    <row r="952" spans="1:5" x14ac:dyDescent="0.3">
      <c r="A952" t="s">
        <v>47</v>
      </c>
      <c r="B952" t="s">
        <v>109</v>
      </c>
      <c r="C952">
        <v>3.3875860369862802E-4</v>
      </c>
      <c r="D952">
        <v>2.4969828124349742E-4</v>
      </c>
      <c r="E952">
        <v>3.0088229307705241E-4</v>
      </c>
    </row>
    <row r="953" spans="1:5" x14ac:dyDescent="0.3">
      <c r="A953" t="s">
        <v>47</v>
      </c>
      <c r="B953" t="s">
        <v>110</v>
      </c>
      <c r="C953">
        <v>5.8512849729763024E-4</v>
      </c>
      <c r="D953">
        <v>1.6646552082899828E-4</v>
      </c>
      <c r="E953">
        <v>4.0707604357483561E-4</v>
      </c>
    </row>
    <row r="954" spans="1:5" x14ac:dyDescent="0.3">
      <c r="A954" t="s">
        <v>47</v>
      </c>
      <c r="B954" t="s">
        <v>111</v>
      </c>
      <c r="C954">
        <v>3.0796236699875273E-4</v>
      </c>
      <c r="D954">
        <v>6.2424570310874356E-5</v>
      </c>
      <c r="E954">
        <v>2.0353802178741781E-4</v>
      </c>
    </row>
    <row r="955" spans="1:5" x14ac:dyDescent="0.3">
      <c r="A955" t="s">
        <v>47</v>
      </c>
      <c r="B955" t="s">
        <v>112</v>
      </c>
      <c r="C955">
        <v>6.1592473399750555E-5</v>
      </c>
      <c r="D955">
        <v>3.1212285155437179E-4</v>
      </c>
      <c r="E955">
        <v>1.681401049548234E-4</v>
      </c>
    </row>
    <row r="956" spans="1:5" x14ac:dyDescent="0.3">
      <c r="A956" t="s">
        <v>47</v>
      </c>
      <c r="B956" t="s">
        <v>113</v>
      </c>
      <c r="C956">
        <v>0</v>
      </c>
      <c r="D956">
        <v>6.2424570310874356E-5</v>
      </c>
      <c r="E956">
        <v>2.65484376244458E-5</v>
      </c>
    </row>
    <row r="957" spans="1:5" x14ac:dyDescent="0.3">
      <c r="A957" t="s">
        <v>47</v>
      </c>
      <c r="B957" t="s">
        <v>114</v>
      </c>
      <c r="C957">
        <v>4.6194355049812913E-5</v>
      </c>
      <c r="D957">
        <v>2.0808190103624788E-4</v>
      </c>
      <c r="E957">
        <v>1.1504322970593181E-4</v>
      </c>
    </row>
    <row r="958" spans="1:5" x14ac:dyDescent="0.3">
      <c r="A958" t="s">
        <v>47</v>
      </c>
      <c r="B958" t="s">
        <v>115</v>
      </c>
      <c r="C958">
        <v>3.0796236699875278E-5</v>
      </c>
      <c r="D958">
        <v>3.7454742186524616E-4</v>
      </c>
      <c r="E958">
        <v>1.7698958416297202E-4</v>
      </c>
    </row>
    <row r="959" spans="1:5" x14ac:dyDescent="0.3">
      <c r="A959" t="s">
        <v>47</v>
      </c>
      <c r="B959" t="s">
        <v>116</v>
      </c>
      <c r="C959">
        <v>3.0796236699875278E-5</v>
      </c>
      <c r="D959">
        <v>4.1616380207249571E-5</v>
      </c>
      <c r="E959">
        <v>3.5397916832594402E-5</v>
      </c>
    </row>
    <row r="960" spans="1:5" x14ac:dyDescent="0.3">
      <c r="A960" t="s">
        <v>47</v>
      </c>
      <c r="B960" t="s">
        <v>117</v>
      </c>
      <c r="C960">
        <v>9.2388710099625826E-5</v>
      </c>
      <c r="D960">
        <v>0</v>
      </c>
      <c r="E960">
        <v>5.30968752488916E-5</v>
      </c>
    </row>
    <row r="961" spans="1:5" x14ac:dyDescent="0.3">
      <c r="A961" t="s">
        <v>47</v>
      </c>
      <c r="B961" t="s">
        <v>118</v>
      </c>
      <c r="C961">
        <v>3.0796236699875278E-5</v>
      </c>
      <c r="D961">
        <v>4.1616380207249571E-5</v>
      </c>
      <c r="E961">
        <v>3.5397916832594402E-5</v>
      </c>
    </row>
    <row r="962" spans="1:5" x14ac:dyDescent="0.3">
      <c r="A962" t="s">
        <v>47</v>
      </c>
      <c r="B962" t="s">
        <v>119</v>
      </c>
      <c r="C962">
        <v>3.6693716027901391E-2</v>
      </c>
      <c r="D962">
        <v>6.2840734112946852E-3</v>
      </c>
      <c r="E962">
        <v>2.3760851673878994E-2</v>
      </c>
    </row>
    <row r="963" spans="1:5" x14ac:dyDescent="0.3">
      <c r="A963" t="s">
        <v>47</v>
      </c>
      <c r="B963" t="s">
        <v>120</v>
      </c>
      <c r="C963">
        <v>7.8992347135180083E-3</v>
      </c>
      <c r="D963">
        <v>3.6206250780307127E-3</v>
      </c>
      <c r="E963">
        <v>6.0795922159980883E-3</v>
      </c>
    </row>
    <row r="964" spans="1:5" x14ac:dyDescent="0.3">
      <c r="A964" t="s">
        <v>47</v>
      </c>
      <c r="B964" t="s">
        <v>121</v>
      </c>
      <c r="C964">
        <v>6.0976548665753047E-3</v>
      </c>
      <c r="D964">
        <v>3.0796121353364684E-3</v>
      </c>
      <c r="E964">
        <v>4.8141166892328386E-3</v>
      </c>
    </row>
    <row r="965" spans="1:5" x14ac:dyDescent="0.3">
      <c r="A965" t="s">
        <v>47</v>
      </c>
      <c r="B965" t="s">
        <v>122</v>
      </c>
      <c r="C965">
        <v>5.6203131977272374E-3</v>
      </c>
      <c r="D965">
        <v>2.3721336718132255E-3</v>
      </c>
      <c r="E965">
        <v>4.2389005407031796E-3</v>
      </c>
    </row>
    <row r="966" spans="1:5" x14ac:dyDescent="0.3">
      <c r="A966" t="s">
        <v>47</v>
      </c>
      <c r="B966" t="s">
        <v>123</v>
      </c>
      <c r="C966">
        <v>8.0532158970173847E-3</v>
      </c>
      <c r="D966">
        <v>2.8507220441965956E-3</v>
      </c>
      <c r="E966">
        <v>5.8406562773780767E-3</v>
      </c>
    </row>
    <row r="967" spans="1:5" x14ac:dyDescent="0.3">
      <c r="A967" t="s">
        <v>47</v>
      </c>
      <c r="B967" t="s">
        <v>124</v>
      </c>
      <c r="C967">
        <v>5.466332014227861E-3</v>
      </c>
      <c r="D967">
        <v>9.1556036455949061E-4</v>
      </c>
      <c r="E967">
        <v>3.5309422040512915E-3</v>
      </c>
    </row>
    <row r="968" spans="1:5" x14ac:dyDescent="0.3">
      <c r="A968" t="s">
        <v>47</v>
      </c>
      <c r="B968" t="s">
        <v>125</v>
      </c>
      <c r="C968">
        <v>1.7245892551930155E-3</v>
      </c>
      <c r="D968">
        <v>1.8727371093262308E-4</v>
      </c>
      <c r="E968">
        <v>1.0707869841859808E-3</v>
      </c>
    </row>
    <row r="969" spans="1:5" x14ac:dyDescent="0.3">
      <c r="A969" t="s">
        <v>47</v>
      </c>
      <c r="B969" t="s">
        <v>126</v>
      </c>
      <c r="C969">
        <v>2.1711346873412069E-3</v>
      </c>
      <c r="D969">
        <v>8.3232760414499141E-5</v>
      </c>
      <c r="E969">
        <v>1.2831744851815471E-3</v>
      </c>
    </row>
    <row r="970" spans="1:5" x14ac:dyDescent="0.3">
      <c r="A970" t="s">
        <v>47</v>
      </c>
      <c r="B970" t="s">
        <v>127</v>
      </c>
      <c r="C970">
        <v>2.5252914093897728E-3</v>
      </c>
      <c r="D970">
        <v>1.8727371093262308E-4</v>
      </c>
      <c r="E970">
        <v>1.5309599030097079E-3</v>
      </c>
    </row>
    <row r="971" spans="1:5" x14ac:dyDescent="0.3">
      <c r="A971" t="s">
        <v>47</v>
      </c>
      <c r="B971" t="s">
        <v>128</v>
      </c>
      <c r="C971">
        <v>2.3251158708405832E-3</v>
      </c>
      <c r="D971">
        <v>2.0808190103624788E-4</v>
      </c>
      <c r="E971">
        <v>1.4247661525119246E-3</v>
      </c>
    </row>
    <row r="972" spans="1:5" x14ac:dyDescent="0.3">
      <c r="A972" t="s">
        <v>47</v>
      </c>
      <c r="B972" t="s">
        <v>129</v>
      </c>
      <c r="C972">
        <v>5.8512849729763024E-4</v>
      </c>
      <c r="D972">
        <v>2.0808190103624785E-5</v>
      </c>
      <c r="E972">
        <v>3.4512968911779544E-4</v>
      </c>
    </row>
    <row r="973" spans="1:5" x14ac:dyDescent="0.3">
      <c r="A973" t="s">
        <v>47</v>
      </c>
      <c r="B973" t="s">
        <v>130</v>
      </c>
      <c r="C973">
        <v>4.157491954483162E-4</v>
      </c>
      <c r="D973">
        <v>1.0404095051812394E-4</v>
      </c>
      <c r="E973">
        <v>2.8318333466075522E-4</v>
      </c>
    </row>
    <row r="974" spans="1:5" x14ac:dyDescent="0.3">
      <c r="A974" t="s">
        <v>47</v>
      </c>
      <c r="B974" t="s">
        <v>131</v>
      </c>
      <c r="C974">
        <v>4.4654543214819149E-4</v>
      </c>
      <c r="D974">
        <v>4.1616380207249571E-5</v>
      </c>
      <c r="E974">
        <v>2.7433385545260662E-4</v>
      </c>
    </row>
    <row r="975" spans="1:5" x14ac:dyDescent="0.3">
      <c r="A975" t="s">
        <v>47</v>
      </c>
      <c r="B975" t="s">
        <v>132</v>
      </c>
      <c r="C975">
        <v>5.0813790554794206E-4</v>
      </c>
      <c r="D975">
        <v>0</v>
      </c>
      <c r="E975">
        <v>2.9203281386890381E-4</v>
      </c>
    </row>
    <row r="976" spans="1:5" x14ac:dyDescent="0.3">
      <c r="A976" t="s">
        <v>47</v>
      </c>
      <c r="B976" t="s">
        <v>133</v>
      </c>
      <c r="C976">
        <v>3.3875860369862802E-4</v>
      </c>
      <c r="D976">
        <v>2.0808190103624785E-5</v>
      </c>
      <c r="E976">
        <v>2.0353802178741781E-4</v>
      </c>
    </row>
    <row r="977" spans="1:5" x14ac:dyDescent="0.3">
      <c r="A977" t="s">
        <v>47</v>
      </c>
      <c r="B977" t="s">
        <v>134</v>
      </c>
      <c r="C977">
        <v>3.3875860369862802E-4</v>
      </c>
      <c r="D977">
        <v>1.0404095051812394E-4</v>
      </c>
      <c r="E977">
        <v>2.3893593862001221E-4</v>
      </c>
    </row>
    <row r="978" spans="1:5" x14ac:dyDescent="0.3">
      <c r="A978" t="s">
        <v>47</v>
      </c>
      <c r="B978" t="s">
        <v>135</v>
      </c>
      <c r="C978">
        <v>3.1442957670572654E-2</v>
      </c>
      <c r="D978">
        <v>9.6029797328228389E-2</v>
      </c>
      <c r="E978">
        <v>5.891098308864523E-2</v>
      </c>
    </row>
    <row r="979" spans="1:5" x14ac:dyDescent="0.3">
      <c r="A979" t="s">
        <v>47</v>
      </c>
      <c r="B979" t="s">
        <v>136</v>
      </c>
      <c r="C979">
        <v>3.3875860369862802E-4</v>
      </c>
      <c r="D979">
        <v>7.0747846352324272E-3</v>
      </c>
      <c r="E979">
        <v>3.2035114733497934E-3</v>
      </c>
    </row>
    <row r="980" spans="1:5" x14ac:dyDescent="0.3">
      <c r="A980" t="s">
        <v>47</v>
      </c>
      <c r="B980" t="s">
        <v>137</v>
      </c>
      <c r="C980">
        <v>4.0035107709837859E-4</v>
      </c>
      <c r="D980">
        <v>9.2596445961130296E-3</v>
      </c>
      <c r="E980">
        <v>4.1681047070379904E-3</v>
      </c>
    </row>
    <row r="981" spans="1:5" x14ac:dyDescent="0.3">
      <c r="A981" t="s">
        <v>47</v>
      </c>
      <c r="B981" t="s">
        <v>138</v>
      </c>
      <c r="C981">
        <v>1.6937930184931401E-4</v>
      </c>
      <c r="D981">
        <v>4.0992134504140828E-3</v>
      </c>
      <c r="E981">
        <v>1.840691675294909E-3</v>
      </c>
    </row>
    <row r="982" spans="1:5" x14ac:dyDescent="0.3">
      <c r="A982" t="s">
        <v>47</v>
      </c>
      <c r="B982" t="s">
        <v>139</v>
      </c>
      <c r="C982">
        <v>2.3097177524906455E-4</v>
      </c>
      <c r="D982">
        <v>4.0784052603104583E-3</v>
      </c>
      <c r="E982">
        <v>1.8672401129193547E-3</v>
      </c>
    </row>
    <row r="983" spans="1:5" x14ac:dyDescent="0.3">
      <c r="A983" t="s">
        <v>47</v>
      </c>
      <c r="B983" t="s">
        <v>140</v>
      </c>
      <c r="C983">
        <v>7.6990591749688184E-5</v>
      </c>
      <c r="D983">
        <v>1.5189978775646095E-3</v>
      </c>
      <c r="E983">
        <v>6.9025937823559088E-4</v>
      </c>
    </row>
    <row r="984" spans="1:5" x14ac:dyDescent="0.3">
      <c r="A984" t="s">
        <v>47</v>
      </c>
      <c r="B984" t="s">
        <v>141</v>
      </c>
      <c r="C984">
        <v>1.5398118349937637E-4</v>
      </c>
      <c r="D984">
        <v>9.5717674476674015E-4</v>
      </c>
      <c r="E984">
        <v>4.9557083565632167E-4</v>
      </c>
    </row>
    <row r="985" spans="1:5" x14ac:dyDescent="0.3">
      <c r="A985" t="s">
        <v>47</v>
      </c>
      <c r="B985" t="s">
        <v>142</v>
      </c>
      <c r="C985">
        <v>0</v>
      </c>
      <c r="D985">
        <v>3.5373923176162139E-4</v>
      </c>
      <c r="E985">
        <v>1.5044114653852621E-4</v>
      </c>
    </row>
    <row r="986" spans="1:5" x14ac:dyDescent="0.3">
      <c r="A986" t="s">
        <v>47</v>
      </c>
      <c r="B986" t="s">
        <v>143</v>
      </c>
      <c r="C986">
        <v>1.1394607578953852E-3</v>
      </c>
      <c r="D986">
        <v>1.0612176952848641E-3</v>
      </c>
      <c r="E986">
        <v>1.1061849010185751E-3</v>
      </c>
    </row>
    <row r="987" spans="1:5" x14ac:dyDescent="0.3">
      <c r="A987" t="s">
        <v>47</v>
      </c>
      <c r="B987" t="s">
        <v>144</v>
      </c>
      <c r="C987">
        <v>3.0796236699875278E-5</v>
      </c>
      <c r="D987">
        <v>8.3232760414499152E-4</v>
      </c>
      <c r="E987">
        <v>3.7167812674224123E-4</v>
      </c>
    </row>
    <row r="988" spans="1:5" x14ac:dyDescent="0.3">
      <c r="A988" t="s">
        <v>47</v>
      </c>
      <c r="B988" t="s">
        <v>145</v>
      </c>
      <c r="C988">
        <v>1.5398118349937639E-5</v>
      </c>
      <c r="D988">
        <v>1.0404095051812394E-4</v>
      </c>
      <c r="E988">
        <v>5.30968752488916E-5</v>
      </c>
    </row>
    <row r="989" spans="1:5" x14ac:dyDescent="0.3">
      <c r="A989" t="s">
        <v>47</v>
      </c>
      <c r="B989" t="s">
        <v>146</v>
      </c>
      <c r="C989">
        <v>3.0796236699875278E-5</v>
      </c>
      <c r="D989">
        <v>2.2889009113987265E-4</v>
      </c>
      <c r="E989">
        <v>1.1504322970593181E-4</v>
      </c>
    </row>
    <row r="990" spans="1:5" x14ac:dyDescent="0.3">
      <c r="A990" t="s">
        <v>47</v>
      </c>
      <c r="B990" t="s">
        <v>147</v>
      </c>
      <c r="C990">
        <v>0</v>
      </c>
      <c r="D990">
        <v>1.0404095051812394E-4</v>
      </c>
      <c r="E990">
        <v>4.4247396040743005E-5</v>
      </c>
    </row>
    <row r="991" spans="1:5" x14ac:dyDescent="0.3">
      <c r="A991" t="s">
        <v>47</v>
      </c>
      <c r="B991" t="s">
        <v>148</v>
      </c>
      <c r="C991">
        <v>1.5398118349937639E-5</v>
      </c>
      <c r="D991">
        <v>4.1616380207249571E-5</v>
      </c>
      <c r="E991">
        <v>2.65484376244458E-5</v>
      </c>
    </row>
    <row r="992" spans="1:5" x14ac:dyDescent="0.3">
      <c r="A992" t="s">
        <v>47</v>
      </c>
      <c r="B992" t="s">
        <v>149</v>
      </c>
      <c r="C992">
        <v>0</v>
      </c>
      <c r="D992">
        <v>2.2889009113987265E-4</v>
      </c>
      <c r="E992">
        <v>9.7344271289634605E-5</v>
      </c>
    </row>
    <row r="993" spans="1:5" x14ac:dyDescent="0.3">
      <c r="A993" t="s">
        <v>47</v>
      </c>
      <c r="B993" t="s">
        <v>150</v>
      </c>
      <c r="C993">
        <v>1.5398118349937639E-5</v>
      </c>
      <c r="D993">
        <v>4.1616380207249571E-5</v>
      </c>
      <c r="E993">
        <v>2.65484376244458E-5</v>
      </c>
    </row>
    <row r="994" spans="1:5" x14ac:dyDescent="0.3">
      <c r="A994" t="s">
        <v>47</v>
      </c>
      <c r="B994" t="s">
        <v>151</v>
      </c>
      <c r="C994">
        <v>0.47067428360254376</v>
      </c>
      <c r="D994">
        <v>0.2857588746930792</v>
      </c>
      <c r="E994">
        <v>0.39203192892098299</v>
      </c>
    </row>
    <row r="995" spans="1:5" x14ac:dyDescent="0.3">
      <c r="A995" t="s">
        <v>47</v>
      </c>
      <c r="B995" t="s">
        <v>152</v>
      </c>
      <c r="C995">
        <v>2.4051860862602591E-2</v>
      </c>
      <c r="D995">
        <v>6.4859128552998455E-2</v>
      </c>
      <c r="E995">
        <v>4.1406713214927303E-2</v>
      </c>
    </row>
    <row r="996" spans="1:5" x14ac:dyDescent="0.3">
      <c r="A996" t="s">
        <v>47</v>
      </c>
      <c r="B996" t="s">
        <v>153</v>
      </c>
      <c r="C996">
        <v>1.7292086906979968E-2</v>
      </c>
      <c r="D996">
        <v>6.9873902367972029E-2</v>
      </c>
      <c r="E996">
        <v>3.9654516331713879E-2</v>
      </c>
    </row>
    <row r="997" spans="1:5" x14ac:dyDescent="0.3">
      <c r="A997" t="s">
        <v>47</v>
      </c>
      <c r="B997" t="s">
        <v>154</v>
      </c>
      <c r="C997">
        <v>1.6245014859184208E-2</v>
      </c>
      <c r="D997">
        <v>5.0335011860668362E-2</v>
      </c>
      <c r="E997">
        <v>3.074309076910824E-2</v>
      </c>
    </row>
    <row r="998" spans="1:5" x14ac:dyDescent="0.3">
      <c r="A998" t="s">
        <v>47</v>
      </c>
      <c r="B998" t="s">
        <v>155</v>
      </c>
      <c r="C998">
        <v>2.8455722710684753E-2</v>
      </c>
      <c r="D998">
        <v>5.4746348162636814E-2</v>
      </c>
      <c r="E998">
        <v>3.9636817373297578E-2</v>
      </c>
    </row>
    <row r="999" spans="1:5" x14ac:dyDescent="0.3">
      <c r="A999" t="s">
        <v>47</v>
      </c>
      <c r="B999" t="s">
        <v>156</v>
      </c>
      <c r="C999">
        <v>1.6475986634433271E-2</v>
      </c>
      <c r="D999">
        <v>1.9975862499479795E-2</v>
      </c>
      <c r="E999">
        <v>1.7964442792541658E-2</v>
      </c>
    </row>
    <row r="1000" spans="1:5" x14ac:dyDescent="0.3">
      <c r="A1000" t="s">
        <v>47</v>
      </c>
      <c r="B1000" t="s">
        <v>157</v>
      </c>
      <c r="C1000">
        <v>1.1225228277104538E-2</v>
      </c>
      <c r="D1000">
        <v>7.2204419659578009E-3</v>
      </c>
      <c r="E1000">
        <v>9.5220396279678942E-3</v>
      </c>
    </row>
    <row r="1001" spans="1:5" x14ac:dyDescent="0.3">
      <c r="A1001" t="s">
        <v>47</v>
      </c>
      <c r="B1001" t="s">
        <v>158</v>
      </c>
      <c r="C1001">
        <v>7.7298554116686938E-3</v>
      </c>
      <c r="D1001">
        <v>4.3905281118648302E-3</v>
      </c>
      <c r="E1001">
        <v>6.3096786754099519E-3</v>
      </c>
    </row>
    <row r="1002" spans="1:5" x14ac:dyDescent="0.3">
      <c r="A1002" t="s">
        <v>47</v>
      </c>
      <c r="B1002" t="s">
        <v>159</v>
      </c>
      <c r="C1002">
        <v>1.5398118349937638E-2</v>
      </c>
      <c r="D1002">
        <v>1.1257230846061009E-2</v>
      </c>
      <c r="E1002">
        <v>1.3637047459756994E-2</v>
      </c>
    </row>
    <row r="1003" spans="1:5" x14ac:dyDescent="0.3">
      <c r="A1003" t="s">
        <v>47</v>
      </c>
      <c r="B1003" t="s">
        <v>160</v>
      </c>
      <c r="C1003">
        <v>1.5028563509539135E-2</v>
      </c>
      <c r="D1003">
        <v>1.4003911939739482E-2</v>
      </c>
      <c r="E1003">
        <v>1.4592791214237042E-2</v>
      </c>
    </row>
    <row r="1004" spans="1:5" x14ac:dyDescent="0.3">
      <c r="A1004" t="s">
        <v>47</v>
      </c>
      <c r="B1004" t="s">
        <v>161</v>
      </c>
      <c r="C1004">
        <v>4.3884637297322265E-3</v>
      </c>
      <c r="D1004">
        <v>2.0808190103624785E-3</v>
      </c>
      <c r="E1004">
        <v>3.4070494951372113E-3</v>
      </c>
    </row>
    <row r="1005" spans="1:5" x14ac:dyDescent="0.3">
      <c r="A1005" t="s">
        <v>47</v>
      </c>
      <c r="B1005" t="s">
        <v>162</v>
      </c>
      <c r="C1005">
        <v>4.8350091618804183E-3</v>
      </c>
      <c r="D1005">
        <v>4.1408298306213325E-3</v>
      </c>
      <c r="E1005">
        <v>4.5397828337802324E-3</v>
      </c>
    </row>
    <row r="1006" spans="1:5" x14ac:dyDescent="0.3">
      <c r="A1006" t="s">
        <v>47</v>
      </c>
      <c r="B1006" t="s">
        <v>163</v>
      </c>
      <c r="C1006">
        <v>3.9727145342839101E-3</v>
      </c>
      <c r="D1006">
        <v>4.0159806899995841E-3</v>
      </c>
      <c r="E1006">
        <v>3.9911151228750191E-3</v>
      </c>
    </row>
    <row r="1007" spans="1:5" x14ac:dyDescent="0.3">
      <c r="A1007" t="s">
        <v>47</v>
      </c>
      <c r="B1007" t="s">
        <v>164</v>
      </c>
      <c r="C1007">
        <v>3.6955484039850328E-3</v>
      </c>
      <c r="D1007">
        <v>4.2032544009322067E-3</v>
      </c>
      <c r="E1007">
        <v>3.9114698100016811E-3</v>
      </c>
    </row>
    <row r="1008" spans="1:5" x14ac:dyDescent="0.3">
      <c r="A1008" t="s">
        <v>47</v>
      </c>
      <c r="B1008" t="s">
        <v>165</v>
      </c>
      <c r="C1008">
        <v>3.7725389957347214E-3</v>
      </c>
      <c r="D1008">
        <v>3.5165841275125891E-3</v>
      </c>
      <c r="E1008">
        <v>3.6636843921735206E-3</v>
      </c>
    </row>
    <row r="1009" spans="1:5" x14ac:dyDescent="0.3">
      <c r="A1009" t="s">
        <v>47</v>
      </c>
      <c r="B1009" t="s">
        <v>166</v>
      </c>
      <c r="C1009">
        <v>4.6040373866313537E-3</v>
      </c>
      <c r="D1009">
        <v>2.8715302343002205E-3</v>
      </c>
      <c r="E1009">
        <v>3.8672224139609385E-3</v>
      </c>
    </row>
    <row r="1010" spans="1:5" x14ac:dyDescent="0.3">
      <c r="A1010" t="s">
        <v>48</v>
      </c>
      <c r="B1010" t="s">
        <v>55</v>
      </c>
      <c r="C1010">
        <v>5.9243293624209943E-2</v>
      </c>
      <c r="D1010">
        <v>0.10815242259392953</v>
      </c>
      <c r="E1010">
        <v>9.3293454503623599E-2</v>
      </c>
    </row>
    <row r="1011" spans="1:5" x14ac:dyDescent="0.3">
      <c r="A1011" t="s">
        <v>48</v>
      </c>
      <c r="B1011" t="s">
        <v>56</v>
      </c>
      <c r="C1011">
        <v>6.9321061369527863E-3</v>
      </c>
      <c r="D1011">
        <v>3.4241700137271847E-2</v>
      </c>
      <c r="E1011">
        <v>2.5944836251979932E-2</v>
      </c>
    </row>
    <row r="1012" spans="1:5" x14ac:dyDescent="0.3">
      <c r="A1012" t="s">
        <v>48</v>
      </c>
      <c r="B1012" t="s">
        <v>57</v>
      </c>
      <c r="C1012">
        <v>1.5262284099845629E-2</v>
      </c>
      <c r="D1012">
        <v>8.3901062585794911E-2</v>
      </c>
      <c r="E1012">
        <v>6.3048075816970334E-2</v>
      </c>
    </row>
    <row r="1013" spans="1:5" x14ac:dyDescent="0.3">
      <c r="A1013" t="s">
        <v>48</v>
      </c>
      <c r="B1013" t="s">
        <v>58</v>
      </c>
      <c r="C1013">
        <v>7.2816240934378005E-3</v>
      </c>
      <c r="D1013">
        <v>4.7701967563170473E-2</v>
      </c>
      <c r="E1013">
        <v>3.5421957543204527E-2</v>
      </c>
    </row>
    <row r="1014" spans="1:5" x14ac:dyDescent="0.3">
      <c r="A1014" t="s">
        <v>48</v>
      </c>
      <c r="B1014" t="s">
        <v>59</v>
      </c>
      <c r="C1014">
        <v>1.5437043078088138E-2</v>
      </c>
      <c r="D1014">
        <v>3.4673852254817228E-2</v>
      </c>
      <c r="E1014">
        <v>2.8829562247254643E-2</v>
      </c>
    </row>
    <row r="1015" spans="1:5" x14ac:dyDescent="0.3">
      <c r="A1015" t="s">
        <v>48</v>
      </c>
      <c r="B1015" t="s">
        <v>60</v>
      </c>
      <c r="C1015">
        <v>1.8262313226342003E-2</v>
      </c>
      <c r="D1015">
        <v>1.1134272204992628E-2</v>
      </c>
      <c r="E1015">
        <v>1.3299825677600898E-2</v>
      </c>
    </row>
    <row r="1016" spans="1:5" x14ac:dyDescent="0.3">
      <c r="A1016" t="s">
        <v>48</v>
      </c>
      <c r="B1016" t="s">
        <v>61</v>
      </c>
      <c r="C1016">
        <v>1.2844784900824279E-2</v>
      </c>
      <c r="D1016">
        <v>4.7282525802023485E-3</v>
      </c>
      <c r="E1016">
        <v>7.1941172826942984E-3</v>
      </c>
    </row>
    <row r="1017" spans="1:5" x14ac:dyDescent="0.3">
      <c r="A1017" t="s">
        <v>48</v>
      </c>
      <c r="B1017" t="s">
        <v>62</v>
      </c>
      <c r="C1017">
        <v>9.9612617598229102E-3</v>
      </c>
      <c r="D1017">
        <v>1.0168285118714729E-3</v>
      </c>
      <c r="E1017">
        <v>3.7342158589138918E-3</v>
      </c>
    </row>
    <row r="1018" spans="1:5" x14ac:dyDescent="0.3">
      <c r="A1018" t="s">
        <v>48</v>
      </c>
      <c r="B1018" t="s">
        <v>63</v>
      </c>
      <c r="C1018">
        <v>1.9631258555908311E-2</v>
      </c>
      <c r="D1018">
        <v>6.3297574863999187E-3</v>
      </c>
      <c r="E1018">
        <v>1.037085541859498E-2</v>
      </c>
    </row>
    <row r="1019" spans="1:5" x14ac:dyDescent="0.3">
      <c r="A1019" t="s">
        <v>48</v>
      </c>
      <c r="B1019" t="s">
        <v>64</v>
      </c>
      <c r="C1019">
        <v>1.5611802056330644E-2</v>
      </c>
      <c r="D1019">
        <v>2.3895470028979611E-3</v>
      </c>
      <c r="E1019">
        <v>6.4065693882788093E-3</v>
      </c>
    </row>
    <row r="1020" spans="1:5" x14ac:dyDescent="0.3">
      <c r="A1020" t="s">
        <v>48</v>
      </c>
      <c r="B1020" t="s">
        <v>65</v>
      </c>
      <c r="C1020">
        <v>1.6602102933038186E-3</v>
      </c>
      <c r="D1020">
        <v>3.9402104835019574E-4</v>
      </c>
      <c r="E1020">
        <v>7.7869904166924758E-4</v>
      </c>
    </row>
    <row r="1021" spans="1:5" x14ac:dyDescent="0.3">
      <c r="A1021" t="s">
        <v>48</v>
      </c>
      <c r="B1021" t="s">
        <v>66</v>
      </c>
      <c r="C1021">
        <v>2.0388547461625841E-3</v>
      </c>
      <c r="D1021">
        <v>2.9233819716304843E-4</v>
      </c>
      <c r="E1021">
        <v>8.2294330540045484E-4</v>
      </c>
    </row>
    <row r="1022" spans="1:5" x14ac:dyDescent="0.3">
      <c r="A1022" t="s">
        <v>48</v>
      </c>
      <c r="B1022" t="s">
        <v>67</v>
      </c>
      <c r="C1022">
        <v>3.2912940902338856E-3</v>
      </c>
      <c r="D1022">
        <v>2.4149677156947479E-4</v>
      </c>
      <c r="E1022">
        <v>1.1680485625038715E-3</v>
      </c>
    </row>
    <row r="1023" spans="1:5" x14ac:dyDescent="0.3">
      <c r="A1023" t="s">
        <v>48</v>
      </c>
      <c r="B1023" t="s">
        <v>68</v>
      </c>
      <c r="C1023">
        <v>1.8932222642938281E-3</v>
      </c>
      <c r="D1023">
        <v>4.3215211754537599E-4</v>
      </c>
      <c r="E1023">
        <v>8.7603642187790356E-4</v>
      </c>
    </row>
    <row r="1024" spans="1:5" x14ac:dyDescent="0.3">
      <c r="A1024" t="s">
        <v>48</v>
      </c>
      <c r="B1024" t="s">
        <v>69</v>
      </c>
      <c r="C1024">
        <v>1.9806017534150819E-3</v>
      </c>
      <c r="D1024">
        <v>2.6691748436626165E-4</v>
      </c>
      <c r="E1024">
        <v>7.8754789441548903E-4</v>
      </c>
    </row>
    <row r="1025" spans="1:5" x14ac:dyDescent="0.3">
      <c r="A1025" t="s">
        <v>48</v>
      </c>
      <c r="B1025" t="s">
        <v>70</v>
      </c>
      <c r="C1025">
        <v>1.5728308041825648E-3</v>
      </c>
      <c r="D1025">
        <v>1.3981392038232753E-4</v>
      </c>
      <c r="E1025">
        <v>5.7517542850569429E-4</v>
      </c>
    </row>
    <row r="1026" spans="1:5" x14ac:dyDescent="0.3">
      <c r="A1026" t="s">
        <v>48</v>
      </c>
      <c r="B1026" t="s">
        <v>71</v>
      </c>
      <c r="C1026">
        <v>1.6310837969300673E-3</v>
      </c>
      <c r="D1026">
        <v>2.1480502313284866E-3</v>
      </c>
      <c r="E1026">
        <v>1.9909918679043262E-3</v>
      </c>
    </row>
    <row r="1027" spans="1:5" x14ac:dyDescent="0.3">
      <c r="A1027" t="s">
        <v>48</v>
      </c>
      <c r="B1027" t="s">
        <v>72</v>
      </c>
      <c r="C1027">
        <v>1.5145778114350624E-3</v>
      </c>
      <c r="D1027">
        <v>1.143932075855407E-4</v>
      </c>
      <c r="E1027">
        <v>5.3978001752072848E-4</v>
      </c>
    </row>
    <row r="1028" spans="1:5" x14ac:dyDescent="0.3">
      <c r="A1028" t="s">
        <v>48</v>
      </c>
      <c r="B1028" t="s">
        <v>73</v>
      </c>
      <c r="C1028">
        <v>2.475752191768852E-3</v>
      </c>
      <c r="D1028">
        <v>4.448624739437694E-4</v>
      </c>
      <c r="E1028">
        <v>1.0618623295489741E-3</v>
      </c>
    </row>
    <row r="1029" spans="1:5" x14ac:dyDescent="0.3">
      <c r="A1029" t="s">
        <v>48</v>
      </c>
      <c r="B1029" t="s">
        <v>74</v>
      </c>
      <c r="C1029">
        <v>2.475752191768852E-3</v>
      </c>
      <c r="D1029">
        <v>3.1775890995983525E-4</v>
      </c>
      <c r="E1029">
        <v>9.7337380208655953E-4</v>
      </c>
    </row>
    <row r="1030" spans="1:5" x14ac:dyDescent="0.3">
      <c r="A1030" t="s">
        <v>48</v>
      </c>
      <c r="B1030" t="s">
        <v>75</v>
      </c>
      <c r="C1030">
        <v>3.2621675938601345E-3</v>
      </c>
      <c r="D1030">
        <v>3.0504855356144184E-4</v>
      </c>
      <c r="E1030">
        <v>1.2034439734888371E-3</v>
      </c>
    </row>
    <row r="1031" spans="1:5" x14ac:dyDescent="0.3">
      <c r="A1031" t="s">
        <v>48</v>
      </c>
      <c r="B1031" t="s">
        <v>76</v>
      </c>
      <c r="C1031">
        <v>1.3980718259400577E-3</v>
      </c>
      <c r="D1031">
        <v>3.813106919518023E-5</v>
      </c>
      <c r="E1031">
        <v>4.5129149005831396E-4</v>
      </c>
    </row>
    <row r="1032" spans="1:5" x14ac:dyDescent="0.3">
      <c r="A1032" t="s">
        <v>48</v>
      </c>
      <c r="B1032" t="s">
        <v>77</v>
      </c>
      <c r="C1032">
        <v>6.6990941659627766E-4</v>
      </c>
      <c r="D1032">
        <v>1.2710356398393411E-5</v>
      </c>
      <c r="E1032">
        <v>2.123724659097948E-4</v>
      </c>
    </row>
    <row r="1033" spans="1:5" x14ac:dyDescent="0.3">
      <c r="A1033" t="s">
        <v>48</v>
      </c>
      <c r="B1033" t="s">
        <v>78</v>
      </c>
      <c r="C1033">
        <v>2.91264963737512E-4</v>
      </c>
      <c r="D1033">
        <v>0</v>
      </c>
      <c r="E1033">
        <v>8.8488527462414495E-5</v>
      </c>
    </row>
    <row r="1034" spans="1:5" x14ac:dyDescent="0.3">
      <c r="A1034" t="s">
        <v>48</v>
      </c>
      <c r="B1034" t="s">
        <v>79</v>
      </c>
      <c r="C1034">
        <v>5.8252992747502406E-5</v>
      </c>
      <c r="D1034">
        <v>2.5420712796786822E-5</v>
      </c>
      <c r="E1034">
        <v>3.5395410984965802E-5</v>
      </c>
    </row>
    <row r="1035" spans="1:5" x14ac:dyDescent="0.3">
      <c r="A1035" t="s">
        <v>48</v>
      </c>
      <c r="B1035" t="s">
        <v>80</v>
      </c>
      <c r="C1035">
        <v>1.1650598549500481E-4</v>
      </c>
      <c r="D1035">
        <v>0</v>
      </c>
      <c r="E1035">
        <v>3.5395410984965802E-5</v>
      </c>
    </row>
    <row r="1036" spans="1:5" x14ac:dyDescent="0.3">
      <c r="A1036" t="s">
        <v>48</v>
      </c>
      <c r="B1036" t="s">
        <v>81</v>
      </c>
      <c r="C1036">
        <v>0</v>
      </c>
      <c r="D1036">
        <v>0</v>
      </c>
      <c r="E1036">
        <v>0</v>
      </c>
    </row>
    <row r="1037" spans="1:5" x14ac:dyDescent="0.3">
      <c r="A1037" t="s">
        <v>48</v>
      </c>
      <c r="B1037" t="s">
        <v>82</v>
      </c>
      <c r="C1037">
        <v>0</v>
      </c>
      <c r="D1037">
        <v>0</v>
      </c>
      <c r="E1037">
        <v>0</v>
      </c>
    </row>
    <row r="1038" spans="1:5" x14ac:dyDescent="0.3">
      <c r="A1038" t="s">
        <v>48</v>
      </c>
      <c r="B1038" t="s">
        <v>83</v>
      </c>
      <c r="C1038">
        <v>0</v>
      </c>
      <c r="D1038">
        <v>0</v>
      </c>
      <c r="E1038">
        <v>0</v>
      </c>
    </row>
    <row r="1039" spans="1:5" x14ac:dyDescent="0.3">
      <c r="A1039" t="s">
        <v>48</v>
      </c>
      <c r="B1039" t="s">
        <v>84</v>
      </c>
      <c r="C1039">
        <v>0</v>
      </c>
      <c r="D1039">
        <v>0</v>
      </c>
      <c r="E1039">
        <v>0</v>
      </c>
    </row>
    <row r="1040" spans="1:5" x14ac:dyDescent="0.3">
      <c r="A1040" t="s">
        <v>48</v>
      </c>
      <c r="B1040" t="s">
        <v>85</v>
      </c>
      <c r="C1040">
        <v>2.9126496373751203E-5</v>
      </c>
      <c r="D1040">
        <v>0</v>
      </c>
      <c r="E1040">
        <v>8.8488527462414506E-6</v>
      </c>
    </row>
    <row r="1041" spans="1:5" x14ac:dyDescent="0.3">
      <c r="A1041" t="s">
        <v>48</v>
      </c>
      <c r="B1041" t="s">
        <v>86</v>
      </c>
      <c r="C1041">
        <v>0</v>
      </c>
      <c r="D1041">
        <v>0</v>
      </c>
      <c r="E1041">
        <v>0</v>
      </c>
    </row>
    <row r="1042" spans="1:5" x14ac:dyDescent="0.3">
      <c r="A1042" t="s">
        <v>48</v>
      </c>
      <c r="B1042" t="s">
        <v>87</v>
      </c>
      <c r="C1042">
        <v>2.6213846736376079E-4</v>
      </c>
      <c r="D1042">
        <v>1.1820631450505871E-3</v>
      </c>
      <c r="E1042">
        <v>9.0258298011662791E-4</v>
      </c>
    </row>
    <row r="1043" spans="1:5" x14ac:dyDescent="0.3">
      <c r="A1043" t="s">
        <v>48</v>
      </c>
      <c r="B1043" t="s">
        <v>88</v>
      </c>
      <c r="C1043">
        <v>1.1650598549500481E-4</v>
      </c>
      <c r="D1043">
        <v>3.6860033555340891E-4</v>
      </c>
      <c r="E1043">
        <v>2.9201214062596787E-4</v>
      </c>
    </row>
    <row r="1044" spans="1:5" x14ac:dyDescent="0.3">
      <c r="A1044" t="s">
        <v>48</v>
      </c>
      <c r="B1044" t="s">
        <v>89</v>
      </c>
      <c r="C1044">
        <v>1.7475897824250722E-4</v>
      </c>
      <c r="D1044">
        <v>4.1944176114698257E-4</v>
      </c>
      <c r="E1044">
        <v>3.4510525710341653E-4</v>
      </c>
    </row>
    <row r="1045" spans="1:5" x14ac:dyDescent="0.3">
      <c r="A1045" t="s">
        <v>48</v>
      </c>
      <c r="B1045" t="s">
        <v>90</v>
      </c>
      <c r="C1045">
        <v>1.45632481868756E-4</v>
      </c>
      <c r="D1045">
        <v>3.1775890995983525E-4</v>
      </c>
      <c r="E1045">
        <v>2.6546558238724351E-4</v>
      </c>
    </row>
    <row r="1046" spans="1:5" x14ac:dyDescent="0.3">
      <c r="A1046" t="s">
        <v>48</v>
      </c>
      <c r="B1046" t="s">
        <v>91</v>
      </c>
      <c r="C1046">
        <v>2.9126496373751203E-5</v>
      </c>
      <c r="D1046">
        <v>2.2878641517108141E-4</v>
      </c>
      <c r="E1046">
        <v>1.6812820217858754E-4</v>
      </c>
    </row>
    <row r="1047" spans="1:5" x14ac:dyDescent="0.3">
      <c r="A1047" t="s">
        <v>48</v>
      </c>
      <c r="B1047" t="s">
        <v>92</v>
      </c>
      <c r="C1047">
        <v>1.1650598549500481E-4</v>
      </c>
      <c r="D1047">
        <v>6.3551781991967059E-5</v>
      </c>
      <c r="E1047">
        <v>7.9639674716173043E-5</v>
      </c>
    </row>
    <row r="1048" spans="1:5" x14ac:dyDescent="0.3">
      <c r="A1048" t="s">
        <v>48</v>
      </c>
      <c r="B1048" t="s">
        <v>93</v>
      </c>
      <c r="C1048">
        <v>8.7379489121253609E-5</v>
      </c>
      <c r="D1048">
        <v>1.2710356398393411E-5</v>
      </c>
      <c r="E1048">
        <v>3.5395410984965802E-5</v>
      </c>
    </row>
    <row r="1049" spans="1:5" x14ac:dyDescent="0.3">
      <c r="A1049" t="s">
        <v>48</v>
      </c>
      <c r="B1049" t="s">
        <v>94</v>
      </c>
      <c r="C1049">
        <v>5.8252992747502406E-5</v>
      </c>
      <c r="D1049">
        <v>0</v>
      </c>
      <c r="E1049">
        <v>1.7697705492482901E-5</v>
      </c>
    </row>
    <row r="1050" spans="1:5" x14ac:dyDescent="0.3">
      <c r="A1050" t="s">
        <v>48</v>
      </c>
      <c r="B1050" t="s">
        <v>95</v>
      </c>
      <c r="C1050">
        <v>2.9126496373751203E-5</v>
      </c>
      <c r="D1050">
        <v>1.2710356398393411E-5</v>
      </c>
      <c r="E1050">
        <v>1.7697705492482901E-5</v>
      </c>
    </row>
    <row r="1051" spans="1:5" x14ac:dyDescent="0.3">
      <c r="A1051" t="s">
        <v>48</v>
      </c>
      <c r="B1051" t="s">
        <v>96</v>
      </c>
      <c r="C1051">
        <v>0</v>
      </c>
      <c r="D1051">
        <v>6.3551781991967059E-5</v>
      </c>
      <c r="E1051">
        <v>4.4244263731207248E-5</v>
      </c>
    </row>
    <row r="1052" spans="1:5" x14ac:dyDescent="0.3">
      <c r="A1052" t="s">
        <v>48</v>
      </c>
      <c r="B1052" t="s">
        <v>97</v>
      </c>
      <c r="C1052">
        <v>0</v>
      </c>
      <c r="D1052">
        <v>0</v>
      </c>
      <c r="E1052">
        <v>0</v>
      </c>
    </row>
    <row r="1053" spans="1:5" x14ac:dyDescent="0.3">
      <c r="A1053" t="s">
        <v>48</v>
      </c>
      <c r="B1053" t="s">
        <v>98</v>
      </c>
      <c r="C1053">
        <v>0</v>
      </c>
      <c r="D1053">
        <v>0</v>
      </c>
      <c r="E1053">
        <v>0</v>
      </c>
    </row>
    <row r="1054" spans="1:5" x14ac:dyDescent="0.3">
      <c r="A1054" t="s">
        <v>48</v>
      </c>
      <c r="B1054" t="s">
        <v>99</v>
      </c>
      <c r="C1054">
        <v>0</v>
      </c>
      <c r="D1054">
        <v>0</v>
      </c>
      <c r="E1054">
        <v>0</v>
      </c>
    </row>
    <row r="1055" spans="1:5" x14ac:dyDescent="0.3">
      <c r="A1055" t="s">
        <v>48</v>
      </c>
      <c r="B1055" t="s">
        <v>100</v>
      </c>
      <c r="C1055">
        <v>0</v>
      </c>
      <c r="D1055">
        <v>0</v>
      </c>
      <c r="E1055">
        <v>0</v>
      </c>
    </row>
    <row r="1056" spans="1:5" x14ac:dyDescent="0.3">
      <c r="A1056" t="s">
        <v>48</v>
      </c>
      <c r="B1056" t="s">
        <v>101</v>
      </c>
      <c r="C1056">
        <v>0</v>
      </c>
      <c r="D1056">
        <v>0</v>
      </c>
      <c r="E1056">
        <v>0</v>
      </c>
    </row>
    <row r="1057" spans="1:5" x14ac:dyDescent="0.3">
      <c r="A1057" t="s">
        <v>48</v>
      </c>
      <c r="B1057" t="s">
        <v>102</v>
      </c>
      <c r="C1057">
        <v>0</v>
      </c>
      <c r="D1057">
        <v>0</v>
      </c>
      <c r="E1057">
        <v>0</v>
      </c>
    </row>
    <row r="1058" spans="1:5" x14ac:dyDescent="0.3">
      <c r="A1058" t="s">
        <v>48</v>
      </c>
      <c r="B1058" t="s">
        <v>103</v>
      </c>
      <c r="C1058">
        <v>3.0582821192438763E-3</v>
      </c>
      <c r="D1058">
        <v>8.6430423509075197E-4</v>
      </c>
      <c r="E1058">
        <v>1.5308515250997709E-3</v>
      </c>
    </row>
    <row r="1059" spans="1:5" x14ac:dyDescent="0.3">
      <c r="A1059" t="s">
        <v>48</v>
      </c>
      <c r="B1059" t="s">
        <v>104</v>
      </c>
      <c r="C1059">
        <v>4.9515043835377047E-4</v>
      </c>
      <c r="D1059">
        <v>3.4317962275662208E-4</v>
      </c>
      <c r="E1059">
        <v>3.8934952083462379E-4</v>
      </c>
    </row>
    <row r="1060" spans="1:5" x14ac:dyDescent="0.3">
      <c r="A1060" t="s">
        <v>48</v>
      </c>
      <c r="B1060" t="s">
        <v>105</v>
      </c>
      <c r="C1060">
        <v>4.6602394198001925E-4</v>
      </c>
      <c r="D1060">
        <v>5.0841425593573647E-4</v>
      </c>
      <c r="E1060">
        <v>4.9553575378952122E-4</v>
      </c>
    </row>
    <row r="1061" spans="1:5" x14ac:dyDescent="0.3">
      <c r="A1061" t="s">
        <v>48</v>
      </c>
      <c r="B1061" t="s">
        <v>106</v>
      </c>
      <c r="C1061">
        <v>4.9515043835377047E-4</v>
      </c>
      <c r="D1061">
        <v>2.4149677156947479E-4</v>
      </c>
      <c r="E1061">
        <v>3.1855869886469217E-4</v>
      </c>
    </row>
    <row r="1062" spans="1:5" x14ac:dyDescent="0.3">
      <c r="A1062" t="s">
        <v>48</v>
      </c>
      <c r="B1062" t="s">
        <v>107</v>
      </c>
      <c r="C1062">
        <v>1.2524393440713018E-3</v>
      </c>
      <c r="D1062">
        <v>2.9233819716304843E-4</v>
      </c>
      <c r="E1062">
        <v>5.8402428125193574E-4</v>
      </c>
    </row>
    <row r="1063" spans="1:5" x14ac:dyDescent="0.3">
      <c r="A1063" t="s">
        <v>48</v>
      </c>
      <c r="B1063" t="s">
        <v>108</v>
      </c>
      <c r="C1063">
        <v>2.3009932135263449E-3</v>
      </c>
      <c r="D1063">
        <v>6.3551781991967059E-5</v>
      </c>
      <c r="E1063">
        <v>7.4330363068428177E-4</v>
      </c>
    </row>
    <row r="1064" spans="1:5" x14ac:dyDescent="0.3">
      <c r="A1064" t="s">
        <v>48</v>
      </c>
      <c r="B1064" t="s">
        <v>109</v>
      </c>
      <c r="C1064">
        <v>1.5145778114350624E-3</v>
      </c>
      <c r="D1064">
        <v>0</v>
      </c>
      <c r="E1064">
        <v>4.6014034280455541E-4</v>
      </c>
    </row>
    <row r="1065" spans="1:5" x14ac:dyDescent="0.3">
      <c r="A1065" t="s">
        <v>48</v>
      </c>
      <c r="B1065" t="s">
        <v>110</v>
      </c>
      <c r="C1065">
        <v>1.3980718259400577E-3</v>
      </c>
      <c r="D1065">
        <v>0</v>
      </c>
      <c r="E1065">
        <v>4.247449318195896E-4</v>
      </c>
    </row>
    <row r="1066" spans="1:5" x14ac:dyDescent="0.3">
      <c r="A1066" t="s">
        <v>48</v>
      </c>
      <c r="B1066" t="s">
        <v>111</v>
      </c>
      <c r="C1066">
        <v>1.165059854950048E-3</v>
      </c>
      <c r="D1066">
        <v>1.2710356398393412E-4</v>
      </c>
      <c r="E1066">
        <v>4.424426373120725E-4</v>
      </c>
    </row>
    <row r="1067" spans="1:5" x14ac:dyDescent="0.3">
      <c r="A1067" t="s">
        <v>48</v>
      </c>
      <c r="B1067" t="s">
        <v>112</v>
      </c>
      <c r="C1067">
        <v>8.7379489121253609E-5</v>
      </c>
      <c r="D1067">
        <v>3.813106919518023E-5</v>
      </c>
      <c r="E1067">
        <v>5.30931164774487E-5</v>
      </c>
    </row>
    <row r="1068" spans="1:5" x14ac:dyDescent="0.3">
      <c r="A1068" t="s">
        <v>48</v>
      </c>
      <c r="B1068" t="s">
        <v>113</v>
      </c>
      <c r="C1068">
        <v>0</v>
      </c>
      <c r="D1068">
        <v>0</v>
      </c>
      <c r="E1068">
        <v>0</v>
      </c>
    </row>
    <row r="1069" spans="1:5" x14ac:dyDescent="0.3">
      <c r="A1069" t="s">
        <v>48</v>
      </c>
      <c r="B1069" t="s">
        <v>114</v>
      </c>
      <c r="C1069">
        <v>0</v>
      </c>
      <c r="D1069">
        <v>1.2710356398393411E-5</v>
      </c>
      <c r="E1069">
        <v>8.8488527462414506E-6</v>
      </c>
    </row>
    <row r="1070" spans="1:5" x14ac:dyDescent="0.3">
      <c r="A1070" t="s">
        <v>48</v>
      </c>
      <c r="B1070" t="s">
        <v>115</v>
      </c>
      <c r="C1070">
        <v>0</v>
      </c>
      <c r="D1070">
        <v>0</v>
      </c>
      <c r="E1070">
        <v>0</v>
      </c>
    </row>
    <row r="1071" spans="1:5" x14ac:dyDescent="0.3">
      <c r="A1071" t="s">
        <v>48</v>
      </c>
      <c r="B1071" t="s">
        <v>116</v>
      </c>
      <c r="C1071">
        <v>2.9126496373751203E-5</v>
      </c>
      <c r="D1071">
        <v>0</v>
      </c>
      <c r="E1071">
        <v>8.8488527462414506E-6</v>
      </c>
    </row>
    <row r="1072" spans="1:5" x14ac:dyDescent="0.3">
      <c r="A1072" t="s">
        <v>48</v>
      </c>
      <c r="B1072" t="s">
        <v>117</v>
      </c>
      <c r="C1072">
        <v>5.8252992747502406E-5</v>
      </c>
      <c r="D1072">
        <v>5.0841425593573645E-5</v>
      </c>
      <c r="E1072">
        <v>5.30931164774487E-5</v>
      </c>
    </row>
    <row r="1073" spans="1:5" x14ac:dyDescent="0.3">
      <c r="A1073" t="s">
        <v>48</v>
      </c>
      <c r="B1073" t="s">
        <v>118</v>
      </c>
      <c r="C1073">
        <v>0</v>
      </c>
      <c r="D1073">
        <v>7.626213839036046E-5</v>
      </c>
      <c r="E1073">
        <v>5.30931164774487E-5</v>
      </c>
    </row>
    <row r="1074" spans="1:5" x14ac:dyDescent="0.3">
      <c r="A1074" t="s">
        <v>48</v>
      </c>
      <c r="B1074" t="s">
        <v>119</v>
      </c>
      <c r="C1074">
        <v>7.776774531791571E-3</v>
      </c>
      <c r="D1074">
        <v>8.020234887386242E-3</v>
      </c>
      <c r="E1074">
        <v>7.9462697661248222E-3</v>
      </c>
    </row>
    <row r="1075" spans="1:5" x14ac:dyDescent="0.3">
      <c r="A1075" t="s">
        <v>48</v>
      </c>
      <c r="B1075" t="s">
        <v>120</v>
      </c>
      <c r="C1075">
        <v>4.5437334343051876E-3</v>
      </c>
      <c r="D1075">
        <v>3.0504855356144186E-3</v>
      </c>
      <c r="E1075">
        <v>3.5041456875116142E-3</v>
      </c>
    </row>
    <row r="1076" spans="1:5" x14ac:dyDescent="0.3">
      <c r="A1076" t="s">
        <v>48</v>
      </c>
      <c r="B1076" t="s">
        <v>121</v>
      </c>
      <c r="C1076">
        <v>3.87382401770891E-3</v>
      </c>
      <c r="D1076">
        <v>6.9779856627179828E-3</v>
      </c>
      <c r="E1076">
        <v>6.0349175729366685E-3</v>
      </c>
    </row>
    <row r="1077" spans="1:5" x14ac:dyDescent="0.3">
      <c r="A1077" t="s">
        <v>48</v>
      </c>
      <c r="B1077" t="s">
        <v>122</v>
      </c>
      <c r="C1077">
        <v>2.9417761337488715E-3</v>
      </c>
      <c r="D1077">
        <v>3.5461894351517618E-3</v>
      </c>
      <c r="E1077">
        <v>3.362564043571751E-3</v>
      </c>
    </row>
    <row r="1078" spans="1:5" x14ac:dyDescent="0.3">
      <c r="A1078" t="s">
        <v>48</v>
      </c>
      <c r="B1078" t="s">
        <v>123</v>
      </c>
      <c r="C1078">
        <v>4.2815949669414268E-3</v>
      </c>
      <c r="D1078">
        <v>3.8639483451115967E-3</v>
      </c>
      <c r="E1078">
        <v>3.9908325885548938E-3</v>
      </c>
    </row>
    <row r="1079" spans="1:5" x14ac:dyDescent="0.3">
      <c r="A1079" t="s">
        <v>48</v>
      </c>
      <c r="B1079" t="s">
        <v>124</v>
      </c>
      <c r="C1079">
        <v>3.9029505140826611E-3</v>
      </c>
      <c r="D1079">
        <v>1.08038029386344E-3</v>
      </c>
      <c r="E1079">
        <v>1.9378987514268775E-3</v>
      </c>
    </row>
    <row r="1080" spans="1:5" x14ac:dyDescent="0.3">
      <c r="A1080" t="s">
        <v>48</v>
      </c>
      <c r="B1080" t="s">
        <v>125</v>
      </c>
      <c r="C1080">
        <v>1.1359333585762969E-3</v>
      </c>
      <c r="D1080">
        <v>1.2710356398393412E-4</v>
      </c>
      <c r="E1080">
        <v>4.3359378456583105E-4</v>
      </c>
    </row>
    <row r="1081" spans="1:5" x14ac:dyDescent="0.3">
      <c r="A1081" t="s">
        <v>48</v>
      </c>
      <c r="B1081" t="s">
        <v>126</v>
      </c>
      <c r="C1081">
        <v>1.0776803658287945E-3</v>
      </c>
      <c r="D1081">
        <v>1.3981392038232753E-4</v>
      </c>
      <c r="E1081">
        <v>4.247449318195896E-4</v>
      </c>
    </row>
    <row r="1082" spans="1:5" x14ac:dyDescent="0.3">
      <c r="A1082" t="s">
        <v>48</v>
      </c>
      <c r="B1082" t="s">
        <v>127</v>
      </c>
      <c r="C1082">
        <v>2.2427402207788427E-3</v>
      </c>
      <c r="D1082">
        <v>1.0168285118714729E-3</v>
      </c>
      <c r="E1082">
        <v>1.3892698811599077E-3</v>
      </c>
    </row>
    <row r="1083" spans="1:5" x14ac:dyDescent="0.3">
      <c r="A1083" t="s">
        <v>48</v>
      </c>
      <c r="B1083" t="s">
        <v>128</v>
      </c>
      <c r="C1083">
        <v>1.9514752570413305E-3</v>
      </c>
      <c r="D1083">
        <v>4.3215211754537599E-4</v>
      </c>
      <c r="E1083">
        <v>8.9373412737038646E-4</v>
      </c>
    </row>
    <row r="1084" spans="1:5" x14ac:dyDescent="0.3">
      <c r="A1084" t="s">
        <v>48</v>
      </c>
      <c r="B1084" t="s">
        <v>129</v>
      </c>
      <c r="C1084">
        <v>4.0777094923251682E-4</v>
      </c>
      <c r="D1084">
        <v>3.813106919518023E-5</v>
      </c>
      <c r="E1084">
        <v>1.5043049668610463E-4</v>
      </c>
    </row>
    <row r="1085" spans="1:5" x14ac:dyDescent="0.3">
      <c r="A1085" t="s">
        <v>48</v>
      </c>
      <c r="B1085" t="s">
        <v>130</v>
      </c>
      <c r="C1085">
        <v>8.7379489121253609E-5</v>
      </c>
      <c r="D1085">
        <v>2.5420712796786824E-4</v>
      </c>
      <c r="E1085">
        <v>2.0352361316355335E-4</v>
      </c>
    </row>
    <row r="1086" spans="1:5" x14ac:dyDescent="0.3">
      <c r="A1086" t="s">
        <v>48</v>
      </c>
      <c r="B1086" t="s">
        <v>131</v>
      </c>
      <c r="C1086">
        <v>4.3689744560626803E-4</v>
      </c>
      <c r="D1086">
        <v>6.3551781991967059E-5</v>
      </c>
      <c r="E1086">
        <v>1.7697705492482899E-4</v>
      </c>
    </row>
    <row r="1087" spans="1:5" x14ac:dyDescent="0.3">
      <c r="A1087" t="s">
        <v>48</v>
      </c>
      <c r="B1087" t="s">
        <v>132</v>
      </c>
      <c r="C1087">
        <v>8.7379489121253609E-5</v>
      </c>
      <c r="D1087">
        <v>2.5420712796786822E-5</v>
      </c>
      <c r="E1087">
        <v>4.4244263731207248E-5</v>
      </c>
    </row>
    <row r="1088" spans="1:5" x14ac:dyDescent="0.3">
      <c r="A1088" t="s">
        <v>48</v>
      </c>
      <c r="B1088" t="s">
        <v>133</v>
      </c>
      <c r="C1088">
        <v>2.0388547461625841E-4</v>
      </c>
      <c r="D1088">
        <v>2.5420712796786822E-5</v>
      </c>
      <c r="E1088">
        <v>7.9639674716173043E-5</v>
      </c>
    </row>
    <row r="1089" spans="1:5" x14ac:dyDescent="0.3">
      <c r="A1089" t="s">
        <v>48</v>
      </c>
      <c r="B1089" t="s">
        <v>134</v>
      </c>
      <c r="C1089">
        <v>5.8252992747502406E-5</v>
      </c>
      <c r="D1089">
        <v>5.0841425593573645E-5</v>
      </c>
      <c r="E1089">
        <v>5.30931164774487E-5</v>
      </c>
    </row>
    <row r="1090" spans="1:5" x14ac:dyDescent="0.3">
      <c r="A1090" t="s">
        <v>48</v>
      </c>
      <c r="B1090" t="s">
        <v>135</v>
      </c>
      <c r="C1090">
        <v>2.979640579034748E-2</v>
      </c>
      <c r="D1090">
        <v>6.6398901825207177E-2</v>
      </c>
      <c r="E1090">
        <v>5.5278783105770335E-2</v>
      </c>
    </row>
    <row r="1091" spans="1:5" x14ac:dyDescent="0.3">
      <c r="A1091" t="s">
        <v>48</v>
      </c>
      <c r="B1091" t="s">
        <v>136</v>
      </c>
      <c r="C1091">
        <v>3.786444528587656E-4</v>
      </c>
      <c r="D1091">
        <v>4.5375972342264481E-3</v>
      </c>
      <c r="E1091">
        <v>3.2740755161093362E-3</v>
      </c>
    </row>
    <row r="1092" spans="1:5" x14ac:dyDescent="0.3">
      <c r="A1092" t="s">
        <v>48</v>
      </c>
      <c r="B1092" t="s">
        <v>137</v>
      </c>
      <c r="C1092">
        <v>4.3689744560626803E-4</v>
      </c>
      <c r="D1092">
        <v>1.199857644008338E-2</v>
      </c>
      <c r="E1092">
        <v>8.4860497836455502E-3</v>
      </c>
    </row>
    <row r="1093" spans="1:5" x14ac:dyDescent="0.3">
      <c r="A1093" t="s">
        <v>48</v>
      </c>
      <c r="B1093" t="s">
        <v>138</v>
      </c>
      <c r="C1093">
        <v>1.7475897824250722E-4</v>
      </c>
      <c r="D1093">
        <v>3.8258172759164169E-3</v>
      </c>
      <c r="E1093">
        <v>2.7165977930961251E-3</v>
      </c>
    </row>
    <row r="1094" spans="1:5" x14ac:dyDescent="0.3">
      <c r="A1094" t="s">
        <v>48</v>
      </c>
      <c r="B1094" t="s">
        <v>139</v>
      </c>
      <c r="C1094">
        <v>2.91264963737512E-4</v>
      </c>
      <c r="D1094">
        <v>4.868066500584676E-3</v>
      </c>
      <c r="E1094">
        <v>3.4775991292728898E-3</v>
      </c>
    </row>
    <row r="1095" spans="1:5" x14ac:dyDescent="0.3">
      <c r="A1095" t="s">
        <v>48</v>
      </c>
      <c r="B1095" t="s">
        <v>140</v>
      </c>
      <c r="C1095">
        <v>1.7475897824250722E-4</v>
      </c>
      <c r="D1095">
        <v>9.6598708627789918E-4</v>
      </c>
      <c r="E1095">
        <v>7.2560592519179887E-4</v>
      </c>
    </row>
    <row r="1096" spans="1:5" x14ac:dyDescent="0.3">
      <c r="A1096" t="s">
        <v>48</v>
      </c>
      <c r="B1096" t="s">
        <v>141</v>
      </c>
      <c r="C1096">
        <v>8.7379489121253609E-5</v>
      </c>
      <c r="D1096">
        <v>5.5925568152931013E-4</v>
      </c>
      <c r="E1096">
        <v>4.1589607907334815E-4</v>
      </c>
    </row>
    <row r="1097" spans="1:5" x14ac:dyDescent="0.3">
      <c r="A1097" t="s">
        <v>48</v>
      </c>
      <c r="B1097" t="s">
        <v>142</v>
      </c>
      <c r="C1097">
        <v>1.1650598549500481E-4</v>
      </c>
      <c r="D1097">
        <v>1.0168285118714729E-4</v>
      </c>
      <c r="E1097">
        <v>1.061862329548974E-4</v>
      </c>
    </row>
    <row r="1098" spans="1:5" x14ac:dyDescent="0.3">
      <c r="A1098" t="s">
        <v>48</v>
      </c>
      <c r="B1098" t="s">
        <v>143</v>
      </c>
      <c r="C1098">
        <v>1.1650598549500481E-4</v>
      </c>
      <c r="D1098">
        <v>3.2030098123951396E-3</v>
      </c>
      <c r="E1098">
        <v>2.2653063030378113E-3</v>
      </c>
    </row>
    <row r="1099" spans="1:5" x14ac:dyDescent="0.3">
      <c r="A1099" t="s">
        <v>48</v>
      </c>
      <c r="B1099" t="s">
        <v>144</v>
      </c>
      <c r="C1099">
        <v>1.1650598549500481E-4</v>
      </c>
      <c r="D1099">
        <v>1.143932075855407E-4</v>
      </c>
      <c r="E1099">
        <v>1.1503508570113885E-4</v>
      </c>
    </row>
    <row r="1100" spans="1:5" x14ac:dyDescent="0.3">
      <c r="A1100" t="s">
        <v>48</v>
      </c>
      <c r="B1100" t="s">
        <v>145</v>
      </c>
      <c r="C1100">
        <v>0</v>
      </c>
      <c r="D1100">
        <v>0</v>
      </c>
      <c r="E1100">
        <v>0</v>
      </c>
    </row>
    <row r="1101" spans="1:5" x14ac:dyDescent="0.3">
      <c r="A1101" t="s">
        <v>48</v>
      </c>
      <c r="B1101" t="s">
        <v>146</v>
      </c>
      <c r="C1101">
        <v>0</v>
      </c>
      <c r="D1101">
        <v>0</v>
      </c>
      <c r="E1101">
        <v>0</v>
      </c>
    </row>
    <row r="1102" spans="1:5" x14ac:dyDescent="0.3">
      <c r="A1102" t="s">
        <v>48</v>
      </c>
      <c r="B1102" t="s">
        <v>147</v>
      </c>
      <c r="C1102">
        <v>0</v>
      </c>
      <c r="D1102">
        <v>2.5420712796786822E-5</v>
      </c>
      <c r="E1102">
        <v>1.7697705492482901E-5</v>
      </c>
    </row>
    <row r="1103" spans="1:5" x14ac:dyDescent="0.3">
      <c r="A1103" t="s">
        <v>48</v>
      </c>
      <c r="B1103" t="s">
        <v>148</v>
      </c>
      <c r="C1103">
        <v>0</v>
      </c>
      <c r="D1103">
        <v>2.5420712796786822E-5</v>
      </c>
      <c r="E1103">
        <v>1.7697705492482901E-5</v>
      </c>
    </row>
    <row r="1104" spans="1:5" x14ac:dyDescent="0.3">
      <c r="A1104" t="s">
        <v>48</v>
      </c>
      <c r="B1104" t="s">
        <v>149</v>
      </c>
      <c r="C1104">
        <v>0</v>
      </c>
      <c r="D1104">
        <v>5.0841425593573645E-5</v>
      </c>
      <c r="E1104">
        <v>3.5395410984965802E-5</v>
      </c>
    </row>
    <row r="1105" spans="1:5" x14ac:dyDescent="0.3">
      <c r="A1105" t="s">
        <v>48</v>
      </c>
      <c r="B1105" t="s">
        <v>150</v>
      </c>
      <c r="C1105">
        <v>0</v>
      </c>
      <c r="D1105">
        <v>0</v>
      </c>
      <c r="E1105">
        <v>0</v>
      </c>
    </row>
    <row r="1106" spans="1:5" x14ac:dyDescent="0.3">
      <c r="A1106" t="s">
        <v>48</v>
      </c>
      <c r="B1106" t="s">
        <v>151</v>
      </c>
      <c r="C1106">
        <v>0.43509160283109544</v>
      </c>
      <c r="D1106">
        <v>0.25151253241140881</v>
      </c>
      <c r="E1106">
        <v>0.30728526046598059</v>
      </c>
    </row>
    <row r="1107" spans="1:5" x14ac:dyDescent="0.3">
      <c r="A1107" t="s">
        <v>48</v>
      </c>
      <c r="B1107" t="s">
        <v>152</v>
      </c>
      <c r="C1107">
        <v>3.2679928931348849E-2</v>
      </c>
      <c r="D1107">
        <v>4.4880268442727134E-2</v>
      </c>
      <c r="E1107">
        <v>4.1173711828261468E-2</v>
      </c>
    </row>
    <row r="1108" spans="1:5" x14ac:dyDescent="0.3">
      <c r="A1108" t="s">
        <v>48</v>
      </c>
      <c r="B1108" t="s">
        <v>153</v>
      </c>
      <c r="C1108">
        <v>2.2427402207788424E-2</v>
      </c>
      <c r="D1108">
        <v>8.3964614367786877E-2</v>
      </c>
      <c r="E1108">
        <v>6.5269137856276929E-2</v>
      </c>
    </row>
    <row r="1109" spans="1:5" x14ac:dyDescent="0.3">
      <c r="A1109" t="s">
        <v>48</v>
      </c>
      <c r="B1109" t="s">
        <v>154</v>
      </c>
      <c r="C1109">
        <v>1.5815687530946903E-2</v>
      </c>
      <c r="D1109">
        <v>4.4104936702425136E-2</v>
      </c>
      <c r="E1109">
        <v>3.5510446070666939E-2</v>
      </c>
    </row>
    <row r="1110" spans="1:5" x14ac:dyDescent="0.3">
      <c r="A1110" t="s">
        <v>48</v>
      </c>
      <c r="B1110" t="s">
        <v>155</v>
      </c>
      <c r="C1110">
        <v>3.1252730609035037E-2</v>
      </c>
      <c r="D1110">
        <v>5.0828715237175248E-2</v>
      </c>
      <c r="E1110">
        <v>4.488138112893663E-2</v>
      </c>
    </row>
    <row r="1111" spans="1:5" x14ac:dyDescent="0.3">
      <c r="A1111" t="s">
        <v>48</v>
      </c>
      <c r="B1111" t="s">
        <v>156</v>
      </c>
      <c r="C1111">
        <v>2.7670171555063641E-2</v>
      </c>
      <c r="D1111">
        <v>2.0883115562560374E-2</v>
      </c>
      <c r="E1111">
        <v>2.2945075171004078E-2</v>
      </c>
    </row>
    <row r="1112" spans="1:5" x14ac:dyDescent="0.3">
      <c r="A1112" t="s">
        <v>48</v>
      </c>
      <c r="B1112" t="s">
        <v>157</v>
      </c>
      <c r="C1112">
        <v>2.225264322954592E-2</v>
      </c>
      <c r="D1112">
        <v>4.8299354313894958E-3</v>
      </c>
      <c r="E1112">
        <v>1.0123087541700219E-2</v>
      </c>
    </row>
    <row r="1113" spans="1:5" x14ac:dyDescent="0.3">
      <c r="A1113" t="s">
        <v>48</v>
      </c>
      <c r="B1113" t="s">
        <v>158</v>
      </c>
      <c r="C1113">
        <v>1.6077825998310664E-2</v>
      </c>
      <c r="D1113">
        <v>1.6269256189943566E-3</v>
      </c>
      <c r="E1113">
        <v>6.0172198674441858E-3</v>
      </c>
    </row>
    <row r="1114" spans="1:5" x14ac:dyDescent="0.3">
      <c r="A1114" t="s">
        <v>48</v>
      </c>
      <c r="B1114" t="s">
        <v>159</v>
      </c>
      <c r="C1114">
        <v>3.3495470829813884E-2</v>
      </c>
      <c r="D1114">
        <v>9.3548223092175496E-3</v>
      </c>
      <c r="E1114">
        <v>1.6688936279411374E-2</v>
      </c>
    </row>
    <row r="1115" spans="1:5" x14ac:dyDescent="0.3">
      <c r="A1115" t="s">
        <v>48</v>
      </c>
      <c r="B1115" t="s">
        <v>160</v>
      </c>
      <c r="C1115">
        <v>4.4592665948213088E-2</v>
      </c>
      <c r="D1115">
        <v>7.7660277594183737E-3</v>
      </c>
      <c r="E1115">
        <v>1.8954242582449186E-2</v>
      </c>
    </row>
    <row r="1116" spans="1:5" x14ac:dyDescent="0.3">
      <c r="A1116" t="s">
        <v>48</v>
      </c>
      <c r="B1116" t="s">
        <v>161</v>
      </c>
      <c r="C1116">
        <v>5.301022340022719E-3</v>
      </c>
      <c r="D1116">
        <v>1.7413188265798974E-3</v>
      </c>
      <c r="E1116">
        <v>2.8227840260510225E-3</v>
      </c>
    </row>
    <row r="1117" spans="1:5" x14ac:dyDescent="0.3">
      <c r="A1117" t="s">
        <v>48</v>
      </c>
      <c r="B1117" t="s">
        <v>162</v>
      </c>
      <c r="C1117">
        <v>5.4466548218914746E-3</v>
      </c>
      <c r="D1117">
        <v>2.325995220905994E-3</v>
      </c>
      <c r="E1117">
        <v>3.2740755161093362E-3</v>
      </c>
    </row>
    <row r="1118" spans="1:5" x14ac:dyDescent="0.3">
      <c r="A1118" t="s">
        <v>48</v>
      </c>
      <c r="B1118" t="s">
        <v>163</v>
      </c>
      <c r="C1118">
        <v>5.4466548218914746E-3</v>
      </c>
      <c r="D1118">
        <v>1.6904774009863237E-3</v>
      </c>
      <c r="E1118">
        <v>2.8316328787972639E-3</v>
      </c>
    </row>
    <row r="1119" spans="1:5" x14ac:dyDescent="0.3">
      <c r="A1119" t="s">
        <v>48</v>
      </c>
      <c r="B1119" t="s">
        <v>164</v>
      </c>
      <c r="C1119">
        <v>4.6311129234264409E-3</v>
      </c>
      <c r="D1119">
        <v>2.0336570237429459E-3</v>
      </c>
      <c r="E1119">
        <v>2.8227840260510225E-3</v>
      </c>
    </row>
    <row r="1120" spans="1:5" x14ac:dyDescent="0.3">
      <c r="A1120" t="s">
        <v>48</v>
      </c>
      <c r="B1120" t="s">
        <v>165</v>
      </c>
      <c r="C1120">
        <v>5.592287303760231E-3</v>
      </c>
      <c r="D1120">
        <v>1.2201942142457674E-3</v>
      </c>
      <c r="E1120">
        <v>2.5484695909175374E-3</v>
      </c>
    </row>
    <row r="1121" spans="1:5" x14ac:dyDescent="0.3">
      <c r="A1121" t="s">
        <v>48</v>
      </c>
      <c r="B1121" t="s">
        <v>166</v>
      </c>
      <c r="C1121">
        <v>5.3592753327702213E-3</v>
      </c>
      <c r="D1121">
        <v>1.1185113630586203E-3</v>
      </c>
      <c r="E1121">
        <v>2.4068879469776741E-3</v>
      </c>
    </row>
    <row r="1122" spans="1:5" x14ac:dyDescent="0.3">
      <c r="A1122" t="s">
        <v>49</v>
      </c>
      <c r="B1122" t="s">
        <v>55</v>
      </c>
      <c r="C1122">
        <v>9.2352724255554533E-2</v>
      </c>
      <c r="D1122">
        <v>5.9136134541561122E-2</v>
      </c>
      <c r="E1122">
        <v>7.1148748895594041E-2</v>
      </c>
    </row>
    <row r="1123" spans="1:5" x14ac:dyDescent="0.3">
      <c r="A1123" t="s">
        <v>49</v>
      </c>
      <c r="B1123" t="s">
        <v>56</v>
      </c>
      <c r="C1123">
        <v>2.2586890384438094E-2</v>
      </c>
      <c r="D1123">
        <v>2.5317943227221685E-2</v>
      </c>
      <c r="E1123">
        <v>2.4330271558837747E-2</v>
      </c>
    </row>
    <row r="1124" spans="1:5" x14ac:dyDescent="0.3">
      <c r="A1124" t="s">
        <v>49</v>
      </c>
      <c r="B1124" t="s">
        <v>57</v>
      </c>
      <c r="C1124">
        <v>2.2471651147782799E-2</v>
      </c>
      <c r="D1124">
        <v>2.435170918966913E-2</v>
      </c>
      <c r="E1124">
        <v>2.3671795555703735E-2</v>
      </c>
    </row>
    <row r="1125" spans="1:5" x14ac:dyDescent="0.3">
      <c r="A1125" t="s">
        <v>49</v>
      </c>
      <c r="B1125" t="s">
        <v>58</v>
      </c>
      <c r="C1125">
        <v>1.9244952521434499E-2</v>
      </c>
      <c r="D1125">
        <v>2.2575927715248217E-2</v>
      </c>
      <c r="E1125">
        <v>2.1371297114374781E-2</v>
      </c>
    </row>
    <row r="1126" spans="1:5" x14ac:dyDescent="0.3">
      <c r="A1126" t="s">
        <v>49</v>
      </c>
      <c r="B1126" t="s">
        <v>59</v>
      </c>
      <c r="C1126">
        <v>2.3001751636397161E-2</v>
      </c>
      <c r="D1126">
        <v>3.7004152194918129E-2</v>
      </c>
      <c r="E1126">
        <v>3.1940253721639687E-2</v>
      </c>
    </row>
    <row r="1127" spans="1:5" x14ac:dyDescent="0.3">
      <c r="A1127" t="s">
        <v>49</v>
      </c>
      <c r="B1127" t="s">
        <v>60</v>
      </c>
      <c r="C1127">
        <v>2.4085000460956945E-2</v>
      </c>
      <c r="D1127">
        <v>2.5082913326195388E-2</v>
      </c>
      <c r="E1127">
        <v>2.4722023105006086E-2</v>
      </c>
    </row>
    <row r="1128" spans="1:5" x14ac:dyDescent="0.3">
      <c r="A1128" t="s">
        <v>49</v>
      </c>
      <c r="B1128" t="s">
        <v>61</v>
      </c>
      <c r="C1128">
        <v>3.0515349866322487E-2</v>
      </c>
      <c r="D1128">
        <v>2.3059044734024495E-2</v>
      </c>
      <c r="E1128">
        <v>2.5755580375748079E-2</v>
      </c>
    </row>
    <row r="1129" spans="1:5" x14ac:dyDescent="0.3">
      <c r="A1129" t="s">
        <v>49</v>
      </c>
      <c r="B1129" t="s">
        <v>62</v>
      </c>
      <c r="C1129">
        <v>9.7930303309670882E-2</v>
      </c>
      <c r="D1129">
        <v>3.195100932285274E-2</v>
      </c>
      <c r="E1129">
        <v>5.5812092620067678E-2</v>
      </c>
    </row>
    <row r="1130" spans="1:5" x14ac:dyDescent="0.3">
      <c r="A1130" t="s">
        <v>49</v>
      </c>
      <c r="B1130" t="s">
        <v>63</v>
      </c>
      <c r="C1130">
        <v>8.152023600995667E-2</v>
      </c>
      <c r="D1130">
        <v>2.2784843182827148E-2</v>
      </c>
      <c r="E1130">
        <v>4.4026205677896876E-2</v>
      </c>
    </row>
    <row r="1131" spans="1:5" x14ac:dyDescent="0.3">
      <c r="A1131" t="s">
        <v>49</v>
      </c>
      <c r="B1131" t="s">
        <v>64</v>
      </c>
      <c r="C1131">
        <v>0.11715220798377432</v>
      </c>
      <c r="D1131">
        <v>4.6300890502180558E-2</v>
      </c>
      <c r="E1131">
        <v>7.1923916848650543E-2</v>
      </c>
    </row>
    <row r="1132" spans="1:5" x14ac:dyDescent="0.3">
      <c r="A1132" t="s">
        <v>49</v>
      </c>
      <c r="B1132" t="s">
        <v>65</v>
      </c>
      <c r="C1132">
        <v>3.0169632156356596E-2</v>
      </c>
      <c r="D1132">
        <v>1.4428224479669913E-2</v>
      </c>
      <c r="E1132">
        <v>2.0121026222348175E-2</v>
      </c>
    </row>
    <row r="1133" spans="1:5" x14ac:dyDescent="0.3">
      <c r="A1133" t="s">
        <v>49</v>
      </c>
      <c r="B1133" t="s">
        <v>66</v>
      </c>
      <c r="C1133">
        <v>2.9893057988383886E-2</v>
      </c>
      <c r="D1133">
        <v>1.6478207505288174E-2</v>
      </c>
      <c r="E1133">
        <v>2.1329621417973895E-2</v>
      </c>
    </row>
    <row r="1134" spans="1:5" x14ac:dyDescent="0.3">
      <c r="A1134" t="s">
        <v>49</v>
      </c>
      <c r="B1134" t="s">
        <v>67</v>
      </c>
      <c r="C1134">
        <v>2.9823914446390706E-2</v>
      </c>
      <c r="D1134">
        <v>1.5799232235656647E-2</v>
      </c>
      <c r="E1134">
        <v>2.0871188757564139E-2</v>
      </c>
    </row>
    <row r="1135" spans="1:5" x14ac:dyDescent="0.3">
      <c r="A1135" t="s">
        <v>49</v>
      </c>
      <c r="B1135" t="s">
        <v>68</v>
      </c>
      <c r="C1135">
        <v>4.312252235641191E-2</v>
      </c>
      <c r="D1135">
        <v>1.646515028856449E-2</v>
      </c>
      <c r="E1135">
        <v>2.6105656225515528E-2</v>
      </c>
    </row>
    <row r="1136" spans="1:5" x14ac:dyDescent="0.3">
      <c r="A1136" t="s">
        <v>49</v>
      </c>
      <c r="B1136" t="s">
        <v>69</v>
      </c>
      <c r="C1136">
        <v>1.6202636673734672E-2</v>
      </c>
      <c r="D1136">
        <v>9.1792233567492745E-3</v>
      </c>
      <c r="E1136">
        <v>1.1719205827929385E-2</v>
      </c>
    </row>
    <row r="1137" spans="1:5" x14ac:dyDescent="0.3">
      <c r="A1137" t="s">
        <v>49</v>
      </c>
      <c r="B1137" t="s">
        <v>70</v>
      </c>
      <c r="C1137">
        <v>1.9775053010048862E-2</v>
      </c>
      <c r="D1137">
        <v>6.9725537304468179E-3</v>
      </c>
      <c r="E1137">
        <v>1.1602513878006902E-2</v>
      </c>
    </row>
    <row r="1138" spans="1:5" x14ac:dyDescent="0.3">
      <c r="A1138" t="s">
        <v>49</v>
      </c>
      <c r="B1138" t="s">
        <v>71</v>
      </c>
      <c r="C1138">
        <v>1.1984880612150824E-3</v>
      </c>
      <c r="D1138">
        <v>7.8343300342099083E-5</v>
      </c>
      <c r="E1138">
        <v>4.8343807825028759E-4</v>
      </c>
    </row>
    <row r="1139" spans="1:5" x14ac:dyDescent="0.3">
      <c r="A1139" t="s">
        <v>49</v>
      </c>
      <c r="B1139" t="s">
        <v>72</v>
      </c>
      <c r="C1139">
        <v>8.9886604591131187E-4</v>
      </c>
      <c r="D1139">
        <v>7.8343300342099083E-5</v>
      </c>
      <c r="E1139">
        <v>3.7508126760798171E-4</v>
      </c>
    </row>
    <row r="1140" spans="1:5" x14ac:dyDescent="0.3">
      <c r="A1140" t="s">
        <v>49</v>
      </c>
      <c r="B1140" t="s">
        <v>73</v>
      </c>
      <c r="C1140">
        <v>1.0832488245597861E-3</v>
      </c>
      <c r="D1140">
        <v>3.9171650171049542E-5</v>
      </c>
      <c r="E1140">
        <v>4.1675696400886861E-4</v>
      </c>
    </row>
    <row r="1141" spans="1:5" x14ac:dyDescent="0.3">
      <c r="A1141" t="s">
        <v>49</v>
      </c>
      <c r="B1141" t="s">
        <v>74</v>
      </c>
      <c r="C1141">
        <v>3.4571770996588919E-4</v>
      </c>
      <c r="D1141">
        <v>3.9171650171049542E-5</v>
      </c>
      <c r="E1141">
        <v>1.500325070431927E-4</v>
      </c>
    </row>
    <row r="1142" spans="1:5" x14ac:dyDescent="0.3">
      <c r="A1142" t="s">
        <v>49</v>
      </c>
      <c r="B1142" t="s">
        <v>75</v>
      </c>
      <c r="C1142">
        <v>6.6838757260071911E-4</v>
      </c>
      <c r="D1142">
        <v>3.9171650171049542E-5</v>
      </c>
      <c r="E1142">
        <v>2.6672445696567589E-4</v>
      </c>
    </row>
    <row r="1143" spans="1:5" x14ac:dyDescent="0.3">
      <c r="A1143" t="s">
        <v>49</v>
      </c>
      <c r="B1143" t="s">
        <v>76</v>
      </c>
      <c r="C1143">
        <v>6.2229187793860058E-4</v>
      </c>
      <c r="D1143">
        <v>5.2228866894732718E-5</v>
      </c>
      <c r="E1143">
        <v>2.5838931768549855E-4</v>
      </c>
    </row>
    <row r="1144" spans="1:5" x14ac:dyDescent="0.3">
      <c r="A1144" t="s">
        <v>49</v>
      </c>
      <c r="B1144" t="s">
        <v>77</v>
      </c>
      <c r="C1144">
        <v>2.7657416797271134E-4</v>
      </c>
      <c r="D1144">
        <v>0</v>
      </c>
      <c r="E1144">
        <v>1.0002167136212846E-4</v>
      </c>
    </row>
    <row r="1145" spans="1:5" x14ac:dyDescent="0.3">
      <c r="A1145" t="s">
        <v>49</v>
      </c>
      <c r="B1145" t="s">
        <v>78</v>
      </c>
      <c r="C1145">
        <v>4.6095694662118557E-5</v>
      </c>
      <c r="D1145">
        <v>5.2228866894732718E-5</v>
      </c>
      <c r="E1145">
        <v>5.0010835681064229E-5</v>
      </c>
    </row>
    <row r="1146" spans="1:5" x14ac:dyDescent="0.3">
      <c r="A1146" t="s">
        <v>49</v>
      </c>
      <c r="B1146" t="s">
        <v>79</v>
      </c>
      <c r="C1146">
        <v>2.3047847331059278E-5</v>
      </c>
      <c r="D1146">
        <v>1.3057216723683179E-5</v>
      </c>
      <c r="E1146">
        <v>1.6670278560354743E-5</v>
      </c>
    </row>
    <row r="1147" spans="1:5" x14ac:dyDescent="0.3">
      <c r="A1147" t="s">
        <v>49</v>
      </c>
      <c r="B1147" t="s">
        <v>80</v>
      </c>
      <c r="C1147">
        <v>6.9143541993177835E-5</v>
      </c>
      <c r="D1147">
        <v>1.3057216723683179E-5</v>
      </c>
      <c r="E1147">
        <v>3.3340557120709486E-5</v>
      </c>
    </row>
    <row r="1148" spans="1:5" x14ac:dyDescent="0.3">
      <c r="A1148" t="s">
        <v>49</v>
      </c>
      <c r="B1148" t="s">
        <v>81</v>
      </c>
      <c r="C1148">
        <v>0</v>
      </c>
      <c r="D1148">
        <v>0</v>
      </c>
      <c r="E1148">
        <v>0</v>
      </c>
    </row>
    <row r="1149" spans="1:5" x14ac:dyDescent="0.3">
      <c r="A1149" t="s">
        <v>49</v>
      </c>
      <c r="B1149" t="s">
        <v>82</v>
      </c>
      <c r="C1149">
        <v>0</v>
      </c>
      <c r="D1149">
        <v>0</v>
      </c>
      <c r="E1149">
        <v>0</v>
      </c>
    </row>
    <row r="1150" spans="1:5" x14ac:dyDescent="0.3">
      <c r="A1150" t="s">
        <v>49</v>
      </c>
      <c r="B1150" t="s">
        <v>83</v>
      </c>
      <c r="C1150">
        <v>0</v>
      </c>
      <c r="D1150">
        <v>0</v>
      </c>
      <c r="E1150">
        <v>0</v>
      </c>
    </row>
    <row r="1151" spans="1:5" x14ac:dyDescent="0.3">
      <c r="A1151" t="s">
        <v>49</v>
      </c>
      <c r="B1151" t="s">
        <v>84</v>
      </c>
      <c r="C1151">
        <v>2.3047847331059278E-5</v>
      </c>
      <c r="D1151">
        <v>0</v>
      </c>
      <c r="E1151">
        <v>8.3351392801773715E-6</v>
      </c>
    </row>
    <row r="1152" spans="1:5" x14ac:dyDescent="0.3">
      <c r="A1152" t="s">
        <v>49</v>
      </c>
      <c r="B1152" t="s">
        <v>85</v>
      </c>
      <c r="C1152">
        <v>0</v>
      </c>
      <c r="D1152">
        <v>0</v>
      </c>
      <c r="E1152">
        <v>0</v>
      </c>
    </row>
    <row r="1153" spans="1:5" x14ac:dyDescent="0.3">
      <c r="A1153" t="s">
        <v>49</v>
      </c>
      <c r="B1153" t="s">
        <v>86</v>
      </c>
      <c r="C1153">
        <v>0</v>
      </c>
      <c r="D1153">
        <v>0</v>
      </c>
      <c r="E1153">
        <v>0</v>
      </c>
    </row>
    <row r="1154" spans="1:5" x14ac:dyDescent="0.3">
      <c r="A1154" t="s">
        <v>49</v>
      </c>
      <c r="B1154" t="s">
        <v>87</v>
      </c>
      <c r="C1154">
        <v>3.4571770996588919E-4</v>
      </c>
      <c r="D1154">
        <v>1.2665500221972685E-3</v>
      </c>
      <c r="E1154">
        <v>9.335355993798656E-4</v>
      </c>
    </row>
    <row r="1155" spans="1:5" x14ac:dyDescent="0.3">
      <c r="A1155" t="s">
        <v>49</v>
      </c>
      <c r="B1155" t="s">
        <v>88</v>
      </c>
      <c r="C1155">
        <v>1.1523923665529639E-4</v>
      </c>
      <c r="D1155">
        <v>7.5731856997362438E-4</v>
      </c>
      <c r="E1155">
        <v>5.2511377465117438E-4</v>
      </c>
    </row>
    <row r="1156" spans="1:5" x14ac:dyDescent="0.3">
      <c r="A1156" t="s">
        <v>49</v>
      </c>
      <c r="B1156" t="s">
        <v>89</v>
      </c>
      <c r="C1156">
        <v>9.2191389324237114E-5</v>
      </c>
      <c r="D1156">
        <v>6.5286083618415903E-4</v>
      </c>
      <c r="E1156">
        <v>4.5009752112957807E-4</v>
      </c>
    </row>
    <row r="1157" spans="1:5" x14ac:dyDescent="0.3">
      <c r="A1157" t="s">
        <v>49</v>
      </c>
      <c r="B1157" t="s">
        <v>90</v>
      </c>
      <c r="C1157">
        <v>9.2191389324237114E-5</v>
      </c>
      <c r="D1157">
        <v>4.9617423549996084E-4</v>
      </c>
      <c r="E1157">
        <v>3.5007584976744959E-4</v>
      </c>
    </row>
    <row r="1158" spans="1:5" x14ac:dyDescent="0.3">
      <c r="A1158" t="s">
        <v>49</v>
      </c>
      <c r="B1158" t="s">
        <v>91</v>
      </c>
      <c r="C1158">
        <v>1.8438277864847423E-4</v>
      </c>
      <c r="D1158">
        <v>6.5286083618415903E-4</v>
      </c>
      <c r="E1158">
        <v>4.8343807825028759E-4</v>
      </c>
    </row>
    <row r="1159" spans="1:5" x14ac:dyDescent="0.3">
      <c r="A1159" t="s">
        <v>49</v>
      </c>
      <c r="B1159" t="s">
        <v>92</v>
      </c>
      <c r="C1159">
        <v>2.3047847331059278E-5</v>
      </c>
      <c r="D1159">
        <v>2.4808711774998042E-4</v>
      </c>
      <c r="E1159">
        <v>1.6670278560354743E-4</v>
      </c>
    </row>
    <row r="1160" spans="1:5" x14ac:dyDescent="0.3">
      <c r="A1160" t="s">
        <v>49</v>
      </c>
      <c r="B1160" t="s">
        <v>93</v>
      </c>
      <c r="C1160">
        <v>2.3047847331059278E-4</v>
      </c>
      <c r="D1160">
        <v>3.7865928498681219E-4</v>
      </c>
      <c r="E1160">
        <v>3.2507043192691752E-4</v>
      </c>
    </row>
    <row r="1161" spans="1:5" x14ac:dyDescent="0.3">
      <c r="A1161" t="s">
        <v>49</v>
      </c>
      <c r="B1161" t="s">
        <v>94</v>
      </c>
      <c r="C1161">
        <v>5.7619618327648195E-4</v>
      </c>
      <c r="D1161">
        <v>4.8311701877627765E-4</v>
      </c>
      <c r="E1161">
        <v>5.167786353709971E-4</v>
      </c>
    </row>
    <row r="1162" spans="1:5" x14ac:dyDescent="0.3">
      <c r="A1162" t="s">
        <v>49</v>
      </c>
      <c r="B1162" t="s">
        <v>95</v>
      </c>
      <c r="C1162">
        <v>5.0705264128330415E-4</v>
      </c>
      <c r="D1162">
        <v>5.222886689473272E-4</v>
      </c>
      <c r="E1162">
        <v>5.167786353709971E-4</v>
      </c>
    </row>
    <row r="1163" spans="1:5" x14ac:dyDescent="0.3">
      <c r="A1163" t="s">
        <v>49</v>
      </c>
      <c r="B1163" t="s">
        <v>96</v>
      </c>
      <c r="C1163">
        <v>4.6095694662118557E-4</v>
      </c>
      <c r="D1163">
        <v>2.4808711774998042E-4</v>
      </c>
      <c r="E1163">
        <v>3.2507043192691752E-4</v>
      </c>
    </row>
    <row r="1164" spans="1:5" x14ac:dyDescent="0.3">
      <c r="A1164" t="s">
        <v>49</v>
      </c>
      <c r="B1164" t="s">
        <v>97</v>
      </c>
      <c r="C1164">
        <v>2.5352632064165208E-4</v>
      </c>
      <c r="D1164">
        <v>6.52860836184159E-5</v>
      </c>
      <c r="E1164">
        <v>1.3336222848283794E-4</v>
      </c>
    </row>
    <row r="1165" spans="1:5" x14ac:dyDescent="0.3">
      <c r="A1165" t="s">
        <v>49</v>
      </c>
      <c r="B1165" t="s">
        <v>98</v>
      </c>
      <c r="C1165">
        <v>2.5352632064165208E-4</v>
      </c>
      <c r="D1165">
        <v>2.6114433447366359E-5</v>
      </c>
      <c r="E1165">
        <v>1.0835681064230584E-4</v>
      </c>
    </row>
    <row r="1166" spans="1:5" x14ac:dyDescent="0.3">
      <c r="A1166" t="s">
        <v>49</v>
      </c>
      <c r="B1166" t="s">
        <v>99</v>
      </c>
      <c r="C1166">
        <v>5.7619618327648195E-4</v>
      </c>
      <c r="D1166">
        <v>1.3057216723683179E-5</v>
      </c>
      <c r="E1166">
        <v>2.1671362128461167E-4</v>
      </c>
    </row>
    <row r="1167" spans="1:5" x14ac:dyDescent="0.3">
      <c r="A1167" t="s">
        <v>49</v>
      </c>
      <c r="B1167" t="s">
        <v>100</v>
      </c>
      <c r="C1167">
        <v>1.8438277864847423E-4</v>
      </c>
      <c r="D1167">
        <v>1.3057216723683179E-5</v>
      </c>
      <c r="E1167">
        <v>7.501625352159635E-5</v>
      </c>
    </row>
    <row r="1168" spans="1:5" x14ac:dyDescent="0.3">
      <c r="A1168" t="s">
        <v>49</v>
      </c>
      <c r="B1168" t="s">
        <v>101</v>
      </c>
      <c r="C1168">
        <v>0</v>
      </c>
      <c r="D1168">
        <v>1.3057216723683179E-5</v>
      </c>
      <c r="E1168">
        <v>8.3351392801773715E-6</v>
      </c>
    </row>
    <row r="1169" spans="1:5" x14ac:dyDescent="0.3">
      <c r="A1169" t="s">
        <v>49</v>
      </c>
      <c r="B1169" t="s">
        <v>102</v>
      </c>
      <c r="C1169">
        <v>0</v>
      </c>
      <c r="D1169">
        <v>1.3057216723683179E-5</v>
      </c>
      <c r="E1169">
        <v>8.3351392801773715E-6</v>
      </c>
    </row>
    <row r="1170" spans="1:5" x14ac:dyDescent="0.3">
      <c r="A1170" t="s">
        <v>49</v>
      </c>
      <c r="B1170" t="s">
        <v>103</v>
      </c>
      <c r="C1170">
        <v>0</v>
      </c>
      <c r="D1170">
        <v>1.3057216723683179E-5</v>
      </c>
      <c r="E1170">
        <v>8.3351392801773715E-6</v>
      </c>
    </row>
    <row r="1171" spans="1:5" x14ac:dyDescent="0.3">
      <c r="A1171" t="s">
        <v>49</v>
      </c>
      <c r="B1171" t="s">
        <v>104</v>
      </c>
      <c r="C1171">
        <v>2.3047847331059278E-5</v>
      </c>
      <c r="D1171">
        <v>0</v>
      </c>
      <c r="E1171">
        <v>8.3351392801773715E-6</v>
      </c>
    </row>
    <row r="1172" spans="1:5" x14ac:dyDescent="0.3">
      <c r="A1172" t="s">
        <v>49</v>
      </c>
      <c r="B1172" t="s">
        <v>105</v>
      </c>
      <c r="C1172">
        <v>2.3047847331059278E-5</v>
      </c>
      <c r="D1172">
        <v>1.3057216723683179E-5</v>
      </c>
      <c r="E1172">
        <v>1.6670278560354743E-5</v>
      </c>
    </row>
    <row r="1173" spans="1:5" x14ac:dyDescent="0.3">
      <c r="A1173" t="s">
        <v>49</v>
      </c>
      <c r="B1173" t="s">
        <v>106</v>
      </c>
      <c r="C1173">
        <v>0</v>
      </c>
      <c r="D1173">
        <v>0</v>
      </c>
      <c r="E1173">
        <v>0</v>
      </c>
    </row>
    <row r="1174" spans="1:5" x14ac:dyDescent="0.3">
      <c r="A1174" t="s">
        <v>49</v>
      </c>
      <c r="B1174" t="s">
        <v>107</v>
      </c>
      <c r="C1174">
        <v>2.3047847331059278E-5</v>
      </c>
      <c r="D1174">
        <v>0</v>
      </c>
      <c r="E1174">
        <v>8.3351392801773715E-6</v>
      </c>
    </row>
    <row r="1175" spans="1:5" x14ac:dyDescent="0.3">
      <c r="A1175" t="s">
        <v>49</v>
      </c>
      <c r="B1175" t="s">
        <v>108</v>
      </c>
      <c r="C1175">
        <v>0</v>
      </c>
      <c r="D1175">
        <v>1.3057216723683179E-5</v>
      </c>
      <c r="E1175">
        <v>8.3351392801773715E-6</v>
      </c>
    </row>
    <row r="1176" spans="1:5" x14ac:dyDescent="0.3">
      <c r="A1176" t="s">
        <v>49</v>
      </c>
      <c r="B1176" t="s">
        <v>109</v>
      </c>
      <c r="C1176">
        <v>0</v>
      </c>
      <c r="D1176">
        <v>0</v>
      </c>
      <c r="E1176">
        <v>0</v>
      </c>
    </row>
    <row r="1177" spans="1:5" x14ac:dyDescent="0.3">
      <c r="A1177" t="s">
        <v>49</v>
      </c>
      <c r="B1177" t="s">
        <v>110</v>
      </c>
      <c r="C1177">
        <v>0</v>
      </c>
      <c r="D1177">
        <v>0</v>
      </c>
      <c r="E1177">
        <v>0</v>
      </c>
    </row>
    <row r="1178" spans="1:5" x14ac:dyDescent="0.3">
      <c r="A1178" t="s">
        <v>49</v>
      </c>
      <c r="B1178" t="s">
        <v>111</v>
      </c>
      <c r="C1178">
        <v>0</v>
      </c>
      <c r="D1178">
        <v>0</v>
      </c>
      <c r="E1178">
        <v>0</v>
      </c>
    </row>
    <row r="1179" spans="1:5" x14ac:dyDescent="0.3">
      <c r="A1179" t="s">
        <v>49</v>
      </c>
      <c r="B1179" t="s">
        <v>112</v>
      </c>
      <c r="C1179">
        <v>0</v>
      </c>
      <c r="D1179">
        <v>0</v>
      </c>
      <c r="E1179">
        <v>0</v>
      </c>
    </row>
    <row r="1180" spans="1:5" x14ac:dyDescent="0.3">
      <c r="A1180" t="s">
        <v>49</v>
      </c>
      <c r="B1180" t="s">
        <v>113</v>
      </c>
      <c r="C1180">
        <v>0</v>
      </c>
      <c r="D1180">
        <v>0</v>
      </c>
      <c r="E1180">
        <v>0</v>
      </c>
    </row>
    <row r="1181" spans="1:5" x14ac:dyDescent="0.3">
      <c r="A1181" t="s">
        <v>49</v>
      </c>
      <c r="B1181" t="s">
        <v>114</v>
      </c>
      <c r="C1181">
        <v>0</v>
      </c>
      <c r="D1181">
        <v>0</v>
      </c>
      <c r="E1181">
        <v>0</v>
      </c>
    </row>
    <row r="1182" spans="1:5" x14ac:dyDescent="0.3">
      <c r="A1182" t="s">
        <v>49</v>
      </c>
      <c r="B1182" t="s">
        <v>115</v>
      </c>
      <c r="C1182">
        <v>0</v>
      </c>
      <c r="D1182">
        <v>7.8343300342099083E-5</v>
      </c>
      <c r="E1182">
        <v>5.0010835681064229E-5</v>
      </c>
    </row>
    <row r="1183" spans="1:5" x14ac:dyDescent="0.3">
      <c r="A1183" t="s">
        <v>49</v>
      </c>
      <c r="B1183" t="s">
        <v>116</v>
      </c>
      <c r="C1183">
        <v>0</v>
      </c>
      <c r="D1183">
        <v>0</v>
      </c>
      <c r="E1183">
        <v>0</v>
      </c>
    </row>
    <row r="1184" spans="1:5" x14ac:dyDescent="0.3">
      <c r="A1184" t="s">
        <v>49</v>
      </c>
      <c r="B1184" t="s">
        <v>117</v>
      </c>
      <c r="C1184">
        <v>0</v>
      </c>
      <c r="D1184">
        <v>0</v>
      </c>
      <c r="E1184">
        <v>0</v>
      </c>
    </row>
    <row r="1185" spans="1:5" x14ac:dyDescent="0.3">
      <c r="A1185" t="s">
        <v>49</v>
      </c>
      <c r="B1185" t="s">
        <v>118</v>
      </c>
      <c r="C1185">
        <v>0</v>
      </c>
      <c r="D1185">
        <v>0</v>
      </c>
      <c r="E1185">
        <v>0</v>
      </c>
    </row>
    <row r="1186" spans="1:5" x14ac:dyDescent="0.3">
      <c r="A1186" t="s">
        <v>49</v>
      </c>
      <c r="B1186" t="s">
        <v>119</v>
      </c>
      <c r="C1186">
        <v>1.2215359085461417E-3</v>
      </c>
      <c r="D1186">
        <v>2.0238685921708929E-3</v>
      </c>
      <c r="E1186">
        <v>1.7337089702768934E-3</v>
      </c>
    </row>
    <row r="1187" spans="1:5" x14ac:dyDescent="0.3">
      <c r="A1187" t="s">
        <v>49</v>
      </c>
      <c r="B1187" t="s">
        <v>120</v>
      </c>
      <c r="C1187">
        <v>5.9924403060754121E-4</v>
      </c>
      <c r="D1187">
        <v>1.4754654897761992E-3</v>
      </c>
      <c r="E1187">
        <v>1.1585843599446546E-3</v>
      </c>
    </row>
    <row r="1188" spans="1:5" x14ac:dyDescent="0.3">
      <c r="A1188" t="s">
        <v>49</v>
      </c>
      <c r="B1188" t="s">
        <v>121</v>
      </c>
      <c r="C1188">
        <v>7.1448326726283764E-4</v>
      </c>
      <c r="D1188">
        <v>7.8343300342099075E-4</v>
      </c>
      <c r="E1188">
        <v>7.5849767449614081E-4</v>
      </c>
    </row>
    <row r="1189" spans="1:5" x14ac:dyDescent="0.3">
      <c r="A1189" t="s">
        <v>49</v>
      </c>
      <c r="B1189" t="s">
        <v>122</v>
      </c>
      <c r="C1189">
        <v>4.379090992901263E-4</v>
      </c>
      <c r="D1189">
        <v>5.0923145222364402E-4</v>
      </c>
      <c r="E1189">
        <v>4.8343807825028759E-4</v>
      </c>
    </row>
    <row r="1190" spans="1:5" x14ac:dyDescent="0.3">
      <c r="A1190" t="s">
        <v>49</v>
      </c>
      <c r="B1190" t="s">
        <v>123</v>
      </c>
      <c r="C1190">
        <v>7.1448326726283764E-4</v>
      </c>
      <c r="D1190">
        <v>4.4394536860522811E-4</v>
      </c>
      <c r="E1190">
        <v>5.4178405321152917E-4</v>
      </c>
    </row>
    <row r="1191" spans="1:5" x14ac:dyDescent="0.3">
      <c r="A1191" t="s">
        <v>49</v>
      </c>
      <c r="B1191" t="s">
        <v>124</v>
      </c>
      <c r="C1191">
        <v>1.6133493131741496E-4</v>
      </c>
      <c r="D1191">
        <v>1.828010341315645E-4</v>
      </c>
      <c r="E1191">
        <v>1.7503792488372479E-4</v>
      </c>
    </row>
    <row r="1192" spans="1:5" x14ac:dyDescent="0.3">
      <c r="A1192" t="s">
        <v>49</v>
      </c>
      <c r="B1192" t="s">
        <v>125</v>
      </c>
      <c r="C1192">
        <v>4.6095694662118557E-5</v>
      </c>
      <c r="D1192">
        <v>1.6974381740788135E-4</v>
      </c>
      <c r="E1192">
        <v>1.2502708920266058E-4</v>
      </c>
    </row>
    <row r="1193" spans="1:5" x14ac:dyDescent="0.3">
      <c r="A1193" t="s">
        <v>49</v>
      </c>
      <c r="B1193" t="s">
        <v>126</v>
      </c>
      <c r="C1193">
        <v>6.9143541993177835E-5</v>
      </c>
      <c r="D1193">
        <v>3.0031598464471315E-4</v>
      </c>
      <c r="E1193">
        <v>2.1671362128461167E-4</v>
      </c>
    </row>
    <row r="1194" spans="1:5" x14ac:dyDescent="0.3">
      <c r="A1194" t="s">
        <v>49</v>
      </c>
      <c r="B1194" t="s">
        <v>127</v>
      </c>
      <c r="C1194">
        <v>9.2191389324237114E-5</v>
      </c>
      <c r="D1194">
        <v>6.52860836184159E-5</v>
      </c>
      <c r="E1194">
        <v>7.501625352159635E-5</v>
      </c>
    </row>
    <row r="1195" spans="1:5" x14ac:dyDescent="0.3">
      <c r="A1195" t="s">
        <v>49</v>
      </c>
      <c r="B1195" t="s">
        <v>128</v>
      </c>
      <c r="C1195">
        <v>1.6133493131741496E-4</v>
      </c>
      <c r="D1195">
        <v>1.4362938396051498E-4</v>
      </c>
      <c r="E1195">
        <v>1.500325070431927E-4</v>
      </c>
    </row>
    <row r="1196" spans="1:5" x14ac:dyDescent="0.3">
      <c r="A1196" t="s">
        <v>49</v>
      </c>
      <c r="B1196" t="s">
        <v>129</v>
      </c>
      <c r="C1196">
        <v>2.3047847331059278E-5</v>
      </c>
      <c r="D1196">
        <v>1.0445773378946544E-4</v>
      </c>
      <c r="E1196">
        <v>7.501625352159635E-5</v>
      </c>
    </row>
    <row r="1197" spans="1:5" x14ac:dyDescent="0.3">
      <c r="A1197" t="s">
        <v>49</v>
      </c>
      <c r="B1197" t="s">
        <v>130</v>
      </c>
      <c r="C1197">
        <v>0</v>
      </c>
      <c r="D1197">
        <v>1.0445773378946544E-4</v>
      </c>
      <c r="E1197">
        <v>6.6681114241418972E-5</v>
      </c>
    </row>
    <row r="1198" spans="1:5" x14ac:dyDescent="0.3">
      <c r="A1198" t="s">
        <v>49</v>
      </c>
      <c r="B1198" t="s">
        <v>131</v>
      </c>
      <c r="C1198">
        <v>0</v>
      </c>
      <c r="D1198">
        <v>2.3502990102629724E-4</v>
      </c>
      <c r="E1198">
        <v>1.500325070431927E-4</v>
      </c>
    </row>
    <row r="1199" spans="1:5" x14ac:dyDescent="0.3">
      <c r="A1199" t="s">
        <v>49</v>
      </c>
      <c r="B1199" t="s">
        <v>132</v>
      </c>
      <c r="C1199">
        <v>0</v>
      </c>
      <c r="D1199">
        <v>3.2643041809207952E-4</v>
      </c>
      <c r="E1199">
        <v>2.0837848200443431E-4</v>
      </c>
    </row>
    <row r="1200" spans="1:5" x14ac:dyDescent="0.3">
      <c r="A1200" t="s">
        <v>49</v>
      </c>
      <c r="B1200" t="s">
        <v>133</v>
      </c>
      <c r="C1200">
        <v>0</v>
      </c>
      <c r="D1200">
        <v>1.828010341315645E-4</v>
      </c>
      <c r="E1200">
        <v>1.166919499224832E-4</v>
      </c>
    </row>
    <row r="1201" spans="1:5" x14ac:dyDescent="0.3">
      <c r="A1201" t="s">
        <v>49</v>
      </c>
      <c r="B1201" t="s">
        <v>134</v>
      </c>
      <c r="C1201">
        <v>0</v>
      </c>
      <c r="D1201">
        <v>2.6114433447366359E-5</v>
      </c>
      <c r="E1201">
        <v>1.6670278560354743E-5</v>
      </c>
    </row>
    <row r="1202" spans="1:5" x14ac:dyDescent="0.3">
      <c r="A1202" t="s">
        <v>49</v>
      </c>
      <c r="B1202" t="s">
        <v>135</v>
      </c>
      <c r="C1202">
        <v>3.4571770996588919E-4</v>
      </c>
      <c r="D1202">
        <v>9.3620243908808399E-3</v>
      </c>
      <c r="E1202">
        <v>6.101321953089836E-3</v>
      </c>
    </row>
    <row r="1203" spans="1:5" x14ac:dyDescent="0.3">
      <c r="A1203" t="s">
        <v>49</v>
      </c>
      <c r="B1203" t="s">
        <v>136</v>
      </c>
      <c r="C1203">
        <v>1.1523923665529639E-4</v>
      </c>
      <c r="D1203">
        <v>3.773535633144439E-3</v>
      </c>
      <c r="E1203">
        <v>2.4505309483721471E-3</v>
      </c>
    </row>
    <row r="1204" spans="1:5" x14ac:dyDescent="0.3">
      <c r="A1204" t="s">
        <v>49</v>
      </c>
      <c r="B1204" t="s">
        <v>137</v>
      </c>
      <c r="C1204">
        <v>1.1523923665529639E-4</v>
      </c>
      <c r="D1204">
        <v>3.3426474812628939E-3</v>
      </c>
      <c r="E1204">
        <v>2.1754713521262938E-3</v>
      </c>
    </row>
    <row r="1205" spans="1:5" x14ac:dyDescent="0.3">
      <c r="A1205" t="s">
        <v>49</v>
      </c>
      <c r="B1205" t="s">
        <v>138</v>
      </c>
      <c r="C1205">
        <v>2.0743062597953352E-4</v>
      </c>
      <c r="D1205">
        <v>3.420990781604993E-3</v>
      </c>
      <c r="E1205">
        <v>2.2588227449280678E-3</v>
      </c>
    </row>
    <row r="1206" spans="1:5" x14ac:dyDescent="0.3">
      <c r="A1206" t="s">
        <v>49</v>
      </c>
      <c r="B1206" t="s">
        <v>139</v>
      </c>
      <c r="C1206">
        <v>1.6133493131741496E-4</v>
      </c>
      <c r="D1206">
        <v>5.4318021570522032E-3</v>
      </c>
      <c r="E1206">
        <v>3.5257639155150283E-3</v>
      </c>
    </row>
    <row r="1207" spans="1:5" x14ac:dyDescent="0.3">
      <c r="A1207" t="s">
        <v>49</v>
      </c>
      <c r="B1207" t="s">
        <v>140</v>
      </c>
      <c r="C1207">
        <v>6.4533972526965985E-4</v>
      </c>
      <c r="D1207">
        <v>3.2512469641971116E-3</v>
      </c>
      <c r="E1207">
        <v>2.3088335806091321E-3</v>
      </c>
    </row>
    <row r="1208" spans="1:5" x14ac:dyDescent="0.3">
      <c r="A1208" t="s">
        <v>49</v>
      </c>
      <c r="B1208" t="s">
        <v>141</v>
      </c>
      <c r="C1208">
        <v>9.9105743523554904E-4</v>
      </c>
      <c r="D1208">
        <v>2.8856448959339825E-3</v>
      </c>
      <c r="E1208">
        <v>2.2004767699668262E-3</v>
      </c>
    </row>
    <row r="1209" spans="1:5" x14ac:dyDescent="0.3">
      <c r="A1209" t="s">
        <v>49</v>
      </c>
      <c r="B1209" t="s">
        <v>142</v>
      </c>
      <c r="C1209">
        <v>3.4802249469899509E-3</v>
      </c>
      <c r="D1209">
        <v>3.9563366672760031E-3</v>
      </c>
      <c r="E1209">
        <v>3.7841532332005268E-3</v>
      </c>
    </row>
    <row r="1210" spans="1:5" x14ac:dyDescent="0.3">
      <c r="A1210" t="s">
        <v>49</v>
      </c>
      <c r="B1210" t="s">
        <v>143</v>
      </c>
      <c r="C1210">
        <v>1.4520143818567346E-3</v>
      </c>
      <c r="D1210">
        <v>3.7865928498681221E-3</v>
      </c>
      <c r="E1210">
        <v>2.9423041659026121E-3</v>
      </c>
    </row>
    <row r="1211" spans="1:5" x14ac:dyDescent="0.3">
      <c r="A1211" t="s">
        <v>49</v>
      </c>
      <c r="B1211" t="s">
        <v>144</v>
      </c>
      <c r="C1211">
        <v>1.2676316032082604E-3</v>
      </c>
      <c r="D1211">
        <v>6.0585485597889951E-3</v>
      </c>
      <c r="E1211">
        <v>4.3259372864120557E-3</v>
      </c>
    </row>
    <row r="1212" spans="1:5" x14ac:dyDescent="0.3">
      <c r="A1212" t="s">
        <v>49</v>
      </c>
      <c r="B1212" t="s">
        <v>145</v>
      </c>
      <c r="C1212">
        <v>1.6133493131741496E-4</v>
      </c>
      <c r="D1212">
        <v>1.5929804402893479E-3</v>
      </c>
      <c r="E1212">
        <v>1.0752329671428809E-3</v>
      </c>
    </row>
    <row r="1213" spans="1:5" x14ac:dyDescent="0.3">
      <c r="A1213" t="s">
        <v>49</v>
      </c>
      <c r="B1213" t="s">
        <v>146</v>
      </c>
      <c r="C1213">
        <v>2.7657416797271134E-4</v>
      </c>
      <c r="D1213">
        <v>1.2534928054735853E-3</v>
      </c>
      <c r="E1213">
        <v>9.0019504225915615E-4</v>
      </c>
    </row>
    <row r="1214" spans="1:5" x14ac:dyDescent="0.3">
      <c r="A1214" t="s">
        <v>49</v>
      </c>
      <c r="B1214" t="s">
        <v>147</v>
      </c>
      <c r="C1214">
        <v>1.8438277864847423E-4</v>
      </c>
      <c r="D1214">
        <v>8.6177630376308985E-4</v>
      </c>
      <c r="E1214">
        <v>6.1680030673312547E-4</v>
      </c>
    </row>
    <row r="1215" spans="1:5" x14ac:dyDescent="0.3">
      <c r="A1215" t="s">
        <v>49</v>
      </c>
      <c r="B1215" t="s">
        <v>148</v>
      </c>
      <c r="C1215">
        <v>3.6876555729694845E-4</v>
      </c>
      <c r="D1215">
        <v>6.5286083618415903E-4</v>
      </c>
      <c r="E1215">
        <v>5.5011919249170656E-4</v>
      </c>
    </row>
    <row r="1216" spans="1:5" x14ac:dyDescent="0.3">
      <c r="A1216" t="s">
        <v>49</v>
      </c>
      <c r="B1216" t="s">
        <v>149</v>
      </c>
      <c r="C1216">
        <v>2.3047847331059278E-5</v>
      </c>
      <c r="D1216">
        <v>6.9203248635520847E-4</v>
      </c>
      <c r="E1216">
        <v>4.5009752112957807E-4</v>
      </c>
    </row>
    <row r="1217" spans="1:5" x14ac:dyDescent="0.3">
      <c r="A1217" t="s">
        <v>49</v>
      </c>
      <c r="B1217" t="s">
        <v>150</v>
      </c>
      <c r="C1217">
        <v>2.3047847331059278E-5</v>
      </c>
      <c r="D1217">
        <v>1.305721672368318E-4</v>
      </c>
      <c r="E1217">
        <v>9.1686532081951093E-5</v>
      </c>
    </row>
    <row r="1218" spans="1:5" x14ac:dyDescent="0.3">
      <c r="A1218" t="s">
        <v>49</v>
      </c>
      <c r="B1218" t="s">
        <v>151</v>
      </c>
      <c r="C1218">
        <v>4.3030330967087672E-2</v>
      </c>
      <c r="D1218">
        <v>7.6789491551980782E-2</v>
      </c>
      <c r="E1218">
        <v>6.4580659142814273E-2</v>
      </c>
    </row>
    <row r="1219" spans="1:5" x14ac:dyDescent="0.3">
      <c r="A1219" t="s">
        <v>49</v>
      </c>
      <c r="B1219" t="s">
        <v>152</v>
      </c>
      <c r="C1219">
        <v>1.5349866322485479E-2</v>
      </c>
      <c r="D1219">
        <v>3.3635390280207872E-2</v>
      </c>
      <c r="E1219">
        <v>2.702252154633504E-2</v>
      </c>
    </row>
    <row r="1220" spans="1:5" x14ac:dyDescent="0.3">
      <c r="A1220" t="s">
        <v>49</v>
      </c>
      <c r="B1220" t="s">
        <v>153</v>
      </c>
      <c r="C1220">
        <v>1.5903014658430904E-2</v>
      </c>
      <c r="D1220">
        <v>4.6588149270101582E-2</v>
      </c>
      <c r="E1220">
        <v>3.5491023054995248E-2</v>
      </c>
    </row>
    <row r="1221" spans="1:5" x14ac:dyDescent="0.3">
      <c r="A1221" t="s">
        <v>49</v>
      </c>
      <c r="B1221" t="s">
        <v>154</v>
      </c>
      <c r="C1221">
        <v>1.8899234811468608E-2</v>
      </c>
      <c r="D1221">
        <v>3.765701303110229E-2</v>
      </c>
      <c r="E1221">
        <v>3.0873355893776985E-2</v>
      </c>
    </row>
    <row r="1222" spans="1:5" x14ac:dyDescent="0.3">
      <c r="A1222" t="s">
        <v>49</v>
      </c>
      <c r="B1222" t="s">
        <v>155</v>
      </c>
      <c r="C1222">
        <v>2.6989029224670415E-2</v>
      </c>
      <c r="D1222">
        <v>6.2295980988692448E-2</v>
      </c>
      <c r="E1222">
        <v>4.9527397602813945E-2</v>
      </c>
    </row>
    <row r="1223" spans="1:5" x14ac:dyDescent="0.3">
      <c r="A1223" t="s">
        <v>49</v>
      </c>
      <c r="B1223" t="s">
        <v>156</v>
      </c>
      <c r="C1223">
        <v>1.6433115147045266E-2</v>
      </c>
      <c r="D1223">
        <v>3.3165330478155279E-2</v>
      </c>
      <c r="E1223">
        <v>2.7114208078416989E-2</v>
      </c>
    </row>
    <row r="1224" spans="1:5" x14ac:dyDescent="0.3">
      <c r="A1224" t="s">
        <v>49</v>
      </c>
      <c r="B1224" t="s">
        <v>157</v>
      </c>
      <c r="C1224">
        <v>1.1132110260901633E-2</v>
      </c>
      <c r="D1224">
        <v>3.6377405792181336E-2</v>
      </c>
      <c r="E1224">
        <v>2.7247570306899827E-2</v>
      </c>
    </row>
    <row r="1225" spans="1:5" x14ac:dyDescent="0.3">
      <c r="A1225" t="s">
        <v>49</v>
      </c>
      <c r="B1225" t="s">
        <v>158</v>
      </c>
      <c r="C1225">
        <v>2.3485756430349405E-2</v>
      </c>
      <c r="D1225">
        <v>5.4983939623429873E-2</v>
      </c>
      <c r="E1225">
        <v>4.3592778435327655E-2</v>
      </c>
    </row>
    <row r="1226" spans="1:5" x14ac:dyDescent="0.3">
      <c r="A1226" t="s">
        <v>49</v>
      </c>
      <c r="B1226" t="s">
        <v>159</v>
      </c>
      <c r="C1226">
        <v>2.3762330598322116E-2</v>
      </c>
      <c r="D1226">
        <v>3.6586321259760267E-2</v>
      </c>
      <c r="E1226">
        <v>3.1948588860919863E-2</v>
      </c>
    </row>
    <row r="1227" spans="1:5" x14ac:dyDescent="0.3">
      <c r="A1227" t="s">
        <v>49</v>
      </c>
      <c r="B1227" t="s">
        <v>160</v>
      </c>
      <c r="C1227">
        <v>2.7957038812574907E-2</v>
      </c>
      <c r="D1227">
        <v>5.3351787532969472E-2</v>
      </c>
      <c r="E1227">
        <v>4.4167903045659894E-2</v>
      </c>
    </row>
    <row r="1228" spans="1:5" x14ac:dyDescent="0.3">
      <c r="A1228" t="s">
        <v>49</v>
      </c>
      <c r="B1228" t="s">
        <v>161</v>
      </c>
      <c r="C1228">
        <v>5.9924403060754123E-3</v>
      </c>
      <c r="D1228">
        <v>1.5720888935314547E-2</v>
      </c>
      <c r="E1228">
        <v>1.2202643906179672E-2</v>
      </c>
    </row>
    <row r="1229" spans="1:5" x14ac:dyDescent="0.3">
      <c r="A1229" t="s">
        <v>49</v>
      </c>
      <c r="B1229" t="s">
        <v>162</v>
      </c>
      <c r="C1229">
        <v>6.8682585046556648E-3</v>
      </c>
      <c r="D1229">
        <v>1.5015799232235656E-2</v>
      </c>
      <c r="E1229">
        <v>1.2069281677696834E-2</v>
      </c>
    </row>
    <row r="1230" spans="1:5" x14ac:dyDescent="0.3">
      <c r="A1230" t="s">
        <v>49</v>
      </c>
      <c r="B1230" t="s">
        <v>163</v>
      </c>
      <c r="C1230">
        <v>7.8362680925601544E-3</v>
      </c>
      <c r="D1230">
        <v>1.1842895568380644E-2</v>
      </c>
      <c r="E1230">
        <v>1.0393918682381183E-2</v>
      </c>
    </row>
    <row r="1231" spans="1:5" x14ac:dyDescent="0.3">
      <c r="A1231" t="s">
        <v>49</v>
      </c>
      <c r="B1231" t="s">
        <v>164</v>
      </c>
      <c r="C1231">
        <v>1.5188531391168065E-2</v>
      </c>
      <c r="D1231">
        <v>1.1033348131512287E-2</v>
      </c>
      <c r="E1231">
        <v>1.2536049477386768E-2</v>
      </c>
    </row>
    <row r="1232" spans="1:5" x14ac:dyDescent="0.3">
      <c r="A1232" t="s">
        <v>49</v>
      </c>
      <c r="B1232" t="s">
        <v>165</v>
      </c>
      <c r="C1232">
        <v>7.8823637872222733E-3</v>
      </c>
      <c r="D1232">
        <v>8.8919645888282453E-3</v>
      </c>
      <c r="E1232">
        <v>8.5268474836214508E-3</v>
      </c>
    </row>
    <row r="1233" spans="1:5" x14ac:dyDescent="0.3">
      <c r="A1233" t="s">
        <v>49</v>
      </c>
      <c r="B1233" t="s">
        <v>166</v>
      </c>
      <c r="C1233">
        <v>1.0164100672997141E-2</v>
      </c>
      <c r="D1233">
        <v>5.275115556368005E-3</v>
      </c>
      <c r="E1233">
        <v>7.0431926917498789E-3</v>
      </c>
    </row>
    <row r="1234" spans="1:5" x14ac:dyDescent="0.3">
      <c r="A1234" t="s">
        <v>50</v>
      </c>
      <c r="B1234" t="s">
        <v>55</v>
      </c>
      <c r="C1234">
        <v>5.9922871551468408E-2</v>
      </c>
      <c r="D1234">
        <v>1.8777883135657768E-2</v>
      </c>
      <c r="E1234">
        <v>2.2680905547817033E-2</v>
      </c>
    </row>
    <row r="1235" spans="1:5" x14ac:dyDescent="0.3">
      <c r="A1235" t="s">
        <v>50</v>
      </c>
      <c r="B1235" t="s">
        <v>56</v>
      </c>
      <c r="C1235">
        <v>1.2459210916641946E-2</v>
      </c>
      <c r="D1235">
        <v>5.5027902566414325E-3</v>
      </c>
      <c r="E1235">
        <v>6.162677810138871E-3</v>
      </c>
    </row>
    <row r="1236" spans="1:5" x14ac:dyDescent="0.3">
      <c r="A1236" t="s">
        <v>50</v>
      </c>
      <c r="B1236" t="s">
        <v>57</v>
      </c>
      <c r="C1236">
        <v>1.6167309403737763E-2</v>
      </c>
      <c r="D1236">
        <v>1.311964682656884E-2</v>
      </c>
      <c r="E1236">
        <v>1.3408748751283891E-2</v>
      </c>
    </row>
    <row r="1237" spans="1:5" x14ac:dyDescent="0.3">
      <c r="A1237" t="s">
        <v>50</v>
      </c>
      <c r="B1237" t="s">
        <v>58</v>
      </c>
      <c r="C1237">
        <v>9.9377039454167908E-3</v>
      </c>
      <c r="D1237">
        <v>1.2140336696149601E-2</v>
      </c>
      <c r="E1237">
        <v>1.1931394481730051E-2</v>
      </c>
    </row>
    <row r="1238" spans="1:5" x14ac:dyDescent="0.3">
      <c r="A1238" t="s">
        <v>50</v>
      </c>
      <c r="B1238" t="s">
        <v>59</v>
      </c>
      <c r="C1238">
        <v>1.9727083951349748E-2</v>
      </c>
      <c r="D1238">
        <v>2.0456700502090749E-2</v>
      </c>
      <c r="E1238">
        <v>2.0387488919842978E-2</v>
      </c>
    </row>
    <row r="1239" spans="1:5" x14ac:dyDescent="0.3">
      <c r="A1239" t="s">
        <v>50</v>
      </c>
      <c r="B1239" t="s">
        <v>60</v>
      </c>
      <c r="C1239">
        <v>1.1272619400771285E-2</v>
      </c>
      <c r="D1239">
        <v>1.6492826164679546E-2</v>
      </c>
      <c r="E1239">
        <v>1.5997636233168713E-2</v>
      </c>
    </row>
    <row r="1240" spans="1:5" x14ac:dyDescent="0.3">
      <c r="A1240" t="s">
        <v>50</v>
      </c>
      <c r="B1240" t="s">
        <v>61</v>
      </c>
      <c r="C1240">
        <v>4.1085731237021653E-2</v>
      </c>
      <c r="D1240">
        <v>3.0716139963625624E-2</v>
      </c>
      <c r="E1240">
        <v>3.1699801612426658E-2</v>
      </c>
    </row>
    <row r="1241" spans="1:5" x14ac:dyDescent="0.3">
      <c r="A1241" t="s">
        <v>50</v>
      </c>
      <c r="B1241" t="s">
        <v>62</v>
      </c>
      <c r="C1241">
        <v>0.14609908039157521</v>
      </c>
      <c r="D1241">
        <v>9.6034571202064323E-2</v>
      </c>
      <c r="E1241">
        <v>0.10078370126489665</v>
      </c>
    </row>
    <row r="1242" spans="1:5" x14ac:dyDescent="0.3">
      <c r="A1242" t="s">
        <v>50</v>
      </c>
      <c r="B1242" t="s">
        <v>63</v>
      </c>
      <c r="C1242">
        <v>0.20305547315336694</v>
      </c>
      <c r="D1242">
        <v>0.22141735710621629</v>
      </c>
      <c r="E1242">
        <v>0.21967554486232466</v>
      </c>
    </row>
    <row r="1243" spans="1:5" x14ac:dyDescent="0.3">
      <c r="A1243" t="s">
        <v>50</v>
      </c>
      <c r="B1243" t="s">
        <v>64</v>
      </c>
      <c r="C1243">
        <v>0.22856719074458617</v>
      </c>
      <c r="D1243">
        <v>0.31176260278870216</v>
      </c>
      <c r="E1243">
        <v>0.30387066818623104</v>
      </c>
    </row>
    <row r="1244" spans="1:5" x14ac:dyDescent="0.3">
      <c r="A1244" t="s">
        <v>50</v>
      </c>
      <c r="B1244" t="s">
        <v>65</v>
      </c>
      <c r="C1244">
        <v>4.835360427172946E-2</v>
      </c>
      <c r="D1244">
        <v>6.1292378480048502E-2</v>
      </c>
      <c r="E1244">
        <v>6.006500358786037E-2</v>
      </c>
    </row>
    <row r="1245" spans="1:5" x14ac:dyDescent="0.3">
      <c r="A1245" t="s">
        <v>50</v>
      </c>
      <c r="B1245" t="s">
        <v>66</v>
      </c>
      <c r="C1245">
        <v>3.188964698902403E-2</v>
      </c>
      <c r="D1245">
        <v>6.220951018948874E-2</v>
      </c>
      <c r="E1245">
        <v>5.9333361473414656E-2</v>
      </c>
    </row>
    <row r="1246" spans="1:5" x14ac:dyDescent="0.3">
      <c r="A1246" t="s">
        <v>50</v>
      </c>
      <c r="B1246" t="s">
        <v>67</v>
      </c>
      <c r="C1246">
        <v>3.203797092850786E-2</v>
      </c>
      <c r="D1246">
        <v>5.2587399542988605E-2</v>
      </c>
      <c r="E1246">
        <v>5.0638076344040633E-2</v>
      </c>
    </row>
    <row r="1247" spans="1:5" x14ac:dyDescent="0.3">
      <c r="A1247" t="s">
        <v>50</v>
      </c>
      <c r="B1247" t="s">
        <v>68</v>
      </c>
      <c r="C1247">
        <v>2.3880154256897063E-2</v>
      </c>
      <c r="D1247">
        <v>3.3685159565372838E-2</v>
      </c>
      <c r="E1247">
        <v>3.2755054662107971E-2</v>
      </c>
    </row>
    <row r="1248" spans="1:5" x14ac:dyDescent="0.3">
      <c r="A1248" t="s">
        <v>50</v>
      </c>
      <c r="B1248" t="s">
        <v>69</v>
      </c>
      <c r="C1248">
        <v>3.1148027291604864E-2</v>
      </c>
      <c r="D1248">
        <v>3.6374376272714552E-2</v>
      </c>
      <c r="E1248">
        <v>3.5878603689164665E-2</v>
      </c>
    </row>
    <row r="1249" spans="1:5" x14ac:dyDescent="0.3">
      <c r="A1249" t="s">
        <v>50</v>
      </c>
      <c r="B1249" t="s">
        <v>70</v>
      </c>
      <c r="C1249">
        <v>1.4832393948383269E-2</v>
      </c>
      <c r="D1249">
        <v>4.7255599944039418E-3</v>
      </c>
      <c r="E1249">
        <v>5.6842964276166757E-3</v>
      </c>
    </row>
    <row r="1250" spans="1:5" x14ac:dyDescent="0.3">
      <c r="A1250" t="s">
        <v>50</v>
      </c>
      <c r="B1250" t="s">
        <v>71</v>
      </c>
      <c r="C1250">
        <v>1.483239394838327E-4</v>
      </c>
      <c r="D1250">
        <v>1.5544605244749808E-5</v>
      </c>
      <c r="E1250">
        <v>2.8140081324835028E-5</v>
      </c>
    </row>
    <row r="1251" spans="1:5" x14ac:dyDescent="0.3">
      <c r="A1251" t="s">
        <v>50</v>
      </c>
      <c r="B1251" t="s">
        <v>72</v>
      </c>
      <c r="C1251">
        <v>7.4161969741916344E-4</v>
      </c>
      <c r="D1251">
        <v>1.5544605244749808E-5</v>
      </c>
      <c r="E1251">
        <v>8.442024397450509E-5</v>
      </c>
    </row>
    <row r="1252" spans="1:5" x14ac:dyDescent="0.3">
      <c r="A1252" t="s">
        <v>50</v>
      </c>
      <c r="B1252" t="s">
        <v>73</v>
      </c>
      <c r="C1252">
        <v>3.263126668644319E-3</v>
      </c>
      <c r="D1252">
        <v>0</v>
      </c>
      <c r="E1252">
        <v>3.095408945731853E-4</v>
      </c>
    </row>
    <row r="1253" spans="1:5" x14ac:dyDescent="0.3">
      <c r="A1253" t="s">
        <v>50</v>
      </c>
      <c r="B1253" t="s">
        <v>74</v>
      </c>
      <c r="C1253">
        <v>3.1148027291604866E-3</v>
      </c>
      <c r="D1253">
        <v>0</v>
      </c>
      <c r="E1253">
        <v>2.9547085391076782E-4</v>
      </c>
    </row>
    <row r="1254" spans="1:5" x14ac:dyDescent="0.3">
      <c r="A1254" t="s">
        <v>50</v>
      </c>
      <c r="B1254" t="s">
        <v>75</v>
      </c>
      <c r="C1254">
        <v>3.7080984870958172E-3</v>
      </c>
      <c r="D1254">
        <v>0</v>
      </c>
      <c r="E1254">
        <v>3.5175101656043784E-4</v>
      </c>
    </row>
    <row r="1255" spans="1:5" x14ac:dyDescent="0.3">
      <c r="A1255" t="s">
        <v>50</v>
      </c>
      <c r="B1255" t="s">
        <v>76</v>
      </c>
      <c r="C1255">
        <v>1.3349154553544942E-3</v>
      </c>
      <c r="D1255">
        <v>0</v>
      </c>
      <c r="E1255">
        <v>1.2663036596175764E-4</v>
      </c>
    </row>
    <row r="1256" spans="1:5" x14ac:dyDescent="0.3">
      <c r="A1256" t="s">
        <v>50</v>
      </c>
      <c r="B1256" t="s">
        <v>77</v>
      </c>
      <c r="C1256">
        <v>0</v>
      </c>
      <c r="D1256">
        <v>1.5544605244749808E-5</v>
      </c>
      <c r="E1256">
        <v>1.4070040662417514E-5</v>
      </c>
    </row>
    <row r="1257" spans="1:5" x14ac:dyDescent="0.3">
      <c r="A1257" t="s">
        <v>50</v>
      </c>
      <c r="B1257" t="s">
        <v>78</v>
      </c>
      <c r="C1257">
        <v>5.9329575793533079E-4</v>
      </c>
      <c r="D1257">
        <v>0</v>
      </c>
      <c r="E1257">
        <v>5.6280162649670055E-5</v>
      </c>
    </row>
    <row r="1258" spans="1:5" x14ac:dyDescent="0.3">
      <c r="A1258" t="s">
        <v>50</v>
      </c>
      <c r="B1258" t="s">
        <v>79</v>
      </c>
      <c r="C1258">
        <v>1.7798872738059924E-3</v>
      </c>
      <c r="D1258">
        <v>2.3316907867124715E-4</v>
      </c>
      <c r="E1258">
        <v>3.798910978852729E-4</v>
      </c>
    </row>
    <row r="1259" spans="1:5" x14ac:dyDescent="0.3">
      <c r="A1259" t="s">
        <v>50</v>
      </c>
      <c r="B1259" t="s">
        <v>80</v>
      </c>
      <c r="C1259">
        <v>0</v>
      </c>
      <c r="D1259">
        <v>1.8653526293699771E-4</v>
      </c>
      <c r="E1259">
        <v>1.6884048794901018E-4</v>
      </c>
    </row>
    <row r="1260" spans="1:5" x14ac:dyDescent="0.3">
      <c r="A1260" t="s">
        <v>50</v>
      </c>
      <c r="B1260" t="s">
        <v>81</v>
      </c>
      <c r="C1260">
        <v>0</v>
      </c>
      <c r="D1260">
        <v>7.7723026223749044E-5</v>
      </c>
      <c r="E1260">
        <v>7.0350203312087573E-5</v>
      </c>
    </row>
    <row r="1261" spans="1:5" x14ac:dyDescent="0.3">
      <c r="A1261" t="s">
        <v>50</v>
      </c>
      <c r="B1261" t="s">
        <v>82</v>
      </c>
      <c r="C1261">
        <v>0</v>
      </c>
      <c r="D1261">
        <v>3.1089210489499616E-5</v>
      </c>
      <c r="E1261">
        <v>2.8140081324835028E-5</v>
      </c>
    </row>
    <row r="1262" spans="1:5" x14ac:dyDescent="0.3">
      <c r="A1262" t="s">
        <v>50</v>
      </c>
      <c r="B1262" t="s">
        <v>83</v>
      </c>
      <c r="C1262">
        <v>0</v>
      </c>
      <c r="D1262">
        <v>1.5544605244749808E-5</v>
      </c>
      <c r="E1262">
        <v>1.4070040662417514E-5</v>
      </c>
    </row>
    <row r="1263" spans="1:5" x14ac:dyDescent="0.3">
      <c r="A1263" t="s">
        <v>50</v>
      </c>
      <c r="B1263" t="s">
        <v>84</v>
      </c>
      <c r="C1263">
        <v>0</v>
      </c>
      <c r="D1263">
        <v>0</v>
      </c>
      <c r="E1263">
        <v>0</v>
      </c>
    </row>
    <row r="1264" spans="1:5" x14ac:dyDescent="0.3">
      <c r="A1264" t="s">
        <v>50</v>
      </c>
      <c r="B1264" t="s">
        <v>85</v>
      </c>
      <c r="C1264">
        <v>0</v>
      </c>
      <c r="D1264">
        <v>1.5544605244749808E-5</v>
      </c>
      <c r="E1264">
        <v>1.4070040662417514E-5</v>
      </c>
    </row>
    <row r="1265" spans="1:5" x14ac:dyDescent="0.3">
      <c r="A1265" t="s">
        <v>50</v>
      </c>
      <c r="B1265" t="s">
        <v>86</v>
      </c>
      <c r="C1265">
        <v>0</v>
      </c>
      <c r="D1265">
        <v>0</v>
      </c>
      <c r="E1265">
        <v>0</v>
      </c>
    </row>
    <row r="1266" spans="1:5" x14ac:dyDescent="0.3">
      <c r="A1266" t="s">
        <v>50</v>
      </c>
      <c r="B1266" t="s">
        <v>87</v>
      </c>
      <c r="C1266">
        <v>0</v>
      </c>
      <c r="D1266">
        <v>0</v>
      </c>
      <c r="E1266">
        <v>0</v>
      </c>
    </row>
    <row r="1267" spans="1:5" x14ac:dyDescent="0.3">
      <c r="A1267" t="s">
        <v>50</v>
      </c>
      <c r="B1267" t="s">
        <v>88</v>
      </c>
      <c r="C1267">
        <v>0</v>
      </c>
      <c r="D1267">
        <v>0</v>
      </c>
      <c r="E1267">
        <v>0</v>
      </c>
    </row>
    <row r="1268" spans="1:5" x14ac:dyDescent="0.3">
      <c r="A1268" t="s">
        <v>50</v>
      </c>
      <c r="B1268" t="s">
        <v>89</v>
      </c>
      <c r="C1268">
        <v>0</v>
      </c>
      <c r="D1268">
        <v>0</v>
      </c>
      <c r="E1268">
        <v>0</v>
      </c>
    </row>
    <row r="1269" spans="1:5" x14ac:dyDescent="0.3">
      <c r="A1269" t="s">
        <v>50</v>
      </c>
      <c r="B1269" t="s">
        <v>90</v>
      </c>
      <c r="C1269">
        <v>1.483239394838327E-4</v>
      </c>
      <c r="D1269">
        <v>0</v>
      </c>
      <c r="E1269">
        <v>1.4070040662417514E-5</v>
      </c>
    </row>
    <row r="1270" spans="1:5" x14ac:dyDescent="0.3">
      <c r="A1270" t="s">
        <v>50</v>
      </c>
      <c r="B1270" t="s">
        <v>91</v>
      </c>
      <c r="C1270">
        <v>0</v>
      </c>
      <c r="D1270">
        <v>0</v>
      </c>
      <c r="E1270">
        <v>0</v>
      </c>
    </row>
    <row r="1271" spans="1:5" x14ac:dyDescent="0.3">
      <c r="A1271" t="s">
        <v>50</v>
      </c>
      <c r="B1271" t="s">
        <v>92</v>
      </c>
      <c r="C1271">
        <v>0</v>
      </c>
      <c r="D1271">
        <v>0</v>
      </c>
      <c r="E1271">
        <v>0</v>
      </c>
    </row>
    <row r="1272" spans="1:5" x14ac:dyDescent="0.3">
      <c r="A1272" t="s">
        <v>50</v>
      </c>
      <c r="B1272" t="s">
        <v>93</v>
      </c>
      <c r="C1272">
        <v>0</v>
      </c>
      <c r="D1272">
        <v>0</v>
      </c>
      <c r="E1272">
        <v>0</v>
      </c>
    </row>
    <row r="1273" spans="1:5" x14ac:dyDescent="0.3">
      <c r="A1273" t="s">
        <v>50</v>
      </c>
      <c r="B1273" t="s">
        <v>94</v>
      </c>
      <c r="C1273">
        <v>0</v>
      </c>
      <c r="D1273">
        <v>0</v>
      </c>
      <c r="E1273">
        <v>0</v>
      </c>
    </row>
    <row r="1274" spans="1:5" x14ac:dyDescent="0.3">
      <c r="A1274" t="s">
        <v>50</v>
      </c>
      <c r="B1274" t="s">
        <v>95</v>
      </c>
      <c r="C1274">
        <v>0</v>
      </c>
      <c r="D1274">
        <v>0</v>
      </c>
      <c r="E1274">
        <v>0</v>
      </c>
    </row>
    <row r="1275" spans="1:5" x14ac:dyDescent="0.3">
      <c r="A1275" t="s">
        <v>50</v>
      </c>
      <c r="B1275" t="s">
        <v>96</v>
      </c>
      <c r="C1275">
        <v>0</v>
      </c>
      <c r="D1275">
        <v>0</v>
      </c>
      <c r="E1275">
        <v>0</v>
      </c>
    </row>
    <row r="1276" spans="1:5" x14ac:dyDescent="0.3">
      <c r="A1276" t="s">
        <v>50</v>
      </c>
      <c r="B1276" t="s">
        <v>97</v>
      </c>
      <c r="C1276">
        <v>0</v>
      </c>
      <c r="D1276">
        <v>0</v>
      </c>
      <c r="E1276">
        <v>0</v>
      </c>
    </row>
    <row r="1277" spans="1:5" x14ac:dyDescent="0.3">
      <c r="A1277" t="s">
        <v>50</v>
      </c>
      <c r="B1277" t="s">
        <v>98</v>
      </c>
      <c r="C1277">
        <v>0</v>
      </c>
      <c r="D1277">
        <v>0</v>
      </c>
      <c r="E1277">
        <v>0</v>
      </c>
    </row>
    <row r="1278" spans="1:5" x14ac:dyDescent="0.3">
      <c r="A1278" t="s">
        <v>50</v>
      </c>
      <c r="B1278" t="s">
        <v>99</v>
      </c>
      <c r="C1278">
        <v>0</v>
      </c>
      <c r="D1278">
        <v>0</v>
      </c>
      <c r="E1278">
        <v>0</v>
      </c>
    </row>
    <row r="1279" spans="1:5" x14ac:dyDescent="0.3">
      <c r="A1279" t="s">
        <v>50</v>
      </c>
      <c r="B1279" t="s">
        <v>100</v>
      </c>
      <c r="C1279">
        <v>0</v>
      </c>
      <c r="D1279">
        <v>0</v>
      </c>
      <c r="E1279">
        <v>0</v>
      </c>
    </row>
    <row r="1280" spans="1:5" x14ac:dyDescent="0.3">
      <c r="A1280" t="s">
        <v>50</v>
      </c>
      <c r="B1280" t="s">
        <v>101</v>
      </c>
      <c r="C1280">
        <v>0</v>
      </c>
      <c r="D1280">
        <v>0</v>
      </c>
      <c r="E1280">
        <v>0</v>
      </c>
    </row>
    <row r="1281" spans="1:5" x14ac:dyDescent="0.3">
      <c r="A1281" t="s">
        <v>50</v>
      </c>
      <c r="B1281" t="s">
        <v>102</v>
      </c>
      <c r="C1281">
        <v>0</v>
      </c>
      <c r="D1281">
        <v>0</v>
      </c>
      <c r="E1281">
        <v>0</v>
      </c>
    </row>
    <row r="1282" spans="1:5" x14ac:dyDescent="0.3">
      <c r="A1282" t="s">
        <v>50</v>
      </c>
      <c r="B1282" t="s">
        <v>103</v>
      </c>
      <c r="C1282">
        <v>2.2248590922574903E-3</v>
      </c>
      <c r="D1282">
        <v>0</v>
      </c>
      <c r="E1282">
        <v>2.1105060993626272E-4</v>
      </c>
    </row>
    <row r="1283" spans="1:5" x14ac:dyDescent="0.3">
      <c r="A1283" t="s">
        <v>50</v>
      </c>
      <c r="B1283" t="s">
        <v>104</v>
      </c>
      <c r="C1283">
        <v>2.3731830317413232E-3</v>
      </c>
      <c r="D1283">
        <v>0</v>
      </c>
      <c r="E1283">
        <v>2.2512065059868022E-4</v>
      </c>
    </row>
    <row r="1284" spans="1:5" x14ac:dyDescent="0.3">
      <c r="A1284" t="s">
        <v>50</v>
      </c>
      <c r="B1284" t="s">
        <v>105</v>
      </c>
      <c r="C1284">
        <v>1.4832393948383269E-3</v>
      </c>
      <c r="D1284">
        <v>0</v>
      </c>
      <c r="E1284">
        <v>1.4070040662417515E-4</v>
      </c>
    </row>
    <row r="1285" spans="1:5" x14ac:dyDescent="0.3">
      <c r="A1285" t="s">
        <v>50</v>
      </c>
      <c r="B1285" t="s">
        <v>106</v>
      </c>
      <c r="C1285">
        <v>2.5215069712251556E-3</v>
      </c>
      <c r="D1285">
        <v>0</v>
      </c>
      <c r="E1285">
        <v>2.3919069126109775E-4</v>
      </c>
    </row>
    <row r="1286" spans="1:5" x14ac:dyDescent="0.3">
      <c r="A1286" t="s">
        <v>50</v>
      </c>
      <c r="B1286" t="s">
        <v>107</v>
      </c>
      <c r="C1286">
        <v>2.8181548501928213E-3</v>
      </c>
      <c r="D1286">
        <v>3.1089210489499616E-5</v>
      </c>
      <c r="E1286">
        <v>2.9547085391076782E-4</v>
      </c>
    </row>
    <row r="1287" spans="1:5" x14ac:dyDescent="0.3">
      <c r="A1287" t="s">
        <v>50</v>
      </c>
      <c r="B1287" t="s">
        <v>108</v>
      </c>
      <c r="C1287">
        <v>5.9329575793533079E-4</v>
      </c>
      <c r="D1287">
        <v>0</v>
      </c>
      <c r="E1287">
        <v>5.6280162649670055E-5</v>
      </c>
    </row>
    <row r="1288" spans="1:5" x14ac:dyDescent="0.3">
      <c r="A1288" t="s">
        <v>50</v>
      </c>
      <c r="B1288" t="s">
        <v>109</v>
      </c>
      <c r="C1288">
        <v>2.966478789676654E-4</v>
      </c>
      <c r="D1288">
        <v>0</v>
      </c>
      <c r="E1288">
        <v>2.8140081324835028E-5</v>
      </c>
    </row>
    <row r="1289" spans="1:5" x14ac:dyDescent="0.3">
      <c r="A1289" t="s">
        <v>50</v>
      </c>
      <c r="B1289" t="s">
        <v>110</v>
      </c>
      <c r="C1289">
        <v>4.449718184514981E-4</v>
      </c>
      <c r="D1289">
        <v>0</v>
      </c>
      <c r="E1289">
        <v>4.2210121987252545E-5</v>
      </c>
    </row>
    <row r="1290" spans="1:5" x14ac:dyDescent="0.3">
      <c r="A1290" t="s">
        <v>50</v>
      </c>
      <c r="B1290" t="s">
        <v>111</v>
      </c>
      <c r="C1290">
        <v>4.449718184514981E-4</v>
      </c>
      <c r="D1290">
        <v>0</v>
      </c>
      <c r="E1290">
        <v>4.2210121987252545E-5</v>
      </c>
    </row>
    <row r="1291" spans="1:5" x14ac:dyDescent="0.3">
      <c r="A1291" t="s">
        <v>50</v>
      </c>
      <c r="B1291" t="s">
        <v>112</v>
      </c>
      <c r="C1291">
        <v>2.966478789676654E-4</v>
      </c>
      <c r="D1291">
        <v>0</v>
      </c>
      <c r="E1291">
        <v>2.8140081324835028E-5</v>
      </c>
    </row>
    <row r="1292" spans="1:5" x14ac:dyDescent="0.3">
      <c r="A1292" t="s">
        <v>50</v>
      </c>
      <c r="B1292" t="s">
        <v>113</v>
      </c>
      <c r="C1292">
        <v>1.483239394838327E-4</v>
      </c>
      <c r="D1292">
        <v>3.1089210489499616E-5</v>
      </c>
      <c r="E1292">
        <v>4.2210121987252545E-5</v>
      </c>
    </row>
    <row r="1293" spans="1:5" x14ac:dyDescent="0.3">
      <c r="A1293" t="s">
        <v>50</v>
      </c>
      <c r="B1293" t="s">
        <v>114</v>
      </c>
      <c r="C1293">
        <v>0</v>
      </c>
      <c r="D1293">
        <v>0</v>
      </c>
      <c r="E1293">
        <v>0</v>
      </c>
    </row>
    <row r="1294" spans="1:5" x14ac:dyDescent="0.3">
      <c r="A1294" t="s">
        <v>50</v>
      </c>
      <c r="B1294" t="s">
        <v>115</v>
      </c>
      <c r="C1294">
        <v>1.483239394838327E-4</v>
      </c>
      <c r="D1294">
        <v>0</v>
      </c>
      <c r="E1294">
        <v>1.4070040662417514E-5</v>
      </c>
    </row>
    <row r="1295" spans="1:5" x14ac:dyDescent="0.3">
      <c r="A1295" t="s">
        <v>50</v>
      </c>
      <c r="B1295" t="s">
        <v>116</v>
      </c>
      <c r="C1295">
        <v>0</v>
      </c>
      <c r="D1295">
        <v>0</v>
      </c>
      <c r="E1295">
        <v>0</v>
      </c>
    </row>
    <row r="1296" spans="1:5" x14ac:dyDescent="0.3">
      <c r="A1296" t="s">
        <v>50</v>
      </c>
      <c r="B1296" t="s">
        <v>117</v>
      </c>
      <c r="C1296">
        <v>0</v>
      </c>
      <c r="D1296">
        <v>0</v>
      </c>
      <c r="E1296">
        <v>0</v>
      </c>
    </row>
    <row r="1297" spans="1:5" x14ac:dyDescent="0.3">
      <c r="A1297" t="s">
        <v>50</v>
      </c>
      <c r="B1297" t="s">
        <v>118</v>
      </c>
      <c r="C1297">
        <v>0</v>
      </c>
      <c r="D1297">
        <v>0</v>
      </c>
      <c r="E1297">
        <v>0</v>
      </c>
    </row>
    <row r="1298" spans="1:5" x14ac:dyDescent="0.3">
      <c r="A1298" t="s">
        <v>50</v>
      </c>
      <c r="B1298" t="s">
        <v>119</v>
      </c>
      <c r="C1298">
        <v>4.1530703055473149E-3</v>
      </c>
      <c r="D1298">
        <v>0</v>
      </c>
      <c r="E1298">
        <v>3.9396113854769043E-4</v>
      </c>
    </row>
    <row r="1299" spans="1:5" x14ac:dyDescent="0.3">
      <c r="A1299" t="s">
        <v>50</v>
      </c>
      <c r="B1299" t="s">
        <v>120</v>
      </c>
      <c r="C1299">
        <v>6.5262533372886381E-3</v>
      </c>
      <c r="D1299">
        <v>0</v>
      </c>
      <c r="E1299">
        <v>6.190817891463706E-4</v>
      </c>
    </row>
    <row r="1300" spans="1:5" x14ac:dyDescent="0.3">
      <c r="A1300" t="s">
        <v>50</v>
      </c>
      <c r="B1300" t="s">
        <v>121</v>
      </c>
      <c r="C1300">
        <v>8.6027884900622964E-3</v>
      </c>
      <c r="D1300">
        <v>0</v>
      </c>
      <c r="E1300">
        <v>8.1606235842021581E-4</v>
      </c>
    </row>
    <row r="1301" spans="1:5" x14ac:dyDescent="0.3">
      <c r="A1301" t="s">
        <v>50</v>
      </c>
      <c r="B1301" t="s">
        <v>122</v>
      </c>
      <c r="C1301">
        <v>6.3779293978048057E-3</v>
      </c>
      <c r="D1301">
        <v>1.5544605244749808E-5</v>
      </c>
      <c r="E1301">
        <v>6.190817891463706E-4</v>
      </c>
    </row>
    <row r="1302" spans="1:5" x14ac:dyDescent="0.3">
      <c r="A1302" t="s">
        <v>50</v>
      </c>
      <c r="B1302" t="s">
        <v>123</v>
      </c>
      <c r="C1302">
        <v>4.1530703055473149E-3</v>
      </c>
      <c r="D1302">
        <v>0</v>
      </c>
      <c r="E1302">
        <v>3.9396113854769043E-4</v>
      </c>
    </row>
    <row r="1303" spans="1:5" x14ac:dyDescent="0.3">
      <c r="A1303" t="s">
        <v>50</v>
      </c>
      <c r="B1303" t="s">
        <v>124</v>
      </c>
      <c r="C1303">
        <v>1.0382675763868287E-3</v>
      </c>
      <c r="D1303">
        <v>1.5544605244749808E-5</v>
      </c>
      <c r="E1303">
        <v>1.1256032529934011E-4</v>
      </c>
    </row>
    <row r="1304" spans="1:5" x14ac:dyDescent="0.3">
      <c r="A1304" t="s">
        <v>50</v>
      </c>
      <c r="B1304" t="s">
        <v>125</v>
      </c>
      <c r="C1304">
        <v>0</v>
      </c>
      <c r="D1304">
        <v>1.5544605244749808E-5</v>
      </c>
      <c r="E1304">
        <v>1.4070040662417514E-5</v>
      </c>
    </row>
    <row r="1305" spans="1:5" x14ac:dyDescent="0.3">
      <c r="A1305" t="s">
        <v>50</v>
      </c>
      <c r="B1305" t="s">
        <v>126</v>
      </c>
      <c r="C1305">
        <v>7.4161969741916344E-4</v>
      </c>
      <c r="D1305">
        <v>1.5544605244749808E-5</v>
      </c>
      <c r="E1305">
        <v>8.442024397450509E-5</v>
      </c>
    </row>
    <row r="1306" spans="1:5" x14ac:dyDescent="0.3">
      <c r="A1306" t="s">
        <v>50</v>
      </c>
      <c r="B1306" t="s">
        <v>127</v>
      </c>
      <c r="C1306">
        <v>1.3349154553544942E-3</v>
      </c>
      <c r="D1306">
        <v>0</v>
      </c>
      <c r="E1306">
        <v>1.2663036596175764E-4</v>
      </c>
    </row>
    <row r="1307" spans="1:5" x14ac:dyDescent="0.3">
      <c r="A1307" t="s">
        <v>50</v>
      </c>
      <c r="B1307" t="s">
        <v>128</v>
      </c>
      <c r="C1307">
        <v>7.4161969741916344E-4</v>
      </c>
      <c r="D1307">
        <v>1.2435684195799847E-4</v>
      </c>
      <c r="E1307">
        <v>1.8291052861142768E-4</v>
      </c>
    </row>
    <row r="1308" spans="1:5" x14ac:dyDescent="0.3">
      <c r="A1308" t="s">
        <v>50</v>
      </c>
      <c r="B1308" t="s">
        <v>129</v>
      </c>
      <c r="C1308">
        <v>4.449718184514981E-4</v>
      </c>
      <c r="D1308">
        <v>3.1089210489499616E-5</v>
      </c>
      <c r="E1308">
        <v>7.0350203312087573E-5</v>
      </c>
    </row>
    <row r="1309" spans="1:5" x14ac:dyDescent="0.3">
      <c r="A1309" t="s">
        <v>50</v>
      </c>
      <c r="B1309" t="s">
        <v>130</v>
      </c>
      <c r="C1309">
        <v>5.9329575793533079E-4</v>
      </c>
      <c r="D1309">
        <v>0</v>
      </c>
      <c r="E1309">
        <v>5.6280162649670055E-5</v>
      </c>
    </row>
    <row r="1310" spans="1:5" x14ac:dyDescent="0.3">
      <c r="A1310" t="s">
        <v>50</v>
      </c>
      <c r="B1310" t="s">
        <v>131</v>
      </c>
      <c r="C1310">
        <v>2.966478789676654E-4</v>
      </c>
      <c r="D1310">
        <v>1.5544605244749808E-5</v>
      </c>
      <c r="E1310">
        <v>4.2210121987252545E-5</v>
      </c>
    </row>
    <row r="1311" spans="1:5" x14ac:dyDescent="0.3">
      <c r="A1311" t="s">
        <v>50</v>
      </c>
      <c r="B1311" t="s">
        <v>132</v>
      </c>
      <c r="C1311">
        <v>7.4161969741916344E-4</v>
      </c>
      <c r="D1311">
        <v>0</v>
      </c>
      <c r="E1311">
        <v>7.0350203312087573E-5</v>
      </c>
    </row>
    <row r="1312" spans="1:5" x14ac:dyDescent="0.3">
      <c r="A1312" t="s">
        <v>50</v>
      </c>
      <c r="B1312" t="s">
        <v>133</v>
      </c>
      <c r="C1312">
        <v>1.0382675763868287E-3</v>
      </c>
      <c r="D1312">
        <v>0</v>
      </c>
      <c r="E1312">
        <v>9.8490284636922607E-5</v>
      </c>
    </row>
    <row r="1313" spans="1:5" x14ac:dyDescent="0.3">
      <c r="A1313" t="s">
        <v>50</v>
      </c>
      <c r="B1313" t="s">
        <v>134</v>
      </c>
      <c r="C1313">
        <v>1.7798872738059924E-3</v>
      </c>
      <c r="D1313">
        <v>0</v>
      </c>
      <c r="E1313">
        <v>1.6884048794901018E-4</v>
      </c>
    </row>
    <row r="1314" spans="1:5" x14ac:dyDescent="0.3">
      <c r="A1314" t="s">
        <v>50</v>
      </c>
      <c r="B1314" t="s">
        <v>135</v>
      </c>
      <c r="C1314">
        <v>0</v>
      </c>
      <c r="D1314">
        <v>0</v>
      </c>
      <c r="E1314">
        <v>0</v>
      </c>
    </row>
    <row r="1315" spans="1:5" x14ac:dyDescent="0.3">
      <c r="A1315" t="s">
        <v>50</v>
      </c>
      <c r="B1315" t="s">
        <v>136</v>
      </c>
      <c r="C1315">
        <v>0</v>
      </c>
      <c r="D1315">
        <v>0</v>
      </c>
      <c r="E1315">
        <v>0</v>
      </c>
    </row>
    <row r="1316" spans="1:5" x14ac:dyDescent="0.3">
      <c r="A1316" t="s">
        <v>50</v>
      </c>
      <c r="B1316" t="s">
        <v>137</v>
      </c>
      <c r="C1316">
        <v>0</v>
      </c>
      <c r="D1316">
        <v>0</v>
      </c>
      <c r="E1316">
        <v>0</v>
      </c>
    </row>
    <row r="1317" spans="1:5" x14ac:dyDescent="0.3">
      <c r="A1317" t="s">
        <v>50</v>
      </c>
      <c r="B1317" t="s">
        <v>138</v>
      </c>
      <c r="C1317">
        <v>0</v>
      </c>
      <c r="D1317">
        <v>0</v>
      </c>
      <c r="E1317">
        <v>0</v>
      </c>
    </row>
    <row r="1318" spans="1:5" x14ac:dyDescent="0.3">
      <c r="A1318" t="s">
        <v>50</v>
      </c>
      <c r="B1318" t="s">
        <v>139</v>
      </c>
      <c r="C1318">
        <v>0</v>
      </c>
      <c r="D1318">
        <v>0</v>
      </c>
      <c r="E1318">
        <v>0</v>
      </c>
    </row>
    <row r="1319" spans="1:5" x14ac:dyDescent="0.3">
      <c r="A1319" t="s">
        <v>50</v>
      </c>
      <c r="B1319" t="s">
        <v>140</v>
      </c>
      <c r="C1319">
        <v>0</v>
      </c>
      <c r="D1319">
        <v>0</v>
      </c>
      <c r="E1319">
        <v>0</v>
      </c>
    </row>
    <row r="1320" spans="1:5" x14ac:dyDescent="0.3">
      <c r="A1320" t="s">
        <v>50</v>
      </c>
      <c r="B1320" t="s">
        <v>141</v>
      </c>
      <c r="C1320">
        <v>0</v>
      </c>
      <c r="D1320">
        <v>0</v>
      </c>
      <c r="E1320">
        <v>0</v>
      </c>
    </row>
    <row r="1321" spans="1:5" x14ac:dyDescent="0.3">
      <c r="A1321" t="s">
        <v>50</v>
      </c>
      <c r="B1321" t="s">
        <v>142</v>
      </c>
      <c r="C1321">
        <v>0</v>
      </c>
      <c r="D1321">
        <v>0</v>
      </c>
      <c r="E1321">
        <v>0</v>
      </c>
    </row>
    <row r="1322" spans="1:5" x14ac:dyDescent="0.3">
      <c r="A1322" t="s">
        <v>50</v>
      </c>
      <c r="B1322" t="s">
        <v>143</v>
      </c>
      <c r="C1322">
        <v>0</v>
      </c>
      <c r="D1322">
        <v>0</v>
      </c>
      <c r="E1322">
        <v>0</v>
      </c>
    </row>
    <row r="1323" spans="1:5" x14ac:dyDescent="0.3">
      <c r="A1323" t="s">
        <v>50</v>
      </c>
      <c r="B1323" t="s">
        <v>144</v>
      </c>
      <c r="C1323">
        <v>0</v>
      </c>
      <c r="D1323">
        <v>0</v>
      </c>
      <c r="E1323">
        <v>0</v>
      </c>
    </row>
    <row r="1324" spans="1:5" x14ac:dyDescent="0.3">
      <c r="A1324" t="s">
        <v>50</v>
      </c>
      <c r="B1324" t="s">
        <v>145</v>
      </c>
      <c r="C1324">
        <v>0</v>
      </c>
      <c r="D1324">
        <v>0</v>
      </c>
      <c r="E1324">
        <v>0</v>
      </c>
    </row>
    <row r="1325" spans="1:5" x14ac:dyDescent="0.3">
      <c r="A1325" t="s">
        <v>50</v>
      </c>
      <c r="B1325" t="s">
        <v>146</v>
      </c>
      <c r="C1325">
        <v>0</v>
      </c>
      <c r="D1325">
        <v>0</v>
      </c>
      <c r="E1325">
        <v>0</v>
      </c>
    </row>
    <row r="1326" spans="1:5" x14ac:dyDescent="0.3">
      <c r="A1326" t="s">
        <v>50</v>
      </c>
      <c r="B1326" t="s">
        <v>147</v>
      </c>
      <c r="C1326">
        <v>0</v>
      </c>
      <c r="D1326">
        <v>0</v>
      </c>
      <c r="E1326">
        <v>0</v>
      </c>
    </row>
    <row r="1327" spans="1:5" x14ac:dyDescent="0.3">
      <c r="A1327" t="s">
        <v>50</v>
      </c>
      <c r="B1327" t="s">
        <v>148</v>
      </c>
      <c r="C1327">
        <v>0</v>
      </c>
      <c r="D1327">
        <v>0</v>
      </c>
      <c r="E1327">
        <v>0</v>
      </c>
    </row>
    <row r="1328" spans="1:5" x14ac:dyDescent="0.3">
      <c r="A1328" t="s">
        <v>50</v>
      </c>
      <c r="B1328" t="s">
        <v>149</v>
      </c>
      <c r="C1328">
        <v>0</v>
      </c>
      <c r="D1328">
        <v>0</v>
      </c>
      <c r="E1328">
        <v>0</v>
      </c>
    </row>
    <row r="1329" spans="1:5" x14ac:dyDescent="0.3">
      <c r="A1329" t="s">
        <v>50</v>
      </c>
      <c r="B1329" t="s">
        <v>150</v>
      </c>
      <c r="C1329">
        <v>0</v>
      </c>
      <c r="D1329">
        <v>0</v>
      </c>
      <c r="E1329">
        <v>0</v>
      </c>
    </row>
    <row r="1330" spans="1:5" x14ac:dyDescent="0.3">
      <c r="A1330" t="s">
        <v>50</v>
      </c>
      <c r="B1330" t="s">
        <v>151</v>
      </c>
      <c r="C1330">
        <v>1.4832393948383269E-3</v>
      </c>
      <c r="D1330">
        <v>2.7980289440549655E-4</v>
      </c>
      <c r="E1330">
        <v>3.9396113854769043E-4</v>
      </c>
    </row>
    <row r="1331" spans="1:5" x14ac:dyDescent="0.3">
      <c r="A1331" t="s">
        <v>50</v>
      </c>
      <c r="B1331" t="s">
        <v>152</v>
      </c>
      <c r="C1331">
        <v>0</v>
      </c>
      <c r="D1331">
        <v>3.1089210489499616E-5</v>
      </c>
      <c r="E1331">
        <v>2.8140081324835028E-5</v>
      </c>
    </row>
    <row r="1332" spans="1:5" x14ac:dyDescent="0.3">
      <c r="A1332" t="s">
        <v>50</v>
      </c>
      <c r="B1332" t="s">
        <v>153</v>
      </c>
      <c r="C1332">
        <v>1.483239394838327E-4</v>
      </c>
      <c r="D1332">
        <v>4.6633815734249428E-5</v>
      </c>
      <c r="E1332">
        <v>5.6280162649670055E-5</v>
      </c>
    </row>
    <row r="1333" spans="1:5" x14ac:dyDescent="0.3">
      <c r="A1333" t="s">
        <v>50</v>
      </c>
      <c r="B1333" t="s">
        <v>154</v>
      </c>
      <c r="C1333">
        <v>0</v>
      </c>
      <c r="D1333">
        <v>1.5544605244749808E-5</v>
      </c>
      <c r="E1333">
        <v>1.4070040662417514E-5</v>
      </c>
    </row>
    <row r="1334" spans="1:5" x14ac:dyDescent="0.3">
      <c r="A1334" t="s">
        <v>50</v>
      </c>
      <c r="B1334" t="s">
        <v>155</v>
      </c>
      <c r="C1334">
        <v>1.483239394838327E-4</v>
      </c>
      <c r="D1334">
        <v>1.2435684195799847E-4</v>
      </c>
      <c r="E1334">
        <v>1.2663036596175764E-4</v>
      </c>
    </row>
    <row r="1335" spans="1:5" x14ac:dyDescent="0.3">
      <c r="A1335" t="s">
        <v>50</v>
      </c>
      <c r="B1335" t="s">
        <v>156</v>
      </c>
      <c r="C1335">
        <v>0</v>
      </c>
      <c r="D1335">
        <v>1.5544605244749808E-5</v>
      </c>
      <c r="E1335">
        <v>1.4070040662417514E-5</v>
      </c>
    </row>
    <row r="1336" spans="1:5" x14ac:dyDescent="0.3">
      <c r="A1336" t="s">
        <v>50</v>
      </c>
      <c r="B1336" t="s">
        <v>157</v>
      </c>
      <c r="C1336">
        <v>0</v>
      </c>
      <c r="D1336">
        <v>3.1089210489499616E-5</v>
      </c>
      <c r="E1336">
        <v>2.8140081324835028E-5</v>
      </c>
    </row>
    <row r="1337" spans="1:5" x14ac:dyDescent="0.3">
      <c r="A1337" t="s">
        <v>50</v>
      </c>
      <c r="B1337" t="s">
        <v>158</v>
      </c>
      <c r="C1337">
        <v>1.483239394838327E-4</v>
      </c>
      <c r="D1337">
        <v>1.0881223671324867E-4</v>
      </c>
      <c r="E1337">
        <v>1.1256032529934011E-4</v>
      </c>
    </row>
    <row r="1338" spans="1:5" x14ac:dyDescent="0.3">
      <c r="A1338" t="s">
        <v>50</v>
      </c>
      <c r="B1338" t="s">
        <v>159</v>
      </c>
      <c r="C1338">
        <v>0</v>
      </c>
      <c r="D1338">
        <v>3.2643671013974599E-4</v>
      </c>
      <c r="E1338">
        <v>2.9547085391076782E-4</v>
      </c>
    </row>
    <row r="1339" spans="1:5" x14ac:dyDescent="0.3">
      <c r="A1339" t="s">
        <v>50</v>
      </c>
      <c r="B1339" t="s">
        <v>160</v>
      </c>
      <c r="C1339">
        <v>4.449718184514981E-4</v>
      </c>
      <c r="D1339">
        <v>4.0415973636349505E-4</v>
      </c>
      <c r="E1339">
        <v>4.080311792101079E-4</v>
      </c>
    </row>
    <row r="1340" spans="1:5" x14ac:dyDescent="0.3">
      <c r="A1340" t="s">
        <v>50</v>
      </c>
      <c r="B1340" t="s">
        <v>161</v>
      </c>
      <c r="C1340">
        <v>0</v>
      </c>
      <c r="D1340">
        <v>3.1089210489499616E-5</v>
      </c>
      <c r="E1340">
        <v>2.8140081324835028E-5</v>
      </c>
    </row>
    <row r="1341" spans="1:5" x14ac:dyDescent="0.3">
      <c r="A1341" t="s">
        <v>50</v>
      </c>
      <c r="B1341" t="s">
        <v>162</v>
      </c>
      <c r="C1341">
        <v>0</v>
      </c>
      <c r="D1341">
        <v>7.7723026223749044E-5</v>
      </c>
      <c r="E1341">
        <v>7.0350203312087573E-5</v>
      </c>
    </row>
    <row r="1342" spans="1:5" x14ac:dyDescent="0.3">
      <c r="A1342" t="s">
        <v>50</v>
      </c>
      <c r="B1342" t="s">
        <v>163</v>
      </c>
      <c r="C1342">
        <v>0</v>
      </c>
      <c r="D1342">
        <v>4.6633815734249428E-5</v>
      </c>
      <c r="E1342">
        <v>4.2210121987252545E-5</v>
      </c>
    </row>
    <row r="1343" spans="1:5" x14ac:dyDescent="0.3">
      <c r="A1343" t="s">
        <v>50</v>
      </c>
      <c r="B1343" t="s">
        <v>164</v>
      </c>
      <c r="C1343">
        <v>0</v>
      </c>
      <c r="D1343">
        <v>1.5544605244749809E-4</v>
      </c>
      <c r="E1343">
        <v>1.4070040662417515E-4</v>
      </c>
    </row>
    <row r="1344" spans="1:5" x14ac:dyDescent="0.3">
      <c r="A1344" t="s">
        <v>50</v>
      </c>
      <c r="B1344" t="s">
        <v>165</v>
      </c>
      <c r="C1344">
        <v>0</v>
      </c>
      <c r="D1344">
        <v>1.0881223671324867E-4</v>
      </c>
      <c r="E1344">
        <v>9.8490284636922607E-5</v>
      </c>
    </row>
    <row r="1345" spans="1:5" x14ac:dyDescent="0.3">
      <c r="A1345" t="s">
        <v>50</v>
      </c>
      <c r="B1345" t="s">
        <v>166</v>
      </c>
      <c r="C1345">
        <v>0</v>
      </c>
      <c r="D1345">
        <v>0</v>
      </c>
      <c r="E1345">
        <v>0</v>
      </c>
    </row>
    <row r="1346" spans="1:5" x14ac:dyDescent="0.3">
      <c r="A1346" t="s">
        <v>51</v>
      </c>
      <c r="B1346" t="s">
        <v>55</v>
      </c>
      <c r="C1346">
        <v>2.595603514272174E-2</v>
      </c>
      <c r="D1346">
        <v>5.6012733245284295E-2</v>
      </c>
      <c r="E1346">
        <v>4.8906204209691599E-2</v>
      </c>
    </row>
    <row r="1347" spans="1:5" x14ac:dyDescent="0.3">
      <c r="A1347" t="s">
        <v>51</v>
      </c>
      <c r="B1347" t="s">
        <v>56</v>
      </c>
      <c r="C1347">
        <v>6.2702781524552513E-3</v>
      </c>
      <c r="D1347">
        <v>1.8027475814735797E-2</v>
      </c>
      <c r="E1347">
        <v>1.5247633987829474E-2</v>
      </c>
    </row>
    <row r="1348" spans="1:5" x14ac:dyDescent="0.3">
      <c r="A1348" t="s">
        <v>51</v>
      </c>
      <c r="B1348" t="s">
        <v>57</v>
      </c>
      <c r="C1348">
        <v>7.1452006853559838E-3</v>
      </c>
      <c r="D1348">
        <v>2.7622563130030364E-2</v>
      </c>
      <c r="E1348">
        <v>2.2780947783964556E-2</v>
      </c>
    </row>
    <row r="1349" spans="1:5" x14ac:dyDescent="0.3">
      <c r="A1349" t="s">
        <v>51</v>
      </c>
      <c r="B1349" t="s">
        <v>58</v>
      </c>
      <c r="C1349">
        <v>6.8171047355182098E-3</v>
      </c>
      <c r="D1349">
        <v>2.0251278404280537E-2</v>
      </c>
      <c r="E1349">
        <v>1.7074936647761555E-2</v>
      </c>
    </row>
    <row r="1350" spans="1:5" x14ac:dyDescent="0.3">
      <c r="A1350" t="s">
        <v>51</v>
      </c>
      <c r="B1350" t="s">
        <v>59</v>
      </c>
      <c r="C1350">
        <v>8.8221355400823886E-3</v>
      </c>
      <c r="D1350">
        <v>2.3976429950218429E-2</v>
      </c>
      <c r="E1350">
        <v>2.0393387233015568E-2</v>
      </c>
    </row>
    <row r="1351" spans="1:5" x14ac:dyDescent="0.3">
      <c r="A1351" t="s">
        <v>51</v>
      </c>
      <c r="B1351" t="s">
        <v>60</v>
      </c>
      <c r="C1351">
        <v>9.8064233895957132E-3</v>
      </c>
      <c r="D1351">
        <v>9.403185568988677E-3</v>
      </c>
      <c r="E1351">
        <v>9.4985260907790164E-3</v>
      </c>
    </row>
    <row r="1352" spans="1:5" x14ac:dyDescent="0.3">
      <c r="A1352" t="s">
        <v>51</v>
      </c>
      <c r="B1352" t="s">
        <v>61</v>
      </c>
      <c r="C1352">
        <v>4.8849841420290909E-3</v>
      </c>
      <c r="D1352">
        <v>1.9190174630589138E-3</v>
      </c>
      <c r="E1352">
        <v>2.620283059525246E-3</v>
      </c>
    </row>
    <row r="1353" spans="1:5" x14ac:dyDescent="0.3">
      <c r="A1353" t="s">
        <v>51</v>
      </c>
      <c r="B1353" t="s">
        <v>62</v>
      </c>
      <c r="C1353">
        <v>4.6662535088039083E-3</v>
      </c>
      <c r="D1353">
        <v>8.353370133315272E-4</v>
      </c>
      <c r="E1353">
        <v>1.74110913823717E-3</v>
      </c>
    </row>
    <row r="1354" spans="1:5" x14ac:dyDescent="0.3">
      <c r="A1354" t="s">
        <v>51</v>
      </c>
      <c r="B1354" t="s">
        <v>63</v>
      </c>
      <c r="C1354">
        <v>9.8064233895957132E-3</v>
      </c>
      <c r="D1354">
        <v>1.3207355481052526E-3</v>
      </c>
      <c r="E1354">
        <v>3.3270699374235032E-3</v>
      </c>
    </row>
    <row r="1355" spans="1:5" x14ac:dyDescent="0.3">
      <c r="A1355" t="s">
        <v>51</v>
      </c>
      <c r="B1355" t="s">
        <v>64</v>
      </c>
      <c r="C1355">
        <v>7.5826619518063508E-3</v>
      </c>
      <c r="D1355">
        <v>1.9303058010769075E-3</v>
      </c>
      <c r="E1355">
        <v>3.2667344722370666E-3</v>
      </c>
    </row>
    <row r="1356" spans="1:5" x14ac:dyDescent="0.3">
      <c r="A1356" t="s">
        <v>51</v>
      </c>
      <c r="B1356" t="s">
        <v>65</v>
      </c>
      <c r="C1356">
        <v>5.1037147752542743E-4</v>
      </c>
      <c r="D1356">
        <v>3.4993847855780194E-4</v>
      </c>
      <c r="E1356">
        <v>3.8787084762709233E-4</v>
      </c>
    </row>
    <row r="1357" spans="1:5" x14ac:dyDescent="0.3">
      <c r="A1357" t="s">
        <v>51</v>
      </c>
      <c r="B1357" t="s">
        <v>66</v>
      </c>
      <c r="C1357">
        <v>1.4217491159636906E-3</v>
      </c>
      <c r="D1357">
        <v>2.4834343639585943E-4</v>
      </c>
      <c r="E1357">
        <v>5.2578048233894743E-4</v>
      </c>
    </row>
    <row r="1358" spans="1:5" x14ac:dyDescent="0.3">
      <c r="A1358" t="s">
        <v>51</v>
      </c>
      <c r="B1358" t="s">
        <v>67</v>
      </c>
      <c r="C1358">
        <v>1.0571980605883853E-3</v>
      </c>
      <c r="D1358">
        <v>4.5153352071974445E-4</v>
      </c>
      <c r="E1358">
        <v>5.9473529969487492E-4</v>
      </c>
    </row>
    <row r="1359" spans="1:5" x14ac:dyDescent="0.3">
      <c r="A1359" t="s">
        <v>51</v>
      </c>
      <c r="B1359" t="s">
        <v>68</v>
      </c>
      <c r="C1359">
        <v>1.1665633772009771E-3</v>
      </c>
      <c r="D1359">
        <v>6.0957025297165494E-4</v>
      </c>
      <c r="E1359">
        <v>7.4126428657622092E-4</v>
      </c>
    </row>
    <row r="1360" spans="1:5" x14ac:dyDescent="0.3">
      <c r="A1360" t="s">
        <v>51</v>
      </c>
      <c r="B1360" t="s">
        <v>69</v>
      </c>
      <c r="C1360">
        <v>1.1665633772009771E-3</v>
      </c>
      <c r="D1360">
        <v>9.030670414394889E-4</v>
      </c>
      <c r="E1360">
        <v>9.6536744298298543E-4</v>
      </c>
    </row>
    <row r="1361" spans="1:5" x14ac:dyDescent="0.3">
      <c r="A1361" t="s">
        <v>51</v>
      </c>
      <c r="B1361" t="s">
        <v>70</v>
      </c>
      <c r="C1361">
        <v>4.3746126645036637E-4</v>
      </c>
      <c r="D1361">
        <v>4.8539853477372525E-4</v>
      </c>
      <c r="E1361">
        <v>4.7406436932200175E-4</v>
      </c>
    </row>
    <row r="1362" spans="1:5" x14ac:dyDescent="0.3">
      <c r="A1362" t="s">
        <v>51</v>
      </c>
      <c r="B1362" t="s">
        <v>71</v>
      </c>
      <c r="C1362">
        <v>4.0829718202034194E-3</v>
      </c>
      <c r="D1362">
        <v>8.8049036540350167E-4</v>
      </c>
      <c r="E1362">
        <v>1.6376769122032789E-3</v>
      </c>
    </row>
    <row r="1363" spans="1:5" x14ac:dyDescent="0.3">
      <c r="A1363" t="s">
        <v>51</v>
      </c>
      <c r="B1363" t="s">
        <v>72</v>
      </c>
      <c r="C1363">
        <v>2.8070431263898508E-3</v>
      </c>
      <c r="D1363">
        <v>5.9828191495366132E-4</v>
      </c>
      <c r="E1363">
        <v>1.1205157820338223E-3</v>
      </c>
    </row>
    <row r="1364" spans="1:5" x14ac:dyDescent="0.3">
      <c r="A1364" t="s">
        <v>51</v>
      </c>
      <c r="B1364" t="s">
        <v>73</v>
      </c>
      <c r="C1364">
        <v>2.4789471765520759E-3</v>
      </c>
      <c r="D1364">
        <v>3.7251515459378918E-4</v>
      </c>
      <c r="E1364">
        <v>8.70554569118585E-4</v>
      </c>
    </row>
    <row r="1365" spans="1:5" x14ac:dyDescent="0.3">
      <c r="A1365" t="s">
        <v>51</v>
      </c>
      <c r="B1365" t="s">
        <v>74</v>
      </c>
      <c r="C1365">
        <v>1.9321205934891182E-3</v>
      </c>
      <c r="D1365">
        <v>3.3865014053980833E-4</v>
      </c>
      <c r="E1365">
        <v>7.1540623006774808E-4</v>
      </c>
    </row>
    <row r="1366" spans="1:5" x14ac:dyDescent="0.3">
      <c r="A1366" t="s">
        <v>51</v>
      </c>
      <c r="B1366" t="s">
        <v>75</v>
      </c>
      <c r="C1366">
        <v>2.1873063322518319E-3</v>
      </c>
      <c r="D1366">
        <v>6.8858861909761027E-4</v>
      </c>
      <c r="E1366">
        <v>1.0429416125084039E-3</v>
      </c>
    </row>
    <row r="1367" spans="1:5" x14ac:dyDescent="0.3">
      <c r="A1367" t="s">
        <v>51</v>
      </c>
      <c r="B1367" t="s">
        <v>76</v>
      </c>
      <c r="C1367">
        <v>9.4783274397579385E-4</v>
      </c>
      <c r="D1367">
        <v>2.8220845044984029E-4</v>
      </c>
      <c r="E1367">
        <v>4.3958696064403801E-4</v>
      </c>
    </row>
    <row r="1368" spans="1:5" x14ac:dyDescent="0.3">
      <c r="A1368" t="s">
        <v>51</v>
      </c>
      <c r="B1368" t="s">
        <v>77</v>
      </c>
      <c r="C1368">
        <v>1.8227552768765266E-4</v>
      </c>
      <c r="D1368">
        <v>5.6441690089968056E-5</v>
      </c>
      <c r="E1368">
        <v>8.6193521694909406E-5</v>
      </c>
    </row>
    <row r="1369" spans="1:5" x14ac:dyDescent="0.3">
      <c r="A1369" t="s">
        <v>51</v>
      </c>
      <c r="B1369" t="s">
        <v>78</v>
      </c>
      <c r="C1369">
        <v>1.4582042215012213E-4</v>
      </c>
      <c r="D1369">
        <v>3.3865014053980834E-5</v>
      </c>
      <c r="E1369">
        <v>6.033546518643659E-5</v>
      </c>
    </row>
    <row r="1370" spans="1:5" x14ac:dyDescent="0.3">
      <c r="A1370" t="s">
        <v>51</v>
      </c>
      <c r="B1370" t="s">
        <v>79</v>
      </c>
      <c r="C1370">
        <v>1.0936531661259159E-4</v>
      </c>
      <c r="D1370">
        <v>2.2576676035987223E-5</v>
      </c>
      <c r="E1370">
        <v>4.3096760847454703E-5</v>
      </c>
    </row>
    <row r="1371" spans="1:5" x14ac:dyDescent="0.3">
      <c r="A1371" t="s">
        <v>51</v>
      </c>
      <c r="B1371" t="s">
        <v>80</v>
      </c>
      <c r="C1371">
        <v>0</v>
      </c>
      <c r="D1371">
        <v>1.1288338017993611E-5</v>
      </c>
      <c r="E1371">
        <v>8.6193521694909416E-6</v>
      </c>
    </row>
    <row r="1372" spans="1:5" x14ac:dyDescent="0.3">
      <c r="A1372" t="s">
        <v>51</v>
      </c>
      <c r="B1372" t="s">
        <v>81</v>
      </c>
      <c r="C1372">
        <v>0</v>
      </c>
      <c r="D1372">
        <v>1.1288338017993611E-5</v>
      </c>
      <c r="E1372">
        <v>8.6193521694909416E-6</v>
      </c>
    </row>
    <row r="1373" spans="1:5" x14ac:dyDescent="0.3">
      <c r="A1373" t="s">
        <v>51</v>
      </c>
      <c r="B1373" t="s">
        <v>82</v>
      </c>
      <c r="C1373">
        <v>3.6455105537530533E-5</v>
      </c>
      <c r="D1373">
        <v>1.1288338017993611E-5</v>
      </c>
      <c r="E1373">
        <v>1.7238704338981883E-5</v>
      </c>
    </row>
    <row r="1374" spans="1:5" x14ac:dyDescent="0.3">
      <c r="A1374" t="s">
        <v>51</v>
      </c>
      <c r="B1374" t="s">
        <v>83</v>
      </c>
      <c r="C1374">
        <v>0</v>
      </c>
      <c r="D1374">
        <v>0</v>
      </c>
      <c r="E1374">
        <v>0</v>
      </c>
    </row>
    <row r="1375" spans="1:5" x14ac:dyDescent="0.3">
      <c r="A1375" t="s">
        <v>51</v>
      </c>
      <c r="B1375" t="s">
        <v>84</v>
      </c>
      <c r="C1375">
        <v>0</v>
      </c>
      <c r="D1375">
        <v>1.1288338017993611E-5</v>
      </c>
      <c r="E1375">
        <v>8.6193521694909416E-6</v>
      </c>
    </row>
    <row r="1376" spans="1:5" x14ac:dyDescent="0.3">
      <c r="A1376" t="s">
        <v>51</v>
      </c>
      <c r="B1376" t="s">
        <v>85</v>
      </c>
      <c r="C1376">
        <v>0</v>
      </c>
      <c r="D1376">
        <v>1.1288338017993611E-5</v>
      </c>
      <c r="E1376">
        <v>8.6193521694909416E-6</v>
      </c>
    </row>
    <row r="1377" spans="1:5" x14ac:dyDescent="0.3">
      <c r="A1377" t="s">
        <v>51</v>
      </c>
      <c r="B1377" t="s">
        <v>86</v>
      </c>
      <c r="C1377">
        <v>0</v>
      </c>
      <c r="D1377">
        <v>0</v>
      </c>
      <c r="E1377">
        <v>0</v>
      </c>
    </row>
    <row r="1378" spans="1:5" x14ac:dyDescent="0.3">
      <c r="A1378" t="s">
        <v>51</v>
      </c>
      <c r="B1378" t="s">
        <v>87</v>
      </c>
      <c r="C1378">
        <v>2.1873063322518319E-4</v>
      </c>
      <c r="D1378">
        <v>2.0093241672028629E-3</v>
      </c>
      <c r="E1378">
        <v>1.5859607991863332E-3</v>
      </c>
    </row>
    <row r="1379" spans="1:5" x14ac:dyDescent="0.3">
      <c r="A1379" t="s">
        <v>51</v>
      </c>
      <c r="B1379" t="s">
        <v>88</v>
      </c>
      <c r="C1379">
        <v>7.2910211075061067E-5</v>
      </c>
      <c r="D1379">
        <v>3.8380349261178274E-4</v>
      </c>
      <c r="E1379">
        <v>3.1029667810167388E-4</v>
      </c>
    </row>
    <row r="1380" spans="1:5" x14ac:dyDescent="0.3">
      <c r="A1380" t="s">
        <v>51</v>
      </c>
      <c r="B1380" t="s">
        <v>89</v>
      </c>
      <c r="C1380">
        <v>0</v>
      </c>
      <c r="D1380">
        <v>5.0797521080971249E-4</v>
      </c>
      <c r="E1380">
        <v>3.8787084762709233E-4</v>
      </c>
    </row>
    <row r="1381" spans="1:5" x14ac:dyDescent="0.3">
      <c r="A1381" t="s">
        <v>51</v>
      </c>
      <c r="B1381" t="s">
        <v>90</v>
      </c>
      <c r="C1381">
        <v>1.4582042215012213E-4</v>
      </c>
      <c r="D1381">
        <v>6.9987695711560389E-4</v>
      </c>
      <c r="E1381">
        <v>5.6887724318640208E-4</v>
      </c>
    </row>
    <row r="1382" spans="1:5" x14ac:dyDescent="0.3">
      <c r="A1382" t="s">
        <v>51</v>
      </c>
      <c r="B1382" t="s">
        <v>91</v>
      </c>
      <c r="C1382">
        <v>7.2910211075061067E-5</v>
      </c>
      <c r="D1382">
        <v>9.3693205549346965E-4</v>
      </c>
      <c r="E1382">
        <v>7.3264493440673001E-4</v>
      </c>
    </row>
    <row r="1383" spans="1:5" x14ac:dyDescent="0.3">
      <c r="A1383" t="s">
        <v>51</v>
      </c>
      <c r="B1383" t="s">
        <v>92</v>
      </c>
      <c r="C1383">
        <v>3.6455105537530533E-5</v>
      </c>
      <c r="D1383">
        <v>6.5472360504362941E-4</v>
      </c>
      <c r="E1383">
        <v>5.085417779999655E-4</v>
      </c>
    </row>
    <row r="1384" spans="1:5" x14ac:dyDescent="0.3">
      <c r="A1384" t="s">
        <v>51</v>
      </c>
      <c r="B1384" t="s">
        <v>93</v>
      </c>
      <c r="C1384">
        <v>0</v>
      </c>
      <c r="D1384">
        <v>9.030670414394889E-5</v>
      </c>
      <c r="E1384">
        <v>6.8954817355927533E-5</v>
      </c>
    </row>
    <row r="1385" spans="1:5" x14ac:dyDescent="0.3">
      <c r="A1385" t="s">
        <v>51</v>
      </c>
      <c r="B1385" t="s">
        <v>94</v>
      </c>
      <c r="C1385">
        <v>0</v>
      </c>
      <c r="D1385">
        <v>0</v>
      </c>
      <c r="E1385">
        <v>0</v>
      </c>
    </row>
    <row r="1386" spans="1:5" x14ac:dyDescent="0.3">
      <c r="A1386" t="s">
        <v>51</v>
      </c>
      <c r="B1386" t="s">
        <v>95</v>
      </c>
      <c r="C1386">
        <v>0</v>
      </c>
      <c r="D1386">
        <v>0</v>
      </c>
      <c r="E1386">
        <v>0</v>
      </c>
    </row>
    <row r="1387" spans="1:5" x14ac:dyDescent="0.3">
      <c r="A1387" t="s">
        <v>51</v>
      </c>
      <c r="B1387" t="s">
        <v>96</v>
      </c>
      <c r="C1387">
        <v>0</v>
      </c>
      <c r="D1387">
        <v>3.3865014053980834E-5</v>
      </c>
      <c r="E1387">
        <v>2.5858056508472823E-5</v>
      </c>
    </row>
    <row r="1388" spans="1:5" x14ac:dyDescent="0.3">
      <c r="A1388" t="s">
        <v>51</v>
      </c>
      <c r="B1388" t="s">
        <v>97</v>
      </c>
      <c r="C1388">
        <v>0</v>
      </c>
      <c r="D1388">
        <v>0</v>
      </c>
      <c r="E1388">
        <v>0</v>
      </c>
    </row>
    <row r="1389" spans="1:5" x14ac:dyDescent="0.3">
      <c r="A1389" t="s">
        <v>51</v>
      </c>
      <c r="B1389" t="s">
        <v>98</v>
      </c>
      <c r="C1389">
        <v>0</v>
      </c>
      <c r="D1389">
        <v>0</v>
      </c>
      <c r="E1389">
        <v>0</v>
      </c>
    </row>
    <row r="1390" spans="1:5" x14ac:dyDescent="0.3">
      <c r="A1390" t="s">
        <v>51</v>
      </c>
      <c r="B1390" t="s">
        <v>99</v>
      </c>
      <c r="C1390">
        <v>0</v>
      </c>
      <c r="D1390">
        <v>0</v>
      </c>
      <c r="E1390">
        <v>0</v>
      </c>
    </row>
    <row r="1391" spans="1:5" x14ac:dyDescent="0.3">
      <c r="A1391" t="s">
        <v>51</v>
      </c>
      <c r="B1391" t="s">
        <v>100</v>
      </c>
      <c r="C1391">
        <v>1.4582042215012213E-4</v>
      </c>
      <c r="D1391">
        <v>0</v>
      </c>
      <c r="E1391">
        <v>3.4477408677963766E-5</v>
      </c>
    </row>
    <row r="1392" spans="1:5" x14ac:dyDescent="0.3">
      <c r="A1392" t="s">
        <v>51</v>
      </c>
      <c r="B1392" t="s">
        <v>101</v>
      </c>
      <c r="C1392">
        <v>0</v>
      </c>
      <c r="D1392">
        <v>0</v>
      </c>
      <c r="E1392">
        <v>0</v>
      </c>
    </row>
    <row r="1393" spans="1:5" x14ac:dyDescent="0.3">
      <c r="A1393" t="s">
        <v>51</v>
      </c>
      <c r="B1393" t="s">
        <v>102</v>
      </c>
      <c r="C1393">
        <v>0</v>
      </c>
      <c r="D1393">
        <v>0</v>
      </c>
      <c r="E1393">
        <v>0</v>
      </c>
    </row>
    <row r="1394" spans="1:5" x14ac:dyDescent="0.3">
      <c r="A1394" t="s">
        <v>51</v>
      </c>
      <c r="B1394" t="s">
        <v>103</v>
      </c>
      <c r="C1394">
        <v>0</v>
      </c>
      <c r="D1394">
        <v>5.9828191495366132E-4</v>
      </c>
      <c r="E1394">
        <v>4.5682566498301988E-4</v>
      </c>
    </row>
    <row r="1395" spans="1:5" x14ac:dyDescent="0.3">
      <c r="A1395" t="s">
        <v>51</v>
      </c>
      <c r="B1395" t="s">
        <v>104</v>
      </c>
      <c r="C1395">
        <v>0</v>
      </c>
      <c r="D1395">
        <v>3.4993847855780194E-4</v>
      </c>
      <c r="E1395">
        <v>2.6719991725421917E-4</v>
      </c>
    </row>
    <row r="1396" spans="1:5" x14ac:dyDescent="0.3">
      <c r="A1396" t="s">
        <v>51</v>
      </c>
      <c r="B1396" t="s">
        <v>105</v>
      </c>
      <c r="C1396">
        <v>0</v>
      </c>
      <c r="D1396">
        <v>6.0957025297165494E-4</v>
      </c>
      <c r="E1396">
        <v>4.6544501715251084E-4</v>
      </c>
    </row>
    <row r="1397" spans="1:5" x14ac:dyDescent="0.3">
      <c r="A1397" t="s">
        <v>51</v>
      </c>
      <c r="B1397" t="s">
        <v>106</v>
      </c>
      <c r="C1397">
        <v>3.6455105537530533E-5</v>
      </c>
      <c r="D1397">
        <v>8.5791368936751443E-4</v>
      </c>
      <c r="E1397">
        <v>6.6369011705080241E-4</v>
      </c>
    </row>
    <row r="1398" spans="1:5" x14ac:dyDescent="0.3">
      <c r="A1398" t="s">
        <v>51</v>
      </c>
      <c r="B1398" t="s">
        <v>107</v>
      </c>
      <c r="C1398">
        <v>0</v>
      </c>
      <c r="D1398">
        <v>7.6760698522356549E-4</v>
      </c>
      <c r="E1398">
        <v>5.8611594752538401E-4</v>
      </c>
    </row>
    <row r="1399" spans="1:5" x14ac:dyDescent="0.3">
      <c r="A1399" t="s">
        <v>51</v>
      </c>
      <c r="B1399" t="s">
        <v>108</v>
      </c>
      <c r="C1399">
        <v>0</v>
      </c>
      <c r="D1399">
        <v>2.9349678846783391E-4</v>
      </c>
      <c r="E1399">
        <v>2.2410315640676446E-4</v>
      </c>
    </row>
    <row r="1400" spans="1:5" x14ac:dyDescent="0.3">
      <c r="A1400" t="s">
        <v>51</v>
      </c>
      <c r="B1400" t="s">
        <v>109</v>
      </c>
      <c r="C1400">
        <v>3.6455105537530533E-5</v>
      </c>
      <c r="D1400">
        <v>3.3865014053980834E-5</v>
      </c>
      <c r="E1400">
        <v>3.4477408677963766E-5</v>
      </c>
    </row>
    <row r="1401" spans="1:5" x14ac:dyDescent="0.3">
      <c r="A1401" t="s">
        <v>51</v>
      </c>
      <c r="B1401" t="s">
        <v>110</v>
      </c>
      <c r="C1401">
        <v>0</v>
      </c>
      <c r="D1401">
        <v>1.1288338017993611E-5</v>
      </c>
      <c r="E1401">
        <v>8.6193521694909416E-6</v>
      </c>
    </row>
    <row r="1402" spans="1:5" x14ac:dyDescent="0.3">
      <c r="A1402" t="s">
        <v>51</v>
      </c>
      <c r="B1402" t="s">
        <v>111</v>
      </c>
      <c r="C1402">
        <v>0</v>
      </c>
      <c r="D1402">
        <v>1.1288338017993611E-5</v>
      </c>
      <c r="E1402">
        <v>8.6193521694909416E-6</v>
      </c>
    </row>
    <row r="1403" spans="1:5" x14ac:dyDescent="0.3">
      <c r="A1403" t="s">
        <v>51</v>
      </c>
      <c r="B1403" t="s">
        <v>112</v>
      </c>
      <c r="C1403">
        <v>3.6455105537530533E-5</v>
      </c>
      <c r="D1403">
        <v>1.0159504216194249E-4</v>
      </c>
      <c r="E1403">
        <v>8.6193521694909406E-5</v>
      </c>
    </row>
    <row r="1404" spans="1:5" x14ac:dyDescent="0.3">
      <c r="A1404" t="s">
        <v>51</v>
      </c>
      <c r="B1404" t="s">
        <v>113</v>
      </c>
      <c r="C1404">
        <v>0</v>
      </c>
      <c r="D1404">
        <v>2.2576676035987223E-5</v>
      </c>
      <c r="E1404">
        <v>1.7238704338981883E-5</v>
      </c>
    </row>
    <row r="1405" spans="1:5" x14ac:dyDescent="0.3">
      <c r="A1405" t="s">
        <v>51</v>
      </c>
      <c r="B1405" t="s">
        <v>114</v>
      </c>
      <c r="C1405">
        <v>0</v>
      </c>
      <c r="D1405">
        <v>1.1288338017993611E-5</v>
      </c>
      <c r="E1405">
        <v>8.6193521694909416E-6</v>
      </c>
    </row>
    <row r="1406" spans="1:5" x14ac:dyDescent="0.3">
      <c r="A1406" t="s">
        <v>51</v>
      </c>
      <c r="B1406" t="s">
        <v>115</v>
      </c>
      <c r="C1406">
        <v>0</v>
      </c>
      <c r="D1406">
        <v>1.1288338017993611E-5</v>
      </c>
      <c r="E1406">
        <v>8.6193521694909416E-6</v>
      </c>
    </row>
    <row r="1407" spans="1:5" x14ac:dyDescent="0.3">
      <c r="A1407" t="s">
        <v>51</v>
      </c>
      <c r="B1407" t="s">
        <v>116</v>
      </c>
      <c r="C1407">
        <v>0</v>
      </c>
      <c r="D1407">
        <v>6.7730028107961668E-5</v>
      </c>
      <c r="E1407">
        <v>5.1716113016945646E-5</v>
      </c>
    </row>
    <row r="1408" spans="1:5" x14ac:dyDescent="0.3">
      <c r="A1408" t="s">
        <v>51</v>
      </c>
      <c r="B1408" t="s">
        <v>117</v>
      </c>
      <c r="C1408">
        <v>0</v>
      </c>
      <c r="D1408">
        <v>0</v>
      </c>
      <c r="E1408">
        <v>0</v>
      </c>
    </row>
    <row r="1409" spans="1:5" x14ac:dyDescent="0.3">
      <c r="A1409" t="s">
        <v>51</v>
      </c>
      <c r="B1409" t="s">
        <v>118</v>
      </c>
      <c r="C1409">
        <v>0</v>
      </c>
      <c r="D1409">
        <v>0</v>
      </c>
      <c r="E1409">
        <v>0</v>
      </c>
    </row>
    <row r="1410" spans="1:5" x14ac:dyDescent="0.3">
      <c r="A1410" t="s">
        <v>51</v>
      </c>
      <c r="B1410" t="s">
        <v>119</v>
      </c>
      <c r="C1410">
        <v>4.7391637198789693E-4</v>
      </c>
      <c r="D1410">
        <v>1.9867474911668755E-3</v>
      </c>
      <c r="E1410">
        <v>1.629057560033788E-3</v>
      </c>
    </row>
    <row r="1411" spans="1:5" x14ac:dyDescent="0.3">
      <c r="A1411" t="s">
        <v>51</v>
      </c>
      <c r="B1411" t="s">
        <v>120</v>
      </c>
      <c r="C1411">
        <v>4.0100616091283582E-4</v>
      </c>
      <c r="D1411">
        <v>1.072392111709393E-3</v>
      </c>
      <c r="E1411">
        <v>9.1365132996603976E-4</v>
      </c>
    </row>
    <row r="1412" spans="1:5" x14ac:dyDescent="0.3">
      <c r="A1412" t="s">
        <v>51</v>
      </c>
      <c r="B1412" t="s">
        <v>121</v>
      </c>
      <c r="C1412">
        <v>1.8227552768765266E-4</v>
      </c>
      <c r="D1412">
        <v>1.0949687877453802E-3</v>
      </c>
      <c r="E1412">
        <v>8.7917392128807601E-4</v>
      </c>
    </row>
    <row r="1413" spans="1:5" x14ac:dyDescent="0.3">
      <c r="A1413" t="s">
        <v>51</v>
      </c>
      <c r="B1413" t="s">
        <v>122</v>
      </c>
      <c r="C1413">
        <v>3.2809594983777477E-4</v>
      </c>
      <c r="D1413">
        <v>1.4336189282851885E-3</v>
      </c>
      <c r="E1413">
        <v>1.172231895050768E-3</v>
      </c>
    </row>
    <row r="1414" spans="1:5" x14ac:dyDescent="0.3">
      <c r="A1414" t="s">
        <v>51</v>
      </c>
      <c r="B1414" t="s">
        <v>123</v>
      </c>
      <c r="C1414">
        <v>3.2809594983777477E-4</v>
      </c>
      <c r="D1414">
        <v>9.5950873152945689E-4</v>
      </c>
      <c r="E1414">
        <v>8.1021910393214841E-4</v>
      </c>
    </row>
    <row r="1415" spans="1:5" x14ac:dyDescent="0.3">
      <c r="A1415" t="s">
        <v>51</v>
      </c>
      <c r="B1415" t="s">
        <v>124</v>
      </c>
      <c r="C1415">
        <v>3.6455105537530533E-5</v>
      </c>
      <c r="D1415">
        <v>3.9509183062977636E-4</v>
      </c>
      <c r="E1415">
        <v>3.1029667810167388E-4</v>
      </c>
    </row>
    <row r="1416" spans="1:5" x14ac:dyDescent="0.3">
      <c r="A1416" t="s">
        <v>51</v>
      </c>
      <c r="B1416" t="s">
        <v>125</v>
      </c>
      <c r="C1416">
        <v>0</v>
      </c>
      <c r="D1416">
        <v>1.5803673225191054E-4</v>
      </c>
      <c r="E1416">
        <v>1.2067093037287318E-4</v>
      </c>
    </row>
    <row r="1417" spans="1:5" x14ac:dyDescent="0.3">
      <c r="A1417" t="s">
        <v>51</v>
      </c>
      <c r="B1417" t="s">
        <v>126</v>
      </c>
      <c r="C1417">
        <v>2.1873063322518319E-4</v>
      </c>
      <c r="D1417">
        <v>4.5153352071974445E-5</v>
      </c>
      <c r="E1417">
        <v>8.6193521694909406E-5</v>
      </c>
    </row>
    <row r="1418" spans="1:5" x14ac:dyDescent="0.3">
      <c r="A1418" t="s">
        <v>51</v>
      </c>
      <c r="B1418" t="s">
        <v>127</v>
      </c>
      <c r="C1418">
        <v>1.8227552768765266E-4</v>
      </c>
      <c r="D1418">
        <v>5.6441690089968056E-5</v>
      </c>
      <c r="E1418">
        <v>8.6193521694909406E-5</v>
      </c>
    </row>
    <row r="1419" spans="1:5" x14ac:dyDescent="0.3">
      <c r="A1419" t="s">
        <v>51</v>
      </c>
      <c r="B1419" t="s">
        <v>128</v>
      </c>
      <c r="C1419">
        <v>3.2809594983777477E-4</v>
      </c>
      <c r="D1419">
        <v>3.4993847855780194E-4</v>
      </c>
      <c r="E1419">
        <v>3.4477408677963762E-4</v>
      </c>
    </row>
    <row r="1420" spans="1:5" x14ac:dyDescent="0.3">
      <c r="A1420" t="s">
        <v>51</v>
      </c>
      <c r="B1420" t="s">
        <v>129</v>
      </c>
      <c r="C1420">
        <v>7.2910211075061067E-5</v>
      </c>
      <c r="D1420">
        <v>2.2576676035987223E-5</v>
      </c>
      <c r="E1420">
        <v>3.4477408677963766E-5</v>
      </c>
    </row>
    <row r="1421" spans="1:5" x14ac:dyDescent="0.3">
      <c r="A1421" t="s">
        <v>51</v>
      </c>
      <c r="B1421" t="s">
        <v>130</v>
      </c>
      <c r="C1421">
        <v>1.0936531661259159E-4</v>
      </c>
      <c r="D1421">
        <v>1.1288338017993611E-5</v>
      </c>
      <c r="E1421">
        <v>3.4477408677963766E-5</v>
      </c>
    </row>
    <row r="1422" spans="1:5" x14ac:dyDescent="0.3">
      <c r="A1422" t="s">
        <v>51</v>
      </c>
      <c r="B1422" t="s">
        <v>131</v>
      </c>
      <c r="C1422">
        <v>1.8227552768765266E-4</v>
      </c>
      <c r="D1422">
        <v>3.3865014053980834E-5</v>
      </c>
      <c r="E1422">
        <v>6.8954817355927533E-5</v>
      </c>
    </row>
    <row r="1423" spans="1:5" x14ac:dyDescent="0.3">
      <c r="A1423" t="s">
        <v>51</v>
      </c>
      <c r="B1423" t="s">
        <v>132</v>
      </c>
      <c r="C1423">
        <v>1.8227552768765266E-4</v>
      </c>
      <c r="D1423">
        <v>6.7730028107961668E-5</v>
      </c>
      <c r="E1423">
        <v>9.4812873864400356E-5</v>
      </c>
    </row>
    <row r="1424" spans="1:5" x14ac:dyDescent="0.3">
      <c r="A1424" t="s">
        <v>51</v>
      </c>
      <c r="B1424" t="s">
        <v>133</v>
      </c>
      <c r="C1424">
        <v>7.2910211075061067E-5</v>
      </c>
      <c r="D1424">
        <v>1.1288338017993611E-5</v>
      </c>
      <c r="E1424">
        <v>2.5858056508472823E-5</v>
      </c>
    </row>
    <row r="1425" spans="1:5" x14ac:dyDescent="0.3">
      <c r="A1425" t="s">
        <v>51</v>
      </c>
      <c r="B1425" t="s">
        <v>134</v>
      </c>
      <c r="C1425">
        <v>0</v>
      </c>
      <c r="D1425">
        <v>1.1288338017993611E-5</v>
      </c>
      <c r="E1425">
        <v>8.6193521694909416E-6</v>
      </c>
    </row>
    <row r="1426" spans="1:5" x14ac:dyDescent="0.3">
      <c r="A1426" t="s">
        <v>51</v>
      </c>
      <c r="B1426" t="s">
        <v>135</v>
      </c>
      <c r="C1426">
        <v>6.1682038569501656E-2</v>
      </c>
      <c r="D1426">
        <v>6.0110399945815976E-2</v>
      </c>
      <c r="E1426">
        <v>6.0481994173317934E-2</v>
      </c>
    </row>
    <row r="1427" spans="1:5" x14ac:dyDescent="0.3">
      <c r="A1427" t="s">
        <v>51</v>
      </c>
      <c r="B1427" t="s">
        <v>136</v>
      </c>
      <c r="C1427">
        <v>1.5311144325762824E-3</v>
      </c>
      <c r="D1427">
        <v>4.6620836014313613E-3</v>
      </c>
      <c r="E1427">
        <v>3.9218052371183783E-3</v>
      </c>
    </row>
    <row r="1428" spans="1:5" x14ac:dyDescent="0.3">
      <c r="A1428" t="s">
        <v>51</v>
      </c>
      <c r="B1428" t="s">
        <v>137</v>
      </c>
      <c r="C1428">
        <v>2.6247675987021981E-3</v>
      </c>
      <c r="D1428">
        <v>6.2311625859324728E-3</v>
      </c>
      <c r="E1428">
        <v>5.3784757537623474E-3</v>
      </c>
    </row>
    <row r="1429" spans="1:5" x14ac:dyDescent="0.3">
      <c r="A1429" t="s">
        <v>51</v>
      </c>
      <c r="B1429" t="s">
        <v>138</v>
      </c>
      <c r="C1429">
        <v>8.0201232182567164E-4</v>
      </c>
      <c r="D1429">
        <v>7.5180331199837446E-3</v>
      </c>
      <c r="E1429">
        <v>5.9301142926097674E-3</v>
      </c>
    </row>
    <row r="1430" spans="1:5" x14ac:dyDescent="0.3">
      <c r="A1430" t="s">
        <v>51</v>
      </c>
      <c r="B1430" t="s">
        <v>139</v>
      </c>
      <c r="C1430">
        <v>9.113776384382633E-4</v>
      </c>
      <c r="D1430">
        <v>7.7437998803436166E-3</v>
      </c>
      <c r="E1430">
        <v>6.1283593925080589E-3</v>
      </c>
    </row>
    <row r="1431" spans="1:5" x14ac:dyDescent="0.3">
      <c r="A1431" t="s">
        <v>51</v>
      </c>
      <c r="B1431" t="s">
        <v>140</v>
      </c>
      <c r="C1431">
        <v>3.2809594983777477E-4</v>
      </c>
      <c r="D1431">
        <v>1.535213970447131E-3</v>
      </c>
      <c r="E1431">
        <v>1.2498060645761864E-3</v>
      </c>
    </row>
    <row r="1432" spans="1:5" x14ac:dyDescent="0.3">
      <c r="A1432" t="s">
        <v>51</v>
      </c>
      <c r="B1432" t="s">
        <v>141</v>
      </c>
      <c r="C1432">
        <v>2.5518573876271371E-4</v>
      </c>
      <c r="D1432">
        <v>4.9668687279171887E-4</v>
      </c>
      <c r="E1432">
        <v>4.3958696064403801E-4</v>
      </c>
    </row>
    <row r="1433" spans="1:5" x14ac:dyDescent="0.3">
      <c r="A1433" t="s">
        <v>51</v>
      </c>
      <c r="B1433" t="s">
        <v>142</v>
      </c>
      <c r="C1433">
        <v>7.2910211075061067E-5</v>
      </c>
      <c r="D1433">
        <v>2.8220845044984029E-4</v>
      </c>
      <c r="E1433">
        <v>2.3272250857625542E-4</v>
      </c>
    </row>
    <row r="1434" spans="1:5" x14ac:dyDescent="0.3">
      <c r="A1434" t="s">
        <v>51</v>
      </c>
      <c r="B1434" t="s">
        <v>143</v>
      </c>
      <c r="C1434">
        <v>0</v>
      </c>
      <c r="D1434">
        <v>1.5803673225191054E-4</v>
      </c>
      <c r="E1434">
        <v>1.2067093037287318E-4</v>
      </c>
    </row>
    <row r="1435" spans="1:5" x14ac:dyDescent="0.3">
      <c r="A1435" t="s">
        <v>51</v>
      </c>
      <c r="B1435" t="s">
        <v>144</v>
      </c>
      <c r="C1435">
        <v>7.2910211075061067E-5</v>
      </c>
      <c r="D1435">
        <v>7.9018366125955272E-5</v>
      </c>
      <c r="E1435">
        <v>7.7574169525418469E-5</v>
      </c>
    </row>
    <row r="1436" spans="1:5" x14ac:dyDescent="0.3">
      <c r="A1436" t="s">
        <v>51</v>
      </c>
      <c r="B1436" t="s">
        <v>145</v>
      </c>
      <c r="C1436">
        <v>0</v>
      </c>
      <c r="D1436">
        <v>0</v>
      </c>
      <c r="E1436">
        <v>0</v>
      </c>
    </row>
    <row r="1437" spans="1:5" x14ac:dyDescent="0.3">
      <c r="A1437" t="s">
        <v>51</v>
      </c>
      <c r="B1437" t="s">
        <v>146</v>
      </c>
      <c r="C1437">
        <v>0</v>
      </c>
      <c r="D1437">
        <v>1.1288338017993611E-5</v>
      </c>
      <c r="E1437">
        <v>8.6193521694909416E-6</v>
      </c>
    </row>
    <row r="1438" spans="1:5" x14ac:dyDescent="0.3">
      <c r="A1438" t="s">
        <v>51</v>
      </c>
      <c r="B1438" t="s">
        <v>147</v>
      </c>
      <c r="C1438">
        <v>0</v>
      </c>
      <c r="D1438">
        <v>0</v>
      </c>
      <c r="E1438">
        <v>0</v>
      </c>
    </row>
    <row r="1439" spans="1:5" x14ac:dyDescent="0.3">
      <c r="A1439" t="s">
        <v>51</v>
      </c>
      <c r="B1439" t="s">
        <v>148</v>
      </c>
      <c r="C1439">
        <v>3.6455105537530533E-5</v>
      </c>
      <c r="D1439">
        <v>0</v>
      </c>
      <c r="E1439">
        <v>8.6193521694909416E-6</v>
      </c>
    </row>
    <row r="1440" spans="1:5" x14ac:dyDescent="0.3">
      <c r="A1440" t="s">
        <v>51</v>
      </c>
      <c r="B1440" t="s">
        <v>149</v>
      </c>
      <c r="C1440">
        <v>0</v>
      </c>
      <c r="D1440">
        <v>0</v>
      </c>
      <c r="E1440">
        <v>0</v>
      </c>
    </row>
    <row r="1441" spans="1:5" x14ac:dyDescent="0.3">
      <c r="A1441" t="s">
        <v>51</v>
      </c>
      <c r="B1441" t="s">
        <v>150</v>
      </c>
      <c r="C1441">
        <v>3.6455105537530533E-5</v>
      </c>
      <c r="D1441">
        <v>0</v>
      </c>
      <c r="E1441">
        <v>8.6193521694909416E-6</v>
      </c>
    </row>
    <row r="1442" spans="1:5" x14ac:dyDescent="0.3">
      <c r="A1442" t="s">
        <v>51</v>
      </c>
      <c r="B1442" t="s">
        <v>151</v>
      </c>
      <c r="C1442">
        <v>0.45477744158069339</v>
      </c>
      <c r="D1442">
        <v>0.26053484145529254</v>
      </c>
      <c r="E1442">
        <v>0.30646106638625042</v>
      </c>
    </row>
    <row r="1443" spans="1:5" x14ac:dyDescent="0.3">
      <c r="A1443" t="s">
        <v>51</v>
      </c>
      <c r="B1443" t="s">
        <v>152</v>
      </c>
      <c r="C1443">
        <v>4.5094965549925266E-2</v>
      </c>
      <c r="D1443">
        <v>6.8294445008861351E-2</v>
      </c>
      <c r="E1443">
        <v>6.2809219259080493E-2</v>
      </c>
    </row>
    <row r="1444" spans="1:5" x14ac:dyDescent="0.3">
      <c r="A1444" t="s">
        <v>51</v>
      </c>
      <c r="B1444" t="s">
        <v>153</v>
      </c>
      <c r="C1444">
        <v>5.1693339652218291E-2</v>
      </c>
      <c r="D1444">
        <v>0.10237393748518406</v>
      </c>
      <c r="E1444">
        <v>9.03911462014515E-2</v>
      </c>
    </row>
    <row r="1445" spans="1:5" x14ac:dyDescent="0.3">
      <c r="A1445" t="s">
        <v>51</v>
      </c>
      <c r="B1445" t="s">
        <v>154</v>
      </c>
      <c r="C1445">
        <v>4.7172906565564506E-2</v>
      </c>
      <c r="D1445">
        <v>9.749737546141081E-2</v>
      </c>
      <c r="E1445">
        <v>8.5598786395214538E-2</v>
      </c>
    </row>
    <row r="1446" spans="1:5" x14ac:dyDescent="0.3">
      <c r="A1446" t="s">
        <v>51</v>
      </c>
      <c r="B1446" t="s">
        <v>155</v>
      </c>
      <c r="C1446">
        <v>5.5958587000109368E-2</v>
      </c>
      <c r="D1446">
        <v>9.6526578391863363E-2</v>
      </c>
      <c r="E1446">
        <v>8.6934785981485629E-2</v>
      </c>
    </row>
    <row r="1447" spans="1:5" x14ac:dyDescent="0.3">
      <c r="A1447" t="s">
        <v>51</v>
      </c>
      <c r="B1447" t="s">
        <v>156</v>
      </c>
      <c r="C1447">
        <v>3.0330647807225403E-2</v>
      </c>
      <c r="D1447">
        <v>4.3426236355221422E-2</v>
      </c>
      <c r="E1447">
        <v>4.0329948801048114E-2</v>
      </c>
    </row>
    <row r="1448" spans="1:5" x14ac:dyDescent="0.3">
      <c r="A1448" t="s">
        <v>51</v>
      </c>
      <c r="B1448" t="s">
        <v>157</v>
      </c>
      <c r="C1448">
        <v>1.4253946265174438E-2</v>
      </c>
      <c r="D1448">
        <v>9.6853940194385185E-3</v>
      </c>
      <c r="E1448">
        <v>1.0765570859694186E-2</v>
      </c>
    </row>
    <row r="1449" spans="1:5" x14ac:dyDescent="0.3">
      <c r="A1449" t="s">
        <v>51</v>
      </c>
      <c r="B1449" t="s">
        <v>158</v>
      </c>
      <c r="C1449">
        <v>1.5785060697750718E-2</v>
      </c>
      <c r="D1449">
        <v>5.5087089527808821E-3</v>
      </c>
      <c r="E1449">
        <v>7.9384233481011573E-3</v>
      </c>
    </row>
    <row r="1450" spans="1:5" x14ac:dyDescent="0.3">
      <c r="A1450" t="s">
        <v>51</v>
      </c>
      <c r="B1450" t="s">
        <v>159</v>
      </c>
      <c r="C1450">
        <v>2.4534286026758046E-2</v>
      </c>
      <c r="D1450">
        <v>1.0712632779075937E-2</v>
      </c>
      <c r="E1450">
        <v>1.3980589218914307E-2</v>
      </c>
    </row>
    <row r="1451" spans="1:5" x14ac:dyDescent="0.3">
      <c r="A1451" t="s">
        <v>51</v>
      </c>
      <c r="B1451" t="s">
        <v>160</v>
      </c>
      <c r="C1451">
        <v>3.1497211184426381E-2</v>
      </c>
      <c r="D1451">
        <v>1.137864472213756E-2</v>
      </c>
      <c r="E1451">
        <v>1.6135427261287041E-2</v>
      </c>
    </row>
    <row r="1452" spans="1:5" x14ac:dyDescent="0.3">
      <c r="A1452" t="s">
        <v>51</v>
      </c>
      <c r="B1452" t="s">
        <v>161</v>
      </c>
      <c r="C1452">
        <v>4.1923371368160108E-3</v>
      </c>
      <c r="D1452">
        <v>2.3366859697246775E-3</v>
      </c>
      <c r="E1452">
        <v>2.7754313985760828E-3</v>
      </c>
    </row>
    <row r="1453" spans="1:5" x14ac:dyDescent="0.3">
      <c r="A1453" t="s">
        <v>51</v>
      </c>
      <c r="B1453" t="s">
        <v>162</v>
      </c>
      <c r="C1453">
        <v>4.301702453428603E-3</v>
      </c>
      <c r="D1453">
        <v>1.7045390407170351E-3</v>
      </c>
      <c r="E1453">
        <v>2.3186057335930631E-3</v>
      </c>
    </row>
    <row r="1454" spans="1:5" x14ac:dyDescent="0.3">
      <c r="A1454" t="s">
        <v>51</v>
      </c>
      <c r="B1454" t="s">
        <v>163</v>
      </c>
      <c r="C1454">
        <v>8.6763151179322668E-3</v>
      </c>
      <c r="D1454">
        <v>2.3592626457606646E-3</v>
      </c>
      <c r="E1454">
        <v>3.8528504197624506E-3</v>
      </c>
    </row>
    <row r="1455" spans="1:5" x14ac:dyDescent="0.3">
      <c r="A1455" t="s">
        <v>51</v>
      </c>
      <c r="B1455" t="s">
        <v>164</v>
      </c>
      <c r="C1455">
        <v>8.7856804345448573E-3</v>
      </c>
      <c r="D1455">
        <v>4.4250285030534957E-3</v>
      </c>
      <c r="E1455">
        <v>5.4560499232877658E-3</v>
      </c>
    </row>
    <row r="1456" spans="1:5" x14ac:dyDescent="0.3">
      <c r="A1456" t="s">
        <v>51</v>
      </c>
      <c r="B1456" t="s">
        <v>165</v>
      </c>
      <c r="C1456">
        <v>9.3325070176078165E-3</v>
      </c>
      <c r="D1456">
        <v>6.3327576280944155E-3</v>
      </c>
      <c r="E1456">
        <v>7.0420107224740992E-3</v>
      </c>
    </row>
    <row r="1457" spans="1:5" x14ac:dyDescent="0.3">
      <c r="A1457" t="s">
        <v>51</v>
      </c>
      <c r="B1457" t="s">
        <v>166</v>
      </c>
      <c r="C1457">
        <v>8.9315008566949808E-3</v>
      </c>
      <c r="D1457">
        <v>3.6235565037759489E-3</v>
      </c>
      <c r="E1457">
        <v>4.8785533279318725E-3</v>
      </c>
    </row>
    <row r="1458" spans="1:5" x14ac:dyDescent="0.3">
      <c r="A1458" t="s">
        <v>52</v>
      </c>
      <c r="B1458" t="s">
        <v>55</v>
      </c>
      <c r="C1458">
        <v>2.7948927325365601E-2</v>
      </c>
      <c r="D1458">
        <v>6.5271467631519434E-2</v>
      </c>
      <c r="E1458">
        <v>5.196798306542303E-2</v>
      </c>
    </row>
    <row r="1459" spans="1:5" x14ac:dyDescent="0.3">
      <c r="A1459" t="s">
        <v>52</v>
      </c>
      <c r="B1459" t="s">
        <v>56</v>
      </c>
      <c r="C1459">
        <v>5.2334644792517261E-3</v>
      </c>
      <c r="D1459">
        <v>2.0701848159036244E-2</v>
      </c>
      <c r="E1459">
        <v>1.518819871667659E-2</v>
      </c>
    </row>
    <row r="1460" spans="1:5" x14ac:dyDescent="0.3">
      <c r="A1460" t="s">
        <v>52</v>
      </c>
      <c r="B1460" t="s">
        <v>57</v>
      </c>
      <c r="C1460">
        <v>5.0849974018261452E-3</v>
      </c>
      <c r="D1460">
        <v>2.5368501120407869E-2</v>
      </c>
      <c r="E1460">
        <v>1.8138519547529271E-2</v>
      </c>
    </row>
    <row r="1461" spans="1:5" x14ac:dyDescent="0.3">
      <c r="A1461" t="s">
        <v>52</v>
      </c>
      <c r="B1461" t="s">
        <v>58</v>
      </c>
      <c r="C1461">
        <v>7.3491203325662538E-3</v>
      </c>
      <c r="D1461">
        <v>2.0619616388791808E-2</v>
      </c>
      <c r="E1461">
        <v>1.5889396044188663E-2</v>
      </c>
    </row>
    <row r="1462" spans="1:5" x14ac:dyDescent="0.3">
      <c r="A1462" t="s">
        <v>52</v>
      </c>
      <c r="B1462" t="s">
        <v>59</v>
      </c>
      <c r="C1462">
        <v>1.195159973275926E-2</v>
      </c>
      <c r="D1462">
        <v>2.5265711407602327E-2</v>
      </c>
      <c r="E1462">
        <v>2.051994443341933E-2</v>
      </c>
    </row>
    <row r="1463" spans="1:5" x14ac:dyDescent="0.3">
      <c r="A1463" t="s">
        <v>52</v>
      </c>
      <c r="B1463" t="s">
        <v>60</v>
      </c>
      <c r="C1463">
        <v>1.4883824511914483E-2</v>
      </c>
      <c r="D1463">
        <v>9.8266965442098553E-3</v>
      </c>
      <c r="E1463">
        <v>1.1629291526096448E-2</v>
      </c>
    </row>
    <row r="1464" spans="1:5" x14ac:dyDescent="0.3">
      <c r="A1464" t="s">
        <v>52</v>
      </c>
      <c r="B1464" t="s">
        <v>61</v>
      </c>
      <c r="C1464">
        <v>1.1246381114987752E-2</v>
      </c>
      <c r="D1464">
        <v>2.754764303188537E-3</v>
      </c>
      <c r="E1464">
        <v>5.7815704174108617E-3</v>
      </c>
    </row>
    <row r="1465" spans="1:5" x14ac:dyDescent="0.3">
      <c r="A1465" t="s">
        <v>52</v>
      </c>
      <c r="B1465" t="s">
        <v>62</v>
      </c>
      <c r="C1465">
        <v>1.094944696013659E-2</v>
      </c>
      <c r="D1465">
        <v>2.2202577965997161E-3</v>
      </c>
      <c r="E1465">
        <v>5.3317457167427404E-3</v>
      </c>
    </row>
    <row r="1466" spans="1:5" x14ac:dyDescent="0.3">
      <c r="A1466" t="s">
        <v>52</v>
      </c>
      <c r="B1466" t="s">
        <v>63</v>
      </c>
      <c r="C1466">
        <v>1.1469081731126122E-2</v>
      </c>
      <c r="D1466">
        <v>5.9412454001603523E-3</v>
      </c>
      <c r="E1466">
        <v>7.9116226764569687E-3</v>
      </c>
    </row>
    <row r="1467" spans="1:5" x14ac:dyDescent="0.3">
      <c r="A1467" t="s">
        <v>52</v>
      </c>
      <c r="B1467" t="s">
        <v>64</v>
      </c>
      <c r="C1467">
        <v>1.5885977284537153E-2</v>
      </c>
      <c r="D1467">
        <v>6.1262668832103287E-3</v>
      </c>
      <c r="E1467">
        <v>9.6050803730898995E-3</v>
      </c>
    </row>
    <row r="1468" spans="1:5" x14ac:dyDescent="0.3">
      <c r="A1468" t="s">
        <v>52</v>
      </c>
      <c r="B1468" t="s">
        <v>65</v>
      </c>
      <c r="C1468">
        <v>3.2662757033627794E-3</v>
      </c>
      <c r="D1468">
        <v>1.6651933474497872E-3</v>
      </c>
      <c r="E1468">
        <v>2.2358933650856653E-3</v>
      </c>
    </row>
    <row r="1469" spans="1:5" x14ac:dyDescent="0.3">
      <c r="A1469" t="s">
        <v>52</v>
      </c>
      <c r="B1469" t="s">
        <v>66</v>
      </c>
      <c r="C1469">
        <v>3.1920421646499889E-3</v>
      </c>
      <c r="D1469">
        <v>2.4258372222108011E-3</v>
      </c>
      <c r="E1469">
        <v>2.6989482040087318E-3</v>
      </c>
    </row>
    <row r="1470" spans="1:5" x14ac:dyDescent="0.3">
      <c r="A1470" t="s">
        <v>52</v>
      </c>
      <c r="B1470" t="s">
        <v>67</v>
      </c>
      <c r="C1470">
        <v>4.5282458614802163E-3</v>
      </c>
      <c r="D1470">
        <v>2.4052792796496925E-3</v>
      </c>
      <c r="E1470">
        <v>3.1620030429317988E-3</v>
      </c>
    </row>
    <row r="1471" spans="1:5" x14ac:dyDescent="0.3">
      <c r="A1471" t="s">
        <v>52</v>
      </c>
      <c r="B1471" t="s">
        <v>68</v>
      </c>
      <c r="C1471">
        <v>3.7859104743523122E-3</v>
      </c>
      <c r="D1471">
        <v>2.3230475094052588E-3</v>
      </c>
      <c r="E1471">
        <v>2.8444797248131245E-3</v>
      </c>
    </row>
    <row r="1472" spans="1:5" x14ac:dyDescent="0.3">
      <c r="A1472" t="s">
        <v>52</v>
      </c>
      <c r="B1472" t="s">
        <v>69</v>
      </c>
      <c r="C1472">
        <v>4.0828446292034744E-3</v>
      </c>
      <c r="D1472">
        <v>4.5433053060049749E-3</v>
      </c>
      <c r="E1472">
        <v>4.379175762386717E-3</v>
      </c>
    </row>
    <row r="1473" spans="1:5" x14ac:dyDescent="0.3">
      <c r="A1473" t="s">
        <v>52</v>
      </c>
      <c r="B1473" t="s">
        <v>70</v>
      </c>
      <c r="C1473">
        <v>3.0064583178680128E-3</v>
      </c>
      <c r="D1473">
        <v>1.110128898299858E-3</v>
      </c>
      <c r="E1473">
        <v>1.7860686644175431E-3</v>
      </c>
    </row>
    <row r="1474" spans="1:5" x14ac:dyDescent="0.3">
      <c r="A1474" t="s">
        <v>52</v>
      </c>
      <c r="B1474" t="s">
        <v>71</v>
      </c>
      <c r="C1474">
        <v>3.1549253952935937E-3</v>
      </c>
      <c r="D1474">
        <v>7.6064387476101392E-4</v>
      </c>
      <c r="E1474">
        <v>1.6140768671032613E-3</v>
      </c>
    </row>
    <row r="1475" spans="1:5" x14ac:dyDescent="0.3">
      <c r="A1475" t="s">
        <v>52</v>
      </c>
      <c r="B1475" t="s">
        <v>72</v>
      </c>
      <c r="C1475">
        <v>1.9671887758889468E-3</v>
      </c>
      <c r="D1475">
        <v>1.110128898299858E-3</v>
      </c>
      <c r="E1475">
        <v>1.4156247932790899E-3</v>
      </c>
    </row>
    <row r="1476" spans="1:5" x14ac:dyDescent="0.3">
      <c r="A1476" t="s">
        <v>52</v>
      </c>
      <c r="B1476" t="s">
        <v>73</v>
      </c>
      <c r="C1476">
        <v>2.4868235468784796E-3</v>
      </c>
      <c r="D1476">
        <v>2.3641633945274756E-3</v>
      </c>
      <c r="E1476">
        <v>2.407885162399947E-3</v>
      </c>
    </row>
    <row r="1477" spans="1:5" x14ac:dyDescent="0.3">
      <c r="A1477" t="s">
        <v>52</v>
      </c>
      <c r="B1477" t="s">
        <v>74</v>
      </c>
      <c r="C1477">
        <v>3.526093088857546E-3</v>
      </c>
      <c r="D1477">
        <v>1.6446354048886788E-3</v>
      </c>
      <c r="E1477">
        <v>2.3152741946153338E-3</v>
      </c>
    </row>
    <row r="1478" spans="1:5" x14ac:dyDescent="0.3">
      <c r="A1478" t="s">
        <v>52</v>
      </c>
      <c r="B1478" t="s">
        <v>75</v>
      </c>
      <c r="C1478">
        <v>2.5239403162348748E-3</v>
      </c>
      <c r="D1478">
        <v>1.233476553666509E-3</v>
      </c>
      <c r="E1478">
        <v>1.6934576966329297E-3</v>
      </c>
    </row>
    <row r="1479" spans="1:5" x14ac:dyDescent="0.3">
      <c r="A1479" t="s">
        <v>52</v>
      </c>
      <c r="B1479" t="s">
        <v>76</v>
      </c>
      <c r="C1479">
        <v>6.309850790587187E-4</v>
      </c>
      <c r="D1479">
        <v>8.4287564500544791E-4</v>
      </c>
      <c r="E1479">
        <v>7.6734801878679628E-4</v>
      </c>
    </row>
    <row r="1480" spans="1:5" x14ac:dyDescent="0.3">
      <c r="A1480" t="s">
        <v>52</v>
      </c>
      <c r="B1480" t="s">
        <v>77</v>
      </c>
      <c r="C1480">
        <v>3.3405092420755696E-4</v>
      </c>
      <c r="D1480">
        <v>2.0557942561108485E-4</v>
      </c>
      <c r="E1480">
        <v>2.5137262684395053E-4</v>
      </c>
    </row>
    <row r="1481" spans="1:5" x14ac:dyDescent="0.3">
      <c r="A1481" t="s">
        <v>52</v>
      </c>
      <c r="B1481" t="s">
        <v>78</v>
      </c>
      <c r="C1481">
        <v>2.2270061613837133E-4</v>
      </c>
      <c r="D1481">
        <v>1.0278971280554242E-4</v>
      </c>
      <c r="E1481">
        <v>1.4553152080439241E-4</v>
      </c>
    </row>
    <row r="1482" spans="1:5" x14ac:dyDescent="0.3">
      <c r="A1482" t="s">
        <v>52</v>
      </c>
      <c r="B1482" t="s">
        <v>79</v>
      </c>
      <c r="C1482">
        <v>3.7116769356395217E-5</v>
      </c>
      <c r="D1482">
        <v>2.0557942561108485E-4</v>
      </c>
      <c r="E1482">
        <v>1.4553152080439241E-4</v>
      </c>
    </row>
    <row r="1483" spans="1:5" x14ac:dyDescent="0.3">
      <c r="A1483" t="s">
        <v>52</v>
      </c>
      <c r="B1483" t="s">
        <v>80</v>
      </c>
      <c r="C1483">
        <v>7.4233538712790433E-5</v>
      </c>
      <c r="D1483">
        <v>2.6725325329441031E-4</v>
      </c>
      <c r="E1483">
        <v>1.9845207382417147E-4</v>
      </c>
    </row>
    <row r="1484" spans="1:5" x14ac:dyDescent="0.3">
      <c r="A1484" t="s">
        <v>52</v>
      </c>
      <c r="B1484" t="s">
        <v>81</v>
      </c>
      <c r="C1484">
        <v>3.7116769356395217E-5</v>
      </c>
      <c r="D1484">
        <v>0</v>
      </c>
      <c r="E1484">
        <v>1.3230138254944763E-5</v>
      </c>
    </row>
    <row r="1485" spans="1:5" x14ac:dyDescent="0.3">
      <c r="A1485" t="s">
        <v>52</v>
      </c>
      <c r="B1485" t="s">
        <v>82</v>
      </c>
      <c r="C1485">
        <v>7.4233538712790433E-5</v>
      </c>
      <c r="D1485">
        <v>4.1115885122216971E-5</v>
      </c>
      <c r="E1485">
        <v>5.2920553019779054E-5</v>
      </c>
    </row>
    <row r="1486" spans="1:5" x14ac:dyDescent="0.3">
      <c r="A1486" t="s">
        <v>52</v>
      </c>
      <c r="B1486" t="s">
        <v>83</v>
      </c>
      <c r="C1486">
        <v>3.7116769356395217E-5</v>
      </c>
      <c r="D1486">
        <v>0</v>
      </c>
      <c r="E1486">
        <v>1.3230138254944763E-5</v>
      </c>
    </row>
    <row r="1487" spans="1:5" x14ac:dyDescent="0.3">
      <c r="A1487" t="s">
        <v>52</v>
      </c>
      <c r="B1487" t="s">
        <v>84</v>
      </c>
      <c r="C1487">
        <v>2.5981738549476656E-4</v>
      </c>
      <c r="D1487">
        <v>0</v>
      </c>
      <c r="E1487">
        <v>9.2610967784613349E-5</v>
      </c>
    </row>
    <row r="1488" spans="1:5" x14ac:dyDescent="0.3">
      <c r="A1488" t="s">
        <v>52</v>
      </c>
      <c r="B1488" t="s">
        <v>85</v>
      </c>
      <c r="C1488">
        <v>3.7116769356395217E-5</v>
      </c>
      <c r="D1488">
        <v>4.1115885122216971E-5</v>
      </c>
      <c r="E1488">
        <v>3.9690414764834295E-5</v>
      </c>
    </row>
    <row r="1489" spans="1:5" x14ac:dyDescent="0.3">
      <c r="A1489" t="s">
        <v>52</v>
      </c>
      <c r="B1489" t="s">
        <v>86</v>
      </c>
      <c r="C1489">
        <v>1.1135030806918566E-4</v>
      </c>
      <c r="D1489">
        <v>8.2231770244433941E-5</v>
      </c>
      <c r="E1489">
        <v>9.2610967784613349E-5</v>
      </c>
    </row>
    <row r="1490" spans="1:5" x14ac:dyDescent="0.3">
      <c r="A1490" t="s">
        <v>52</v>
      </c>
      <c r="B1490" t="s">
        <v>87</v>
      </c>
      <c r="C1490">
        <v>8.1656892584069485E-4</v>
      </c>
      <c r="D1490">
        <v>7.1952798963879699E-4</v>
      </c>
      <c r="E1490">
        <v>7.5411788053185154E-4</v>
      </c>
    </row>
    <row r="1491" spans="1:5" x14ac:dyDescent="0.3">
      <c r="A1491" t="s">
        <v>52</v>
      </c>
      <c r="B1491" t="s">
        <v>88</v>
      </c>
      <c r="C1491">
        <v>5.9386830970232347E-4</v>
      </c>
      <c r="D1491">
        <v>3.2892708097773576E-4</v>
      </c>
      <c r="E1491">
        <v>4.2336442415823243E-4</v>
      </c>
    </row>
    <row r="1492" spans="1:5" x14ac:dyDescent="0.3">
      <c r="A1492" t="s">
        <v>52</v>
      </c>
      <c r="B1492" t="s">
        <v>89</v>
      </c>
      <c r="C1492">
        <v>3.3405092420755696E-4</v>
      </c>
      <c r="D1492">
        <v>4.1115885122216969E-4</v>
      </c>
      <c r="E1492">
        <v>3.8367400939339814E-4</v>
      </c>
    </row>
    <row r="1493" spans="1:5" x14ac:dyDescent="0.3">
      <c r="A1493" t="s">
        <v>52</v>
      </c>
      <c r="B1493" t="s">
        <v>90</v>
      </c>
      <c r="C1493">
        <v>4.0828446292034742E-4</v>
      </c>
      <c r="D1493">
        <v>2.6725325329441031E-4</v>
      </c>
      <c r="E1493">
        <v>3.1752331811867436E-4</v>
      </c>
    </row>
    <row r="1494" spans="1:5" x14ac:dyDescent="0.3">
      <c r="A1494" t="s">
        <v>52</v>
      </c>
      <c r="B1494" t="s">
        <v>91</v>
      </c>
      <c r="C1494">
        <v>5.9386830970232347E-4</v>
      </c>
      <c r="D1494">
        <v>6.1673827683325448E-4</v>
      </c>
      <c r="E1494">
        <v>6.0858635972745913E-4</v>
      </c>
    </row>
    <row r="1495" spans="1:5" x14ac:dyDescent="0.3">
      <c r="A1495" t="s">
        <v>52</v>
      </c>
      <c r="B1495" t="s">
        <v>92</v>
      </c>
      <c r="C1495">
        <v>1.4846707742558087E-4</v>
      </c>
      <c r="D1495">
        <v>2.2613736817219331E-4</v>
      </c>
      <c r="E1495">
        <v>1.9845207382417147E-4</v>
      </c>
    </row>
    <row r="1496" spans="1:5" x14ac:dyDescent="0.3">
      <c r="A1496" t="s">
        <v>52</v>
      </c>
      <c r="B1496" t="s">
        <v>93</v>
      </c>
      <c r="C1496">
        <v>1.1135030806918566E-4</v>
      </c>
      <c r="D1496">
        <v>0</v>
      </c>
      <c r="E1496">
        <v>3.9690414764834295E-5</v>
      </c>
    </row>
    <row r="1497" spans="1:5" x14ac:dyDescent="0.3">
      <c r="A1497" t="s">
        <v>52</v>
      </c>
      <c r="B1497" t="s">
        <v>94</v>
      </c>
      <c r="C1497">
        <v>0</v>
      </c>
      <c r="D1497">
        <v>2.0557942561108485E-5</v>
      </c>
      <c r="E1497">
        <v>1.3230138254944763E-5</v>
      </c>
    </row>
    <row r="1498" spans="1:5" x14ac:dyDescent="0.3">
      <c r="A1498" t="s">
        <v>52</v>
      </c>
      <c r="B1498" t="s">
        <v>95</v>
      </c>
      <c r="C1498">
        <v>7.4233538712790433E-5</v>
      </c>
      <c r="D1498">
        <v>1.2334765536665092E-4</v>
      </c>
      <c r="E1498">
        <v>1.0584110603955811E-4</v>
      </c>
    </row>
    <row r="1499" spans="1:5" x14ac:dyDescent="0.3">
      <c r="A1499" t="s">
        <v>52</v>
      </c>
      <c r="B1499" t="s">
        <v>96</v>
      </c>
      <c r="C1499">
        <v>0</v>
      </c>
      <c r="D1499">
        <v>1.0278971280554242E-4</v>
      </c>
      <c r="E1499">
        <v>6.6150691274723819E-5</v>
      </c>
    </row>
    <row r="1500" spans="1:5" x14ac:dyDescent="0.3">
      <c r="A1500" t="s">
        <v>52</v>
      </c>
      <c r="B1500" t="s">
        <v>97</v>
      </c>
      <c r="C1500">
        <v>0</v>
      </c>
      <c r="D1500">
        <v>0</v>
      </c>
      <c r="E1500">
        <v>0</v>
      </c>
    </row>
    <row r="1501" spans="1:5" x14ac:dyDescent="0.3">
      <c r="A1501" t="s">
        <v>52</v>
      </c>
      <c r="B1501" t="s">
        <v>98</v>
      </c>
      <c r="C1501">
        <v>0</v>
      </c>
      <c r="D1501">
        <v>0</v>
      </c>
      <c r="E1501">
        <v>0</v>
      </c>
    </row>
    <row r="1502" spans="1:5" x14ac:dyDescent="0.3">
      <c r="A1502" t="s">
        <v>52</v>
      </c>
      <c r="B1502" t="s">
        <v>99</v>
      </c>
      <c r="C1502">
        <v>0</v>
      </c>
      <c r="D1502">
        <v>4.1115885122216971E-5</v>
      </c>
      <c r="E1502">
        <v>2.6460276509889527E-5</v>
      </c>
    </row>
    <row r="1503" spans="1:5" x14ac:dyDescent="0.3">
      <c r="A1503" t="s">
        <v>52</v>
      </c>
      <c r="B1503" t="s">
        <v>100</v>
      </c>
      <c r="C1503">
        <v>0</v>
      </c>
      <c r="D1503">
        <v>2.0557942561108485E-5</v>
      </c>
      <c r="E1503">
        <v>1.3230138254944763E-5</v>
      </c>
    </row>
    <row r="1504" spans="1:5" x14ac:dyDescent="0.3">
      <c r="A1504" t="s">
        <v>52</v>
      </c>
      <c r="B1504" t="s">
        <v>101</v>
      </c>
      <c r="C1504">
        <v>0</v>
      </c>
      <c r="D1504">
        <v>0</v>
      </c>
      <c r="E1504">
        <v>0</v>
      </c>
    </row>
    <row r="1505" spans="1:5" x14ac:dyDescent="0.3">
      <c r="A1505" t="s">
        <v>52</v>
      </c>
      <c r="B1505" t="s">
        <v>102</v>
      </c>
      <c r="C1505">
        <v>0</v>
      </c>
      <c r="D1505">
        <v>0</v>
      </c>
      <c r="E1505">
        <v>0</v>
      </c>
    </row>
    <row r="1506" spans="1:5" x14ac:dyDescent="0.3">
      <c r="A1506" t="s">
        <v>52</v>
      </c>
      <c r="B1506" t="s">
        <v>103</v>
      </c>
      <c r="C1506">
        <v>1.8929552371761561E-3</v>
      </c>
      <c r="D1506">
        <v>4.3582838229549985E-3</v>
      </c>
      <c r="E1506">
        <v>3.4795263610504731E-3</v>
      </c>
    </row>
    <row r="1507" spans="1:5" x14ac:dyDescent="0.3">
      <c r="A1507" t="s">
        <v>52</v>
      </c>
      <c r="B1507" t="s">
        <v>104</v>
      </c>
      <c r="C1507">
        <v>7.7945215648429962E-4</v>
      </c>
      <c r="D1507">
        <v>2.3847213370885843E-3</v>
      </c>
      <c r="E1507">
        <v>1.8125289409274326E-3</v>
      </c>
    </row>
    <row r="1508" spans="1:5" x14ac:dyDescent="0.3">
      <c r="A1508" t="s">
        <v>52</v>
      </c>
      <c r="B1508" t="s">
        <v>105</v>
      </c>
      <c r="C1508">
        <v>4.8251800163313783E-4</v>
      </c>
      <c r="D1508">
        <v>2.4669531073330179E-3</v>
      </c>
      <c r="E1508">
        <v>1.7596083879076537E-3</v>
      </c>
    </row>
    <row r="1509" spans="1:5" x14ac:dyDescent="0.3">
      <c r="A1509" t="s">
        <v>52</v>
      </c>
      <c r="B1509" t="s">
        <v>106</v>
      </c>
      <c r="C1509">
        <v>2.9693415485116173E-4</v>
      </c>
      <c r="D1509">
        <v>1.4184980367164853E-3</v>
      </c>
      <c r="E1509">
        <v>1.0187206456307469E-3</v>
      </c>
    </row>
    <row r="1510" spans="1:5" x14ac:dyDescent="0.3">
      <c r="A1510" t="s">
        <v>52</v>
      </c>
      <c r="B1510" t="s">
        <v>107</v>
      </c>
      <c r="C1510">
        <v>1.1506198500482517E-3</v>
      </c>
      <c r="D1510">
        <v>1.3157083239109431E-3</v>
      </c>
      <c r="E1510">
        <v>1.2568631342197525E-3</v>
      </c>
    </row>
    <row r="1511" spans="1:5" x14ac:dyDescent="0.3">
      <c r="A1511" t="s">
        <v>52</v>
      </c>
      <c r="B1511" t="s">
        <v>108</v>
      </c>
      <c r="C1511">
        <v>5.5675154034592834E-4</v>
      </c>
      <c r="D1511">
        <v>4.9339062146660367E-4</v>
      </c>
      <c r="E1511">
        <v>5.1597539194284581E-4</v>
      </c>
    </row>
    <row r="1512" spans="1:5" x14ac:dyDescent="0.3">
      <c r="A1512" t="s">
        <v>52</v>
      </c>
      <c r="B1512" t="s">
        <v>109</v>
      </c>
      <c r="C1512">
        <v>1.855838467819761E-4</v>
      </c>
      <c r="D1512">
        <v>2.0557942561108485E-4</v>
      </c>
      <c r="E1512">
        <v>1.9845207382417147E-4</v>
      </c>
    </row>
    <row r="1513" spans="1:5" x14ac:dyDescent="0.3">
      <c r="A1513" t="s">
        <v>52</v>
      </c>
      <c r="B1513" t="s">
        <v>110</v>
      </c>
      <c r="C1513">
        <v>2.5981738549476656E-4</v>
      </c>
      <c r="D1513">
        <v>8.2231770244433941E-5</v>
      </c>
      <c r="E1513">
        <v>1.4553152080439241E-4</v>
      </c>
    </row>
    <row r="1514" spans="1:5" x14ac:dyDescent="0.3">
      <c r="A1514" t="s">
        <v>52</v>
      </c>
      <c r="B1514" t="s">
        <v>111</v>
      </c>
      <c r="C1514">
        <v>2.9693415485116173E-4</v>
      </c>
      <c r="D1514">
        <v>3.2892708097773576E-4</v>
      </c>
      <c r="E1514">
        <v>3.1752331811867436E-4</v>
      </c>
    </row>
    <row r="1515" spans="1:5" x14ac:dyDescent="0.3">
      <c r="A1515" t="s">
        <v>52</v>
      </c>
      <c r="B1515" t="s">
        <v>112</v>
      </c>
      <c r="C1515">
        <v>7.4233538712790439E-4</v>
      </c>
      <c r="D1515">
        <v>1.2334765536665092E-4</v>
      </c>
      <c r="E1515">
        <v>3.4398359462856385E-4</v>
      </c>
    </row>
    <row r="1516" spans="1:5" x14ac:dyDescent="0.3">
      <c r="A1516" t="s">
        <v>52</v>
      </c>
      <c r="B1516" t="s">
        <v>113</v>
      </c>
      <c r="C1516">
        <v>1.855838467819761E-4</v>
      </c>
      <c r="D1516">
        <v>8.2231770244433941E-5</v>
      </c>
      <c r="E1516">
        <v>1.1907124429450288E-4</v>
      </c>
    </row>
    <row r="1517" spans="1:5" x14ac:dyDescent="0.3">
      <c r="A1517" t="s">
        <v>52</v>
      </c>
      <c r="B1517" t="s">
        <v>114</v>
      </c>
      <c r="C1517">
        <v>1.4846707742558087E-4</v>
      </c>
      <c r="D1517">
        <v>1.0278971280554242E-4</v>
      </c>
      <c r="E1517">
        <v>1.1907124429450288E-4</v>
      </c>
    </row>
    <row r="1518" spans="1:5" x14ac:dyDescent="0.3">
      <c r="A1518" t="s">
        <v>52</v>
      </c>
      <c r="B1518" t="s">
        <v>115</v>
      </c>
      <c r="C1518">
        <v>9.2791923390988054E-4</v>
      </c>
      <c r="D1518">
        <v>2.4669531073330184E-4</v>
      </c>
      <c r="E1518">
        <v>4.8951511543295632E-4</v>
      </c>
    </row>
    <row r="1519" spans="1:5" x14ac:dyDescent="0.3">
      <c r="A1519" t="s">
        <v>52</v>
      </c>
      <c r="B1519" t="s">
        <v>116</v>
      </c>
      <c r="C1519">
        <v>3.2662757033627794E-3</v>
      </c>
      <c r="D1519">
        <v>2.4669531073330184E-4</v>
      </c>
      <c r="E1519">
        <v>1.3230138254944764E-3</v>
      </c>
    </row>
    <row r="1520" spans="1:5" x14ac:dyDescent="0.3">
      <c r="A1520" t="s">
        <v>52</v>
      </c>
      <c r="B1520" t="s">
        <v>117</v>
      </c>
      <c r="C1520">
        <v>2.2641229307401082E-3</v>
      </c>
      <c r="D1520">
        <v>1.6446354048886788E-4</v>
      </c>
      <c r="E1520">
        <v>9.1287953959118869E-4</v>
      </c>
    </row>
    <row r="1521" spans="1:5" x14ac:dyDescent="0.3">
      <c r="A1521" t="s">
        <v>52</v>
      </c>
      <c r="B1521" t="s">
        <v>118</v>
      </c>
      <c r="C1521">
        <v>1.1877366194046469E-3</v>
      </c>
      <c r="D1521">
        <v>2.6725325329441031E-4</v>
      </c>
      <c r="E1521">
        <v>5.9535622147251438E-4</v>
      </c>
    </row>
    <row r="1522" spans="1:5" x14ac:dyDescent="0.3">
      <c r="A1522" t="s">
        <v>52</v>
      </c>
      <c r="B1522" t="s">
        <v>119</v>
      </c>
      <c r="C1522">
        <v>5.3782198797416671E-2</v>
      </c>
      <c r="D1522">
        <v>1.5356783093148038E-2</v>
      </c>
      <c r="E1522">
        <v>2.9053383607858703E-2</v>
      </c>
    </row>
    <row r="1523" spans="1:5" x14ac:dyDescent="0.3">
      <c r="A1523" t="s">
        <v>52</v>
      </c>
      <c r="B1523" t="s">
        <v>120</v>
      </c>
      <c r="C1523">
        <v>7.9429886422685766E-3</v>
      </c>
      <c r="D1523">
        <v>7.2158378389490779E-3</v>
      </c>
      <c r="E1523">
        <v>7.4750281140437917E-3</v>
      </c>
    </row>
    <row r="1524" spans="1:5" x14ac:dyDescent="0.3">
      <c r="A1524" t="s">
        <v>52</v>
      </c>
      <c r="B1524" t="s">
        <v>121</v>
      </c>
      <c r="C1524">
        <v>8.3512731051889246E-3</v>
      </c>
      <c r="D1524">
        <v>1.1183520753243015E-2</v>
      </c>
      <c r="E1524">
        <v>1.0173976318052523E-2</v>
      </c>
    </row>
    <row r="1525" spans="1:5" x14ac:dyDescent="0.3">
      <c r="A1525" t="s">
        <v>52</v>
      </c>
      <c r="B1525" t="s">
        <v>122</v>
      </c>
      <c r="C1525">
        <v>1.024422834236508E-2</v>
      </c>
      <c r="D1525">
        <v>9.785580659087639E-3</v>
      </c>
      <c r="E1525">
        <v>9.949063967718462E-3</v>
      </c>
    </row>
    <row r="1526" spans="1:5" x14ac:dyDescent="0.3">
      <c r="A1526" t="s">
        <v>52</v>
      </c>
      <c r="B1526" t="s">
        <v>123</v>
      </c>
      <c r="C1526">
        <v>1.5329225744191226E-2</v>
      </c>
      <c r="D1526">
        <v>1.1944164628004029E-2</v>
      </c>
      <c r="E1526">
        <v>1.3150757425415096E-2</v>
      </c>
    </row>
    <row r="1527" spans="1:5" x14ac:dyDescent="0.3">
      <c r="A1527" t="s">
        <v>52</v>
      </c>
      <c r="B1527" t="s">
        <v>124</v>
      </c>
      <c r="C1527">
        <v>1.2990869274738326E-2</v>
      </c>
      <c r="D1527">
        <v>4.3582838229549985E-3</v>
      </c>
      <c r="E1527">
        <v>7.4353376992789579E-3</v>
      </c>
    </row>
    <row r="1528" spans="1:5" x14ac:dyDescent="0.3">
      <c r="A1528" t="s">
        <v>52</v>
      </c>
      <c r="B1528" t="s">
        <v>125</v>
      </c>
      <c r="C1528">
        <v>9.9844109568703147E-3</v>
      </c>
      <c r="D1528">
        <v>4.5227473634438663E-4</v>
      </c>
      <c r="E1528">
        <v>3.8499702321889264E-3</v>
      </c>
    </row>
    <row r="1529" spans="1:5" x14ac:dyDescent="0.3">
      <c r="A1529" t="s">
        <v>52</v>
      </c>
      <c r="B1529" t="s">
        <v>126</v>
      </c>
      <c r="C1529">
        <v>8.017222180981368E-3</v>
      </c>
      <c r="D1529">
        <v>4.5227473634438663E-4</v>
      </c>
      <c r="E1529">
        <v>3.148772904676854E-3</v>
      </c>
    </row>
    <row r="1530" spans="1:5" x14ac:dyDescent="0.3">
      <c r="A1530" t="s">
        <v>52</v>
      </c>
      <c r="B1530" t="s">
        <v>127</v>
      </c>
      <c r="C1530">
        <v>7.9058718729121819E-3</v>
      </c>
      <c r="D1530">
        <v>6.3729621939436301E-4</v>
      </c>
      <c r="E1530">
        <v>3.2281537342065225E-3</v>
      </c>
    </row>
    <row r="1531" spans="1:5" x14ac:dyDescent="0.3">
      <c r="A1531" t="s">
        <v>52</v>
      </c>
      <c r="B1531" t="s">
        <v>128</v>
      </c>
      <c r="C1531">
        <v>4.8251800163313782E-3</v>
      </c>
      <c r="D1531">
        <v>5.9618033427214607E-4</v>
      </c>
      <c r="E1531">
        <v>2.1035919825362175E-3</v>
      </c>
    </row>
    <row r="1532" spans="1:5" x14ac:dyDescent="0.3">
      <c r="A1532" t="s">
        <v>52</v>
      </c>
      <c r="B1532" t="s">
        <v>129</v>
      </c>
      <c r="C1532">
        <v>3.7116769356395219E-4</v>
      </c>
      <c r="D1532">
        <v>6.1673827683325459E-5</v>
      </c>
      <c r="E1532">
        <v>1.7199179731428193E-4</v>
      </c>
    </row>
    <row r="1533" spans="1:5" x14ac:dyDescent="0.3">
      <c r="A1533" t="s">
        <v>52</v>
      </c>
      <c r="B1533" t="s">
        <v>130</v>
      </c>
      <c r="C1533">
        <v>8.1656892584069485E-4</v>
      </c>
      <c r="D1533">
        <v>0</v>
      </c>
      <c r="E1533">
        <v>2.9106304160878482E-4</v>
      </c>
    </row>
    <row r="1534" spans="1:5" x14ac:dyDescent="0.3">
      <c r="A1534" t="s">
        <v>52</v>
      </c>
      <c r="B1534" t="s">
        <v>131</v>
      </c>
      <c r="C1534">
        <v>7.4233538712790439E-4</v>
      </c>
      <c r="D1534">
        <v>1.0278971280554242E-4</v>
      </c>
      <c r="E1534">
        <v>3.3075345637361911E-4</v>
      </c>
    </row>
    <row r="1535" spans="1:5" x14ac:dyDescent="0.3">
      <c r="A1535" t="s">
        <v>52</v>
      </c>
      <c r="B1535" t="s">
        <v>132</v>
      </c>
      <c r="C1535">
        <v>6.6810184841511393E-4</v>
      </c>
      <c r="D1535">
        <v>1.6446354048886788E-4</v>
      </c>
      <c r="E1535">
        <v>3.4398359462856385E-4</v>
      </c>
    </row>
    <row r="1536" spans="1:5" x14ac:dyDescent="0.3">
      <c r="A1536" t="s">
        <v>52</v>
      </c>
      <c r="B1536" t="s">
        <v>133</v>
      </c>
      <c r="C1536">
        <v>5.9386830970232347E-4</v>
      </c>
      <c r="D1536">
        <v>7.400859321999054E-4</v>
      </c>
      <c r="E1536">
        <v>6.8796718925712771E-4</v>
      </c>
    </row>
    <row r="1537" spans="1:5" x14ac:dyDescent="0.3">
      <c r="A1537" t="s">
        <v>52</v>
      </c>
      <c r="B1537" t="s">
        <v>134</v>
      </c>
      <c r="C1537">
        <v>4.0828446292034742E-4</v>
      </c>
      <c r="D1537">
        <v>4.1115885122216969E-4</v>
      </c>
      <c r="E1537">
        <v>4.1013428590328769E-4</v>
      </c>
    </row>
    <row r="1538" spans="1:5" x14ac:dyDescent="0.3">
      <c r="A1538" t="s">
        <v>52</v>
      </c>
      <c r="B1538" t="s">
        <v>135</v>
      </c>
      <c r="C1538">
        <v>5.8570262044391655E-2</v>
      </c>
      <c r="D1538">
        <v>0.11329482145426886</v>
      </c>
      <c r="E1538">
        <v>9.3788450089303435E-2</v>
      </c>
    </row>
    <row r="1539" spans="1:5" x14ac:dyDescent="0.3">
      <c r="A1539" t="s">
        <v>52</v>
      </c>
      <c r="B1539" t="s">
        <v>136</v>
      </c>
      <c r="C1539">
        <v>1.2248533887610422E-3</v>
      </c>
      <c r="D1539">
        <v>6.5579836769936069E-3</v>
      </c>
      <c r="E1539">
        <v>4.6570086657405571E-3</v>
      </c>
    </row>
    <row r="1540" spans="1:5" x14ac:dyDescent="0.3">
      <c r="A1540" t="s">
        <v>52</v>
      </c>
      <c r="B1540" t="s">
        <v>137</v>
      </c>
      <c r="C1540">
        <v>9.6503600326627566E-4</v>
      </c>
      <c r="D1540">
        <v>7.6681125752934643E-3</v>
      </c>
      <c r="E1540">
        <v>5.2788251637229605E-3</v>
      </c>
    </row>
    <row r="1541" spans="1:5" x14ac:dyDescent="0.3">
      <c r="A1541" t="s">
        <v>52</v>
      </c>
      <c r="B1541" t="s">
        <v>138</v>
      </c>
      <c r="C1541">
        <v>5.5675154034592834E-4</v>
      </c>
      <c r="D1541">
        <v>3.2687128672162489E-3</v>
      </c>
      <c r="E1541">
        <v>2.3020440563603891E-3</v>
      </c>
    </row>
    <row r="1542" spans="1:5" x14ac:dyDescent="0.3">
      <c r="A1542" t="s">
        <v>52</v>
      </c>
      <c r="B1542" t="s">
        <v>139</v>
      </c>
      <c r="C1542">
        <v>2.5981738549476656E-4</v>
      </c>
      <c r="D1542">
        <v>3.9265670291717203E-3</v>
      </c>
      <c r="E1542">
        <v>2.6195673744790634E-3</v>
      </c>
    </row>
    <row r="1543" spans="1:5" x14ac:dyDescent="0.3">
      <c r="A1543" t="s">
        <v>52</v>
      </c>
      <c r="B1543" t="s">
        <v>140</v>
      </c>
      <c r="C1543">
        <v>3.3405092420755696E-4</v>
      </c>
      <c r="D1543">
        <v>9.2510741524988178E-4</v>
      </c>
      <c r="E1543">
        <v>7.144274657670173E-4</v>
      </c>
    </row>
    <row r="1544" spans="1:5" x14ac:dyDescent="0.3">
      <c r="A1544" t="s">
        <v>52</v>
      </c>
      <c r="B1544" t="s">
        <v>141</v>
      </c>
      <c r="C1544">
        <v>5.1963477098953311E-4</v>
      </c>
      <c r="D1544">
        <v>7.400859321999054E-4</v>
      </c>
      <c r="E1544">
        <v>6.6150691274723822E-4</v>
      </c>
    </row>
    <row r="1545" spans="1:5" x14ac:dyDescent="0.3">
      <c r="A1545" t="s">
        <v>52</v>
      </c>
      <c r="B1545" t="s">
        <v>142</v>
      </c>
      <c r="C1545">
        <v>3.3405092420755696E-4</v>
      </c>
      <c r="D1545">
        <v>2.8781119585551877E-4</v>
      </c>
      <c r="E1545">
        <v>3.0429317986372956E-4</v>
      </c>
    </row>
    <row r="1546" spans="1:5" x14ac:dyDescent="0.3">
      <c r="A1546" t="s">
        <v>52</v>
      </c>
      <c r="B1546" t="s">
        <v>143</v>
      </c>
      <c r="C1546">
        <v>4.4540123227674265E-4</v>
      </c>
      <c r="D1546">
        <v>9.6622330037209872E-4</v>
      </c>
      <c r="E1546">
        <v>7.8057815704174114E-4</v>
      </c>
    </row>
    <row r="1547" spans="1:5" x14ac:dyDescent="0.3">
      <c r="A1547" t="s">
        <v>52</v>
      </c>
      <c r="B1547" t="s">
        <v>144</v>
      </c>
      <c r="C1547">
        <v>5.1963477098953311E-4</v>
      </c>
      <c r="D1547">
        <v>2.2613736817219331E-4</v>
      </c>
      <c r="E1547">
        <v>3.3075345637361911E-4</v>
      </c>
    </row>
    <row r="1548" spans="1:5" x14ac:dyDescent="0.3">
      <c r="A1548" t="s">
        <v>52</v>
      </c>
      <c r="B1548" t="s">
        <v>145</v>
      </c>
      <c r="C1548">
        <v>2.2270061613837133E-4</v>
      </c>
      <c r="D1548">
        <v>4.1115885122216971E-5</v>
      </c>
      <c r="E1548">
        <v>1.0584110603955811E-4</v>
      </c>
    </row>
    <row r="1549" spans="1:5" x14ac:dyDescent="0.3">
      <c r="A1549" t="s">
        <v>52</v>
      </c>
      <c r="B1549" t="s">
        <v>146</v>
      </c>
      <c r="C1549">
        <v>1.855838467819761E-4</v>
      </c>
      <c r="D1549">
        <v>6.1673827683325459E-5</v>
      </c>
      <c r="E1549">
        <v>1.0584110603955811E-4</v>
      </c>
    </row>
    <row r="1550" spans="1:5" x14ac:dyDescent="0.3">
      <c r="A1550" t="s">
        <v>52</v>
      </c>
      <c r="B1550" t="s">
        <v>147</v>
      </c>
      <c r="C1550">
        <v>7.4233538712790433E-5</v>
      </c>
      <c r="D1550">
        <v>0</v>
      </c>
      <c r="E1550">
        <v>2.6460276509889527E-5</v>
      </c>
    </row>
    <row r="1551" spans="1:5" x14ac:dyDescent="0.3">
      <c r="A1551" t="s">
        <v>52</v>
      </c>
      <c r="B1551" t="s">
        <v>148</v>
      </c>
      <c r="C1551">
        <v>0</v>
      </c>
      <c r="D1551">
        <v>1.2334765536665092E-4</v>
      </c>
      <c r="E1551">
        <v>7.9380829529668591E-5</v>
      </c>
    </row>
    <row r="1552" spans="1:5" x14ac:dyDescent="0.3">
      <c r="A1552" t="s">
        <v>52</v>
      </c>
      <c r="B1552" t="s">
        <v>149</v>
      </c>
      <c r="C1552">
        <v>7.4233538712790433E-5</v>
      </c>
      <c r="D1552">
        <v>1.0278971280554242E-4</v>
      </c>
      <c r="E1552">
        <v>9.2610967784613349E-5</v>
      </c>
    </row>
    <row r="1553" spans="1:5" x14ac:dyDescent="0.3">
      <c r="A1553" t="s">
        <v>52</v>
      </c>
      <c r="B1553" t="s">
        <v>150</v>
      </c>
      <c r="C1553">
        <v>7.4233538712790433E-5</v>
      </c>
      <c r="D1553">
        <v>0</v>
      </c>
      <c r="E1553">
        <v>2.6460276509889527E-5</v>
      </c>
    </row>
    <row r="1554" spans="1:5" x14ac:dyDescent="0.3">
      <c r="A1554" t="s">
        <v>52</v>
      </c>
      <c r="B1554" t="s">
        <v>151</v>
      </c>
      <c r="C1554">
        <v>0.37469378665280972</v>
      </c>
      <c r="D1554">
        <v>0.28665995107209669</v>
      </c>
      <c r="E1554">
        <v>0.31803929351061716</v>
      </c>
    </row>
    <row r="1555" spans="1:5" x14ac:dyDescent="0.3">
      <c r="A1555" t="s">
        <v>52</v>
      </c>
      <c r="B1555" t="s">
        <v>152</v>
      </c>
      <c r="C1555">
        <v>1.8335684062059238E-2</v>
      </c>
      <c r="D1555">
        <v>4.8866229467754867E-2</v>
      </c>
      <c r="E1555">
        <v>3.7983726929946421E-2</v>
      </c>
    </row>
    <row r="1556" spans="1:5" x14ac:dyDescent="0.3">
      <c r="A1556" t="s">
        <v>52</v>
      </c>
      <c r="B1556" t="s">
        <v>153</v>
      </c>
      <c r="C1556">
        <v>1.3993022047360998E-2</v>
      </c>
      <c r="D1556">
        <v>6.4058549020414038E-2</v>
      </c>
      <c r="E1556">
        <v>4.6212872924522058E-2</v>
      </c>
    </row>
    <row r="1557" spans="1:5" x14ac:dyDescent="0.3">
      <c r="A1557" t="s">
        <v>52</v>
      </c>
      <c r="B1557" t="s">
        <v>154</v>
      </c>
      <c r="C1557">
        <v>1.4475540048994135E-2</v>
      </c>
      <c r="D1557">
        <v>4.6029233394321897E-2</v>
      </c>
      <c r="E1557">
        <v>3.4782033472249785E-2</v>
      </c>
    </row>
    <row r="1558" spans="1:5" x14ac:dyDescent="0.3">
      <c r="A1558" t="s">
        <v>52</v>
      </c>
      <c r="B1558" t="s">
        <v>155</v>
      </c>
      <c r="C1558">
        <v>2.8579912404424319E-2</v>
      </c>
      <c r="D1558">
        <v>5.5670908455481775E-2</v>
      </c>
      <c r="E1558">
        <v>4.6014420850697887E-2</v>
      </c>
    </row>
    <row r="1559" spans="1:5" x14ac:dyDescent="0.3">
      <c r="A1559" t="s">
        <v>52</v>
      </c>
      <c r="B1559" t="s">
        <v>156</v>
      </c>
      <c r="C1559">
        <v>2.3086630539677827E-2</v>
      </c>
      <c r="D1559">
        <v>1.9838414571469686E-2</v>
      </c>
      <c r="E1559">
        <v>2.0996229410597339E-2</v>
      </c>
    </row>
    <row r="1560" spans="1:5" x14ac:dyDescent="0.3">
      <c r="A1560" t="s">
        <v>52</v>
      </c>
      <c r="B1560" t="s">
        <v>157</v>
      </c>
      <c r="C1560">
        <v>2.3643382080023756E-2</v>
      </c>
      <c r="D1560">
        <v>8.6754517607877807E-3</v>
      </c>
      <c r="E1560">
        <v>1.4010716411986505E-2</v>
      </c>
    </row>
    <row r="1561" spans="1:5" x14ac:dyDescent="0.3">
      <c r="A1561" t="s">
        <v>52</v>
      </c>
      <c r="B1561" t="s">
        <v>158</v>
      </c>
      <c r="C1561">
        <v>2.3977433004231313E-2</v>
      </c>
      <c r="D1561">
        <v>4.0499146845383712E-3</v>
      </c>
      <c r="E1561">
        <v>1.1153006548918437E-2</v>
      </c>
    </row>
    <row r="1562" spans="1:5" x14ac:dyDescent="0.3">
      <c r="A1562" t="s">
        <v>52</v>
      </c>
      <c r="B1562" t="s">
        <v>159</v>
      </c>
      <c r="C1562">
        <v>3.0918268873877219E-2</v>
      </c>
      <c r="D1562">
        <v>1.7782620315358839E-2</v>
      </c>
      <c r="E1562">
        <v>2.2464774756896209E-2</v>
      </c>
    </row>
    <row r="1563" spans="1:5" x14ac:dyDescent="0.3">
      <c r="A1563" t="s">
        <v>52</v>
      </c>
      <c r="B1563" t="s">
        <v>160</v>
      </c>
      <c r="C1563">
        <v>3.1400786875510359E-2</v>
      </c>
      <c r="D1563">
        <v>8.5315461628600216E-3</v>
      </c>
      <c r="E1563">
        <v>1.6683204339485346E-2</v>
      </c>
    </row>
    <row r="1564" spans="1:5" x14ac:dyDescent="0.3">
      <c r="A1564" t="s">
        <v>52</v>
      </c>
      <c r="B1564" t="s">
        <v>161</v>
      </c>
      <c r="C1564">
        <v>7.052186177715092E-3</v>
      </c>
      <c r="D1564">
        <v>2.3641633945274756E-3</v>
      </c>
      <c r="E1564">
        <v>4.0351921677581528E-3</v>
      </c>
    </row>
    <row r="1565" spans="1:5" x14ac:dyDescent="0.3">
      <c r="A1565" t="s">
        <v>52</v>
      </c>
      <c r="B1565" t="s">
        <v>162</v>
      </c>
      <c r="C1565">
        <v>5.4932818647464923E-3</v>
      </c>
      <c r="D1565">
        <v>2.3641633945274756E-3</v>
      </c>
      <c r="E1565">
        <v>3.4795263610504731E-3</v>
      </c>
    </row>
    <row r="1566" spans="1:5" x14ac:dyDescent="0.3">
      <c r="A1566" t="s">
        <v>52</v>
      </c>
      <c r="B1566" t="s">
        <v>163</v>
      </c>
      <c r="C1566">
        <v>4.4168955534110311E-3</v>
      </c>
      <c r="D1566">
        <v>1.7679830602553297E-3</v>
      </c>
      <c r="E1566">
        <v>2.7121783422636766E-3</v>
      </c>
    </row>
    <row r="1567" spans="1:5" x14ac:dyDescent="0.3">
      <c r="A1567" t="s">
        <v>52</v>
      </c>
      <c r="B1567" t="s">
        <v>164</v>
      </c>
      <c r="C1567">
        <v>4.1941949372726597E-3</v>
      </c>
      <c r="D1567">
        <v>2.0146783709886315E-3</v>
      </c>
      <c r="E1567">
        <v>2.7915591717933451E-3</v>
      </c>
    </row>
    <row r="1568" spans="1:5" x14ac:dyDescent="0.3">
      <c r="A1568" t="s">
        <v>52</v>
      </c>
      <c r="B1568" t="s">
        <v>165</v>
      </c>
      <c r="C1568">
        <v>6.5325514067255588E-3</v>
      </c>
      <c r="D1568">
        <v>3.2687128672162489E-3</v>
      </c>
      <c r="E1568">
        <v>4.432096315406496E-3</v>
      </c>
    </row>
    <row r="1569" spans="1:5" x14ac:dyDescent="0.3">
      <c r="A1569" t="s">
        <v>52</v>
      </c>
      <c r="B1569" t="s">
        <v>166</v>
      </c>
      <c r="C1569">
        <v>4.7880632469749834E-3</v>
      </c>
      <c r="D1569">
        <v>1.7679830602553297E-3</v>
      </c>
      <c r="E1569">
        <v>2.8444797248131245E-3</v>
      </c>
    </row>
    <row r="1570" spans="1:5" x14ac:dyDescent="0.3">
      <c r="A1570" t="s">
        <v>53</v>
      </c>
      <c r="B1570" t="s">
        <v>55</v>
      </c>
      <c r="C1570">
        <v>1.73116652675919E-2</v>
      </c>
      <c r="D1570">
        <v>1.1574155757083877E-2</v>
      </c>
      <c r="E1570">
        <v>1.4088353979805811E-2</v>
      </c>
    </row>
    <row r="1571" spans="1:5" x14ac:dyDescent="0.3">
      <c r="A1571" t="s">
        <v>53</v>
      </c>
      <c r="B1571" t="s">
        <v>56</v>
      </c>
      <c r="C1571">
        <v>6.1726843637058227E-3</v>
      </c>
      <c r="D1571">
        <v>8.3434293533450176E-3</v>
      </c>
      <c r="E1571">
        <v>7.3922007436254379E-3</v>
      </c>
    </row>
    <row r="1572" spans="1:5" x14ac:dyDescent="0.3">
      <c r="A1572" t="s">
        <v>53</v>
      </c>
      <c r="B1572" t="s">
        <v>57</v>
      </c>
      <c r="C1572">
        <v>7.6655892953187126E-3</v>
      </c>
      <c r="D1572">
        <v>9.8607729434505263E-3</v>
      </c>
      <c r="E1572">
        <v>8.898835221766023E-3</v>
      </c>
    </row>
    <row r="1573" spans="1:5" x14ac:dyDescent="0.3">
      <c r="A1573" t="s">
        <v>53</v>
      </c>
      <c r="B1573" t="s">
        <v>58</v>
      </c>
      <c r="C1573">
        <v>5.3231862713065681E-3</v>
      </c>
      <c r="D1573">
        <v>7.8650936479370791E-3</v>
      </c>
      <c r="E1573">
        <v>6.7512202858200148E-3</v>
      </c>
    </row>
    <row r="1574" spans="1:5" x14ac:dyDescent="0.3">
      <c r="A1574" t="s">
        <v>53</v>
      </c>
      <c r="B1574" t="s">
        <v>59</v>
      </c>
      <c r="C1574">
        <v>8.1833307362484363E-3</v>
      </c>
      <c r="D1574">
        <v>1.0417524338269601E-2</v>
      </c>
      <c r="E1574">
        <v>9.4384923082345071E-3</v>
      </c>
    </row>
    <row r="1575" spans="1:5" x14ac:dyDescent="0.3">
      <c r="A1575" t="s">
        <v>53</v>
      </c>
      <c r="B1575" t="s">
        <v>60</v>
      </c>
      <c r="C1575">
        <v>6.1676577477744656E-3</v>
      </c>
      <c r="D1575">
        <v>5.265613543957875E-3</v>
      </c>
      <c r="E1575">
        <v>5.6608927029551184E-3</v>
      </c>
    </row>
    <row r="1576" spans="1:5" x14ac:dyDescent="0.3">
      <c r="A1576" t="s">
        <v>53</v>
      </c>
      <c r="B1576" t="s">
        <v>61</v>
      </c>
      <c r="C1576">
        <v>7.0925550791440676E-3</v>
      </c>
      <c r="D1576">
        <v>5.2577719750167614E-3</v>
      </c>
      <c r="E1576">
        <v>6.0617808243317063E-3</v>
      </c>
    </row>
    <row r="1577" spans="1:5" x14ac:dyDescent="0.3">
      <c r="A1577" t="s">
        <v>53</v>
      </c>
      <c r="B1577" t="s">
        <v>62</v>
      </c>
      <c r="C1577">
        <v>1.4220296469807631E-2</v>
      </c>
      <c r="D1577">
        <v>5.6380880686607779E-3</v>
      </c>
      <c r="E1577">
        <v>9.3988440324939641E-3</v>
      </c>
    </row>
    <row r="1578" spans="1:5" x14ac:dyDescent="0.3">
      <c r="A1578" t="s">
        <v>53</v>
      </c>
      <c r="B1578" t="s">
        <v>63</v>
      </c>
      <c r="C1578">
        <v>3.0687490260931632E-2</v>
      </c>
      <c r="D1578">
        <v>7.0691744004140345E-3</v>
      </c>
      <c r="E1578">
        <v>1.7418809142011313E-2</v>
      </c>
    </row>
    <row r="1579" spans="1:5" x14ac:dyDescent="0.3">
      <c r="A1579" t="s">
        <v>53</v>
      </c>
      <c r="B1579" t="s">
        <v>64</v>
      </c>
      <c r="C1579">
        <v>4.1570113752318526E-2</v>
      </c>
      <c r="D1579">
        <v>6.2222849547737512E-3</v>
      </c>
      <c r="E1579">
        <v>2.1711836331917742E-2</v>
      </c>
    </row>
    <row r="1580" spans="1:5" x14ac:dyDescent="0.3">
      <c r="A1580" t="s">
        <v>53</v>
      </c>
      <c r="B1580" t="s">
        <v>65</v>
      </c>
      <c r="C1580">
        <v>9.2891862411468729E-3</v>
      </c>
      <c r="D1580">
        <v>1.1252651430498214E-3</v>
      </c>
      <c r="E1580">
        <v>4.7027260392253608E-3</v>
      </c>
    </row>
    <row r="1581" spans="1:5" x14ac:dyDescent="0.3">
      <c r="A1581" t="s">
        <v>53</v>
      </c>
      <c r="B1581" t="s">
        <v>66</v>
      </c>
      <c r="C1581">
        <v>9.1534676110002471E-3</v>
      </c>
      <c r="D1581">
        <v>1.1605522032848332E-3</v>
      </c>
      <c r="E1581">
        <v>4.6630777634848195E-3</v>
      </c>
    </row>
    <row r="1582" spans="1:5" x14ac:dyDescent="0.3">
      <c r="A1582" t="s">
        <v>53</v>
      </c>
      <c r="B1582" t="s">
        <v>67</v>
      </c>
      <c r="C1582">
        <v>9.5405170377146995E-3</v>
      </c>
      <c r="D1582">
        <v>1.5291059435171789E-3</v>
      </c>
      <c r="E1582">
        <v>5.0397363830199651E-3</v>
      </c>
    </row>
    <row r="1583" spans="1:5" x14ac:dyDescent="0.3">
      <c r="A1583" t="s">
        <v>53</v>
      </c>
      <c r="B1583" t="s">
        <v>68</v>
      </c>
      <c r="C1583">
        <v>8.1380911928662265E-3</v>
      </c>
      <c r="D1583">
        <v>1.4036408404593591E-3</v>
      </c>
      <c r="E1583">
        <v>4.3547022855028282E-3</v>
      </c>
    </row>
    <row r="1584" spans="1:5" x14ac:dyDescent="0.3">
      <c r="A1584" t="s">
        <v>53</v>
      </c>
      <c r="B1584" t="s">
        <v>69</v>
      </c>
      <c r="C1584">
        <v>7.2433535570847639E-3</v>
      </c>
      <c r="D1584">
        <v>2.5485099058619649E-3</v>
      </c>
      <c r="E1584">
        <v>4.6058080318595925E-3</v>
      </c>
    </row>
    <row r="1585" spans="1:5" x14ac:dyDescent="0.3">
      <c r="A1585" t="s">
        <v>53</v>
      </c>
      <c r="B1585" t="s">
        <v>70</v>
      </c>
      <c r="C1585">
        <v>4.5239543382208794E-3</v>
      </c>
      <c r="D1585">
        <v>7.2142434258246394E-4</v>
      </c>
      <c r="E1585">
        <v>2.3877072723748438E-3</v>
      </c>
    </row>
    <row r="1586" spans="1:5" x14ac:dyDescent="0.3">
      <c r="A1586" t="s">
        <v>53</v>
      </c>
      <c r="B1586" t="s">
        <v>71</v>
      </c>
      <c r="C1586">
        <v>3.2673003553817463E-4</v>
      </c>
      <c r="D1586">
        <v>2.3524706823341214E-5</v>
      </c>
      <c r="E1586">
        <v>1.5639042097658108E-4</v>
      </c>
    </row>
    <row r="1587" spans="1:5" x14ac:dyDescent="0.3">
      <c r="A1587" t="s">
        <v>53</v>
      </c>
      <c r="B1587" t="s">
        <v>72</v>
      </c>
      <c r="C1587">
        <v>6.0319391176278391E-5</v>
      </c>
      <c r="D1587">
        <v>0</v>
      </c>
      <c r="E1587">
        <v>2.6432183827027788E-5</v>
      </c>
    </row>
    <row r="1588" spans="1:5" x14ac:dyDescent="0.3">
      <c r="A1588" t="s">
        <v>53</v>
      </c>
      <c r="B1588" t="s">
        <v>73</v>
      </c>
      <c r="C1588">
        <v>8.0425854901704526E-5</v>
      </c>
      <c r="D1588">
        <v>1.9603922352784344E-5</v>
      </c>
      <c r="E1588">
        <v>4.6256321697298634E-5</v>
      </c>
    </row>
    <row r="1589" spans="1:5" x14ac:dyDescent="0.3">
      <c r="A1589" t="s">
        <v>53</v>
      </c>
      <c r="B1589" t="s">
        <v>74</v>
      </c>
      <c r="C1589">
        <v>9.5505702695774128E-5</v>
      </c>
      <c r="D1589">
        <v>3.5287060235011819E-5</v>
      </c>
      <c r="E1589">
        <v>6.167509559639817E-5</v>
      </c>
    </row>
    <row r="1590" spans="1:5" x14ac:dyDescent="0.3">
      <c r="A1590" t="s">
        <v>53</v>
      </c>
      <c r="B1590" t="s">
        <v>75</v>
      </c>
      <c r="C1590">
        <v>7.5399238970347987E-5</v>
      </c>
      <c r="D1590">
        <v>2.3524706823341214E-5</v>
      </c>
      <c r="E1590">
        <v>4.6256321697298634E-5</v>
      </c>
    </row>
    <row r="1591" spans="1:5" x14ac:dyDescent="0.3">
      <c r="A1591" t="s">
        <v>53</v>
      </c>
      <c r="B1591" t="s">
        <v>76</v>
      </c>
      <c r="C1591">
        <v>6.0319391176278391E-5</v>
      </c>
      <c r="D1591">
        <v>1.1762353411670607E-5</v>
      </c>
      <c r="E1591">
        <v>3.3040229783784735E-5</v>
      </c>
    </row>
    <row r="1592" spans="1:5" x14ac:dyDescent="0.3">
      <c r="A1592" t="s">
        <v>53</v>
      </c>
      <c r="B1592" t="s">
        <v>77</v>
      </c>
      <c r="C1592">
        <v>2.0106463725426131E-5</v>
      </c>
      <c r="D1592">
        <v>0</v>
      </c>
      <c r="E1592">
        <v>8.8107279423425961E-6</v>
      </c>
    </row>
    <row r="1593" spans="1:5" x14ac:dyDescent="0.3">
      <c r="A1593" t="s">
        <v>53</v>
      </c>
      <c r="B1593" t="s">
        <v>78</v>
      </c>
      <c r="C1593">
        <v>2.0106463725426131E-5</v>
      </c>
      <c r="D1593">
        <v>1.1762353411670607E-5</v>
      </c>
      <c r="E1593">
        <v>1.5418773899099542E-5</v>
      </c>
    </row>
    <row r="1594" spans="1:5" x14ac:dyDescent="0.3">
      <c r="A1594" t="s">
        <v>53</v>
      </c>
      <c r="B1594" t="s">
        <v>79</v>
      </c>
      <c r="C1594">
        <v>2.0106463725426131E-5</v>
      </c>
      <c r="D1594">
        <v>7.8415689411137374E-6</v>
      </c>
      <c r="E1594">
        <v>1.3216091913513894E-5</v>
      </c>
    </row>
    <row r="1595" spans="1:5" x14ac:dyDescent="0.3">
      <c r="A1595" t="s">
        <v>53</v>
      </c>
      <c r="B1595" t="s">
        <v>80</v>
      </c>
      <c r="C1595">
        <v>2.0106463725426131E-5</v>
      </c>
      <c r="D1595">
        <v>3.9207844705568687E-6</v>
      </c>
      <c r="E1595">
        <v>1.1013409927928246E-5</v>
      </c>
    </row>
    <row r="1596" spans="1:5" x14ac:dyDescent="0.3">
      <c r="A1596" t="s">
        <v>53</v>
      </c>
      <c r="B1596" t="s">
        <v>81</v>
      </c>
      <c r="C1596">
        <v>0</v>
      </c>
      <c r="D1596">
        <v>0</v>
      </c>
      <c r="E1596">
        <v>0</v>
      </c>
    </row>
    <row r="1597" spans="1:5" x14ac:dyDescent="0.3">
      <c r="A1597" t="s">
        <v>53</v>
      </c>
      <c r="B1597" t="s">
        <v>82</v>
      </c>
      <c r="C1597">
        <v>2.0106463725426131E-5</v>
      </c>
      <c r="D1597">
        <v>0</v>
      </c>
      <c r="E1597">
        <v>8.8107279423425961E-6</v>
      </c>
    </row>
    <row r="1598" spans="1:5" x14ac:dyDescent="0.3">
      <c r="A1598" t="s">
        <v>53</v>
      </c>
      <c r="B1598" t="s">
        <v>83</v>
      </c>
      <c r="C1598">
        <v>0</v>
      </c>
      <c r="D1598">
        <v>0</v>
      </c>
      <c r="E1598">
        <v>0</v>
      </c>
    </row>
    <row r="1599" spans="1:5" x14ac:dyDescent="0.3">
      <c r="A1599" t="s">
        <v>53</v>
      </c>
      <c r="B1599" t="s">
        <v>84</v>
      </c>
      <c r="C1599">
        <v>5.0266159313565328E-6</v>
      </c>
      <c r="D1599">
        <v>0</v>
      </c>
      <c r="E1599">
        <v>2.202681985585649E-6</v>
      </c>
    </row>
    <row r="1600" spans="1:5" x14ac:dyDescent="0.3">
      <c r="A1600" t="s">
        <v>53</v>
      </c>
      <c r="B1600" t="s">
        <v>85</v>
      </c>
      <c r="C1600">
        <v>0</v>
      </c>
      <c r="D1600">
        <v>0</v>
      </c>
      <c r="E1600">
        <v>0</v>
      </c>
    </row>
    <row r="1601" spans="1:5" x14ac:dyDescent="0.3">
      <c r="A1601" t="s">
        <v>53</v>
      </c>
      <c r="B1601" t="s">
        <v>86</v>
      </c>
      <c r="C1601">
        <v>5.0266159313565328E-6</v>
      </c>
      <c r="D1601">
        <v>0</v>
      </c>
      <c r="E1601">
        <v>2.202681985585649E-6</v>
      </c>
    </row>
    <row r="1602" spans="1:5" x14ac:dyDescent="0.3">
      <c r="A1602" t="s">
        <v>53</v>
      </c>
      <c r="B1602" t="s">
        <v>87</v>
      </c>
      <c r="C1602">
        <v>1.6085170980340905E-4</v>
      </c>
      <c r="D1602">
        <v>3.0425287491521302E-3</v>
      </c>
      <c r="E1602">
        <v>1.7797670443532045E-3</v>
      </c>
    </row>
    <row r="1603" spans="1:5" x14ac:dyDescent="0.3">
      <c r="A1603" t="s">
        <v>53</v>
      </c>
      <c r="B1603" t="s">
        <v>88</v>
      </c>
      <c r="C1603">
        <v>5.0266159313565327E-5</v>
      </c>
      <c r="D1603">
        <v>1.2428886771665274E-3</v>
      </c>
      <c r="E1603">
        <v>7.2027700928650729E-4</v>
      </c>
    </row>
    <row r="1604" spans="1:5" x14ac:dyDescent="0.3">
      <c r="A1604" t="s">
        <v>53</v>
      </c>
      <c r="B1604" t="s">
        <v>89</v>
      </c>
      <c r="C1604">
        <v>2.5133079656782663E-5</v>
      </c>
      <c r="D1604">
        <v>9.2922591952197798E-4</v>
      </c>
      <c r="E1604">
        <v>5.3304904051172707E-4</v>
      </c>
    </row>
    <row r="1605" spans="1:5" x14ac:dyDescent="0.3">
      <c r="A1605" t="s">
        <v>53</v>
      </c>
      <c r="B1605" t="s">
        <v>90</v>
      </c>
      <c r="C1605">
        <v>2.0106463725426131E-5</v>
      </c>
      <c r="D1605">
        <v>8.0768160093471506E-4</v>
      </c>
      <c r="E1605">
        <v>4.6256321697298633E-4</v>
      </c>
    </row>
    <row r="1606" spans="1:5" x14ac:dyDescent="0.3">
      <c r="A1606" t="s">
        <v>53</v>
      </c>
      <c r="B1606" t="s">
        <v>91</v>
      </c>
      <c r="C1606">
        <v>1.0053231862713066E-5</v>
      </c>
      <c r="D1606">
        <v>1.2938588752837667E-4</v>
      </c>
      <c r="E1606">
        <v>7.7093869495497712E-5</v>
      </c>
    </row>
    <row r="1607" spans="1:5" x14ac:dyDescent="0.3">
      <c r="A1607" t="s">
        <v>53</v>
      </c>
      <c r="B1607" t="s">
        <v>92</v>
      </c>
      <c r="C1607">
        <v>0</v>
      </c>
      <c r="D1607">
        <v>5.4890982587796167E-5</v>
      </c>
      <c r="E1607">
        <v>3.0837547798199085E-5</v>
      </c>
    </row>
    <row r="1608" spans="1:5" x14ac:dyDescent="0.3">
      <c r="A1608" t="s">
        <v>53</v>
      </c>
      <c r="B1608" t="s">
        <v>93</v>
      </c>
      <c r="C1608">
        <v>5.0266159313565328E-6</v>
      </c>
      <c r="D1608">
        <v>8.2336473881694253E-5</v>
      </c>
      <c r="E1608">
        <v>4.8459003682884277E-5</v>
      </c>
    </row>
    <row r="1609" spans="1:5" x14ac:dyDescent="0.3">
      <c r="A1609" t="s">
        <v>53</v>
      </c>
      <c r="B1609" t="s">
        <v>94</v>
      </c>
      <c r="C1609">
        <v>1.0053231862713066E-5</v>
      </c>
      <c r="D1609">
        <v>5.4890982587796167E-5</v>
      </c>
      <c r="E1609">
        <v>3.5242911769370385E-5</v>
      </c>
    </row>
    <row r="1610" spans="1:5" x14ac:dyDescent="0.3">
      <c r="A1610" t="s">
        <v>53</v>
      </c>
      <c r="B1610" t="s">
        <v>95</v>
      </c>
      <c r="C1610">
        <v>0</v>
      </c>
      <c r="D1610">
        <v>3.9207844705568689E-5</v>
      </c>
      <c r="E1610">
        <v>2.2026819855856492E-5</v>
      </c>
    </row>
    <row r="1611" spans="1:5" x14ac:dyDescent="0.3">
      <c r="A1611" t="s">
        <v>53</v>
      </c>
      <c r="B1611" t="s">
        <v>96</v>
      </c>
      <c r="C1611">
        <v>5.0266159313565328E-6</v>
      </c>
      <c r="D1611">
        <v>3.9207844705568689E-5</v>
      </c>
      <c r="E1611">
        <v>2.4229501841442139E-5</v>
      </c>
    </row>
    <row r="1612" spans="1:5" x14ac:dyDescent="0.3">
      <c r="A1612" t="s">
        <v>53</v>
      </c>
      <c r="B1612" t="s">
        <v>97</v>
      </c>
      <c r="C1612">
        <v>0</v>
      </c>
      <c r="D1612">
        <v>0</v>
      </c>
      <c r="E1612">
        <v>0</v>
      </c>
    </row>
    <row r="1613" spans="1:5" x14ac:dyDescent="0.3">
      <c r="A1613" t="s">
        <v>53</v>
      </c>
      <c r="B1613" t="s">
        <v>98</v>
      </c>
      <c r="C1613">
        <v>0</v>
      </c>
      <c r="D1613">
        <v>0</v>
      </c>
      <c r="E1613">
        <v>0</v>
      </c>
    </row>
    <row r="1614" spans="1:5" x14ac:dyDescent="0.3">
      <c r="A1614" t="s">
        <v>53</v>
      </c>
      <c r="B1614" t="s">
        <v>99</v>
      </c>
      <c r="C1614">
        <v>0</v>
      </c>
      <c r="D1614">
        <v>0</v>
      </c>
      <c r="E1614">
        <v>0</v>
      </c>
    </row>
    <row r="1615" spans="1:5" x14ac:dyDescent="0.3">
      <c r="A1615" t="s">
        <v>53</v>
      </c>
      <c r="B1615" t="s">
        <v>100</v>
      </c>
      <c r="C1615">
        <v>0</v>
      </c>
      <c r="D1615">
        <v>0</v>
      </c>
      <c r="E1615">
        <v>0</v>
      </c>
    </row>
    <row r="1616" spans="1:5" x14ac:dyDescent="0.3">
      <c r="A1616" t="s">
        <v>53</v>
      </c>
      <c r="B1616" t="s">
        <v>101</v>
      </c>
      <c r="C1616">
        <v>0</v>
      </c>
      <c r="D1616">
        <v>0</v>
      </c>
      <c r="E1616">
        <v>0</v>
      </c>
    </row>
    <row r="1617" spans="1:5" x14ac:dyDescent="0.3">
      <c r="A1617" t="s">
        <v>53</v>
      </c>
      <c r="B1617" t="s">
        <v>102</v>
      </c>
      <c r="C1617">
        <v>0</v>
      </c>
      <c r="D1617">
        <v>0</v>
      </c>
      <c r="E1617">
        <v>0</v>
      </c>
    </row>
    <row r="1618" spans="1:5" x14ac:dyDescent="0.3">
      <c r="A1618" t="s">
        <v>53</v>
      </c>
      <c r="B1618" t="s">
        <v>103</v>
      </c>
      <c r="C1618">
        <v>0</v>
      </c>
      <c r="D1618">
        <v>1.5683137882227475E-5</v>
      </c>
      <c r="E1618">
        <v>8.8107279423425961E-6</v>
      </c>
    </row>
    <row r="1619" spans="1:5" x14ac:dyDescent="0.3">
      <c r="A1619" t="s">
        <v>53</v>
      </c>
      <c r="B1619" t="s">
        <v>104</v>
      </c>
      <c r="C1619">
        <v>5.5292775244921859E-5</v>
      </c>
      <c r="D1619">
        <v>9.4098827293364855E-5</v>
      </c>
      <c r="E1619">
        <v>7.7093869495497712E-5</v>
      </c>
    </row>
    <row r="1620" spans="1:5" x14ac:dyDescent="0.3">
      <c r="A1620" t="s">
        <v>53</v>
      </c>
      <c r="B1620" t="s">
        <v>105</v>
      </c>
      <c r="C1620">
        <v>9.047908676441759E-5</v>
      </c>
      <c r="D1620">
        <v>1.6467294776338851E-4</v>
      </c>
      <c r="E1620">
        <v>1.3216091913513894E-4</v>
      </c>
    </row>
    <row r="1621" spans="1:5" x14ac:dyDescent="0.3">
      <c r="A1621" t="s">
        <v>53</v>
      </c>
      <c r="B1621" t="s">
        <v>106</v>
      </c>
      <c r="C1621">
        <v>5.0266159313565328E-6</v>
      </c>
      <c r="D1621">
        <v>1.1762353411670607E-4</v>
      </c>
      <c r="E1621">
        <v>6.8283141553155126E-5</v>
      </c>
    </row>
    <row r="1622" spans="1:5" x14ac:dyDescent="0.3">
      <c r="A1622" t="s">
        <v>53</v>
      </c>
      <c r="B1622" t="s">
        <v>107</v>
      </c>
      <c r="C1622">
        <v>0</v>
      </c>
      <c r="D1622">
        <v>4.7049413646682428E-5</v>
      </c>
      <c r="E1622">
        <v>2.6432183827027788E-5</v>
      </c>
    </row>
    <row r="1623" spans="1:5" x14ac:dyDescent="0.3">
      <c r="A1623" t="s">
        <v>53</v>
      </c>
      <c r="B1623" t="s">
        <v>108</v>
      </c>
      <c r="C1623">
        <v>0</v>
      </c>
      <c r="D1623">
        <v>3.5287060235011819E-5</v>
      </c>
      <c r="E1623">
        <v>1.9824137870270842E-5</v>
      </c>
    </row>
    <row r="1624" spans="1:5" x14ac:dyDescent="0.3">
      <c r="A1624" t="s">
        <v>53</v>
      </c>
      <c r="B1624" t="s">
        <v>109</v>
      </c>
      <c r="C1624">
        <v>0</v>
      </c>
      <c r="D1624">
        <v>2.7445491293898083E-5</v>
      </c>
      <c r="E1624">
        <v>1.5418773899099542E-5</v>
      </c>
    </row>
    <row r="1625" spans="1:5" x14ac:dyDescent="0.3">
      <c r="A1625" t="s">
        <v>53</v>
      </c>
      <c r="B1625" t="s">
        <v>110</v>
      </c>
      <c r="C1625">
        <v>0</v>
      </c>
      <c r="D1625">
        <v>3.9207844705568689E-5</v>
      </c>
      <c r="E1625">
        <v>2.2026819855856492E-5</v>
      </c>
    </row>
    <row r="1626" spans="1:5" x14ac:dyDescent="0.3">
      <c r="A1626" t="s">
        <v>53</v>
      </c>
      <c r="B1626" t="s">
        <v>111</v>
      </c>
      <c r="C1626">
        <v>0</v>
      </c>
      <c r="D1626">
        <v>7.8415689411137374E-6</v>
      </c>
      <c r="E1626">
        <v>4.4053639711712981E-6</v>
      </c>
    </row>
    <row r="1627" spans="1:5" x14ac:dyDescent="0.3">
      <c r="A1627" t="s">
        <v>53</v>
      </c>
      <c r="B1627" t="s">
        <v>112</v>
      </c>
      <c r="C1627">
        <v>0</v>
      </c>
      <c r="D1627">
        <v>1.1762353411670607E-5</v>
      </c>
      <c r="E1627">
        <v>6.6080459567569471E-6</v>
      </c>
    </row>
    <row r="1628" spans="1:5" x14ac:dyDescent="0.3">
      <c r="A1628" t="s">
        <v>53</v>
      </c>
      <c r="B1628" t="s">
        <v>113</v>
      </c>
      <c r="C1628">
        <v>0</v>
      </c>
      <c r="D1628">
        <v>0</v>
      </c>
      <c r="E1628">
        <v>0</v>
      </c>
    </row>
    <row r="1629" spans="1:5" x14ac:dyDescent="0.3">
      <c r="A1629" t="s">
        <v>53</v>
      </c>
      <c r="B1629" t="s">
        <v>114</v>
      </c>
      <c r="C1629">
        <v>5.0266159313565328E-6</v>
      </c>
      <c r="D1629">
        <v>3.9207844705568687E-6</v>
      </c>
      <c r="E1629">
        <v>4.4053639711712981E-6</v>
      </c>
    </row>
    <row r="1630" spans="1:5" x14ac:dyDescent="0.3">
      <c r="A1630" t="s">
        <v>53</v>
      </c>
      <c r="B1630" t="s">
        <v>115</v>
      </c>
      <c r="C1630">
        <v>0</v>
      </c>
      <c r="D1630">
        <v>0</v>
      </c>
      <c r="E1630">
        <v>0</v>
      </c>
    </row>
    <row r="1631" spans="1:5" x14ac:dyDescent="0.3">
      <c r="A1631" t="s">
        <v>53</v>
      </c>
      <c r="B1631" t="s">
        <v>116</v>
      </c>
      <c r="C1631">
        <v>0</v>
      </c>
      <c r="D1631">
        <v>0</v>
      </c>
      <c r="E1631">
        <v>0</v>
      </c>
    </row>
    <row r="1632" spans="1:5" x14ac:dyDescent="0.3">
      <c r="A1632" t="s">
        <v>53</v>
      </c>
      <c r="B1632" t="s">
        <v>117</v>
      </c>
      <c r="C1632">
        <v>0</v>
      </c>
      <c r="D1632">
        <v>0</v>
      </c>
      <c r="E1632">
        <v>0</v>
      </c>
    </row>
    <row r="1633" spans="1:5" x14ac:dyDescent="0.3">
      <c r="A1633" t="s">
        <v>53</v>
      </c>
      <c r="B1633" t="s">
        <v>118</v>
      </c>
      <c r="C1633">
        <v>0</v>
      </c>
      <c r="D1633">
        <v>0</v>
      </c>
      <c r="E1633">
        <v>0</v>
      </c>
    </row>
    <row r="1634" spans="1:5" x14ac:dyDescent="0.3">
      <c r="A1634" t="s">
        <v>53</v>
      </c>
      <c r="B1634" t="s">
        <v>119</v>
      </c>
      <c r="C1634">
        <v>1.6185703298968036E-3</v>
      </c>
      <c r="D1634">
        <v>1.6153632018694301E-3</v>
      </c>
      <c r="E1634">
        <v>1.6167685774198665E-3</v>
      </c>
    </row>
    <row r="1635" spans="1:5" x14ac:dyDescent="0.3">
      <c r="A1635" t="s">
        <v>53</v>
      </c>
      <c r="B1635" t="s">
        <v>120</v>
      </c>
      <c r="C1635">
        <v>1.0153764181340197E-3</v>
      </c>
      <c r="D1635">
        <v>3.3601122912672366E-3</v>
      </c>
      <c r="E1635">
        <v>2.3326402227352022E-3</v>
      </c>
    </row>
    <row r="1636" spans="1:5" x14ac:dyDescent="0.3">
      <c r="A1636" t="s">
        <v>53</v>
      </c>
      <c r="B1636" t="s">
        <v>121</v>
      </c>
      <c r="C1636">
        <v>1.2013612075942113E-3</v>
      </c>
      <c r="D1636">
        <v>2.5445891213914081E-3</v>
      </c>
      <c r="E1636">
        <v>1.9559816032000562E-3</v>
      </c>
    </row>
    <row r="1637" spans="1:5" x14ac:dyDescent="0.3">
      <c r="A1637" t="s">
        <v>53</v>
      </c>
      <c r="B1637" t="s">
        <v>122</v>
      </c>
      <c r="C1637">
        <v>1.0807224252416545E-3</v>
      </c>
      <c r="D1637">
        <v>2.5720346126853061E-3</v>
      </c>
      <c r="E1637">
        <v>1.9185360094451003E-3</v>
      </c>
    </row>
    <row r="1638" spans="1:5" x14ac:dyDescent="0.3">
      <c r="A1638" t="s">
        <v>53</v>
      </c>
      <c r="B1638" t="s">
        <v>123</v>
      </c>
      <c r="C1638">
        <v>1.4929049316128903E-3</v>
      </c>
      <c r="D1638">
        <v>1.6859373223394537E-3</v>
      </c>
      <c r="E1638">
        <v>1.6013498035207668E-3</v>
      </c>
    </row>
    <row r="1639" spans="1:5" x14ac:dyDescent="0.3">
      <c r="A1639" t="s">
        <v>53</v>
      </c>
      <c r="B1639" t="s">
        <v>124</v>
      </c>
      <c r="C1639">
        <v>7.489657737721234E-4</v>
      </c>
      <c r="D1639">
        <v>6.1556316187742841E-4</v>
      </c>
      <c r="E1639">
        <v>6.7402068758920866E-4</v>
      </c>
    </row>
    <row r="1640" spans="1:5" x14ac:dyDescent="0.3">
      <c r="A1640" t="s">
        <v>53</v>
      </c>
      <c r="B1640" t="s">
        <v>125</v>
      </c>
      <c r="C1640">
        <v>2.4127756470511356E-4</v>
      </c>
      <c r="D1640">
        <v>4.1952393834958498E-4</v>
      </c>
      <c r="E1640">
        <v>3.4141570776577559E-4</v>
      </c>
    </row>
    <row r="1641" spans="1:5" x14ac:dyDescent="0.3">
      <c r="A1641" t="s">
        <v>53</v>
      </c>
      <c r="B1641" t="s">
        <v>126</v>
      </c>
      <c r="C1641">
        <v>1.1058555048984372E-4</v>
      </c>
      <c r="D1641">
        <v>2.783756974095377E-4</v>
      </c>
      <c r="E1641">
        <v>2.0484942465946536E-4</v>
      </c>
    </row>
    <row r="1642" spans="1:5" x14ac:dyDescent="0.3">
      <c r="A1642" t="s">
        <v>53</v>
      </c>
      <c r="B1642" t="s">
        <v>127</v>
      </c>
      <c r="C1642">
        <v>1.8095817352883518E-4</v>
      </c>
      <c r="D1642">
        <v>2.901380508212083E-4</v>
      </c>
      <c r="E1642">
        <v>2.4229501841442139E-4</v>
      </c>
    </row>
    <row r="1643" spans="1:5" x14ac:dyDescent="0.3">
      <c r="A1643" t="s">
        <v>53</v>
      </c>
      <c r="B1643" t="s">
        <v>128</v>
      </c>
      <c r="C1643">
        <v>2.1111786911697438E-4</v>
      </c>
      <c r="D1643">
        <v>2.4308863717452587E-4</v>
      </c>
      <c r="E1643">
        <v>2.2907892650090751E-4</v>
      </c>
    </row>
    <row r="1644" spans="1:5" x14ac:dyDescent="0.3">
      <c r="A1644" t="s">
        <v>53</v>
      </c>
      <c r="B1644" t="s">
        <v>129</v>
      </c>
      <c r="C1644">
        <v>6.5346007107634923E-5</v>
      </c>
      <c r="D1644">
        <v>1.9603922352784344E-5</v>
      </c>
      <c r="E1644">
        <v>3.9648275740541684E-5</v>
      </c>
    </row>
    <row r="1645" spans="1:5" x14ac:dyDescent="0.3">
      <c r="A1645" t="s">
        <v>53</v>
      </c>
      <c r="B1645" t="s">
        <v>130</v>
      </c>
      <c r="C1645">
        <v>7.5399238970347987E-5</v>
      </c>
      <c r="D1645">
        <v>6.2732551528909899E-5</v>
      </c>
      <c r="E1645">
        <v>6.8283141553155126E-5</v>
      </c>
    </row>
    <row r="1646" spans="1:5" x14ac:dyDescent="0.3">
      <c r="A1646" t="s">
        <v>53</v>
      </c>
      <c r="B1646" t="s">
        <v>131</v>
      </c>
      <c r="C1646">
        <v>1.3069201421526985E-4</v>
      </c>
      <c r="D1646">
        <v>1.2154431858726294E-4</v>
      </c>
      <c r="E1646">
        <v>1.25552873178382E-4</v>
      </c>
    </row>
    <row r="1647" spans="1:5" x14ac:dyDescent="0.3">
      <c r="A1647" t="s">
        <v>53</v>
      </c>
      <c r="B1647" t="s">
        <v>132</v>
      </c>
      <c r="C1647">
        <v>9.047908676441759E-5</v>
      </c>
      <c r="D1647">
        <v>4.3128629176125558E-5</v>
      </c>
      <c r="E1647">
        <v>6.3877777581983826E-5</v>
      </c>
    </row>
    <row r="1648" spans="1:5" x14ac:dyDescent="0.3">
      <c r="A1648" t="s">
        <v>53</v>
      </c>
      <c r="B1648" t="s">
        <v>133</v>
      </c>
      <c r="C1648">
        <v>1.2566539828391332E-4</v>
      </c>
      <c r="D1648">
        <v>8.6257258352251116E-5</v>
      </c>
      <c r="E1648">
        <v>1.0352605332252551E-4</v>
      </c>
    </row>
    <row r="1649" spans="1:5" x14ac:dyDescent="0.3">
      <c r="A1649" t="s">
        <v>53</v>
      </c>
      <c r="B1649" t="s">
        <v>134</v>
      </c>
      <c r="C1649">
        <v>2.5133079656782663E-5</v>
      </c>
      <c r="D1649">
        <v>3.9207844705568689E-5</v>
      </c>
      <c r="E1649">
        <v>3.3040229783784735E-5</v>
      </c>
    </row>
    <row r="1650" spans="1:5" x14ac:dyDescent="0.3">
      <c r="A1650" t="s">
        <v>53</v>
      </c>
      <c r="B1650" t="s">
        <v>135</v>
      </c>
      <c r="C1650">
        <v>0.11350601434596187</v>
      </c>
      <c r="D1650">
        <v>8.5179042622847978E-2</v>
      </c>
      <c r="E1650">
        <v>9.7592028053357774E-2</v>
      </c>
    </row>
    <row r="1651" spans="1:5" x14ac:dyDescent="0.3">
      <c r="A1651" t="s">
        <v>53</v>
      </c>
      <c r="B1651" t="s">
        <v>136</v>
      </c>
      <c r="C1651">
        <v>1.7387064506562248E-2</v>
      </c>
      <c r="D1651">
        <v>2.8104183084951637E-2</v>
      </c>
      <c r="E1651">
        <v>2.3407901460818694E-2</v>
      </c>
    </row>
    <row r="1652" spans="1:5" x14ac:dyDescent="0.3">
      <c r="A1652" t="s">
        <v>53</v>
      </c>
      <c r="B1652" t="s">
        <v>137</v>
      </c>
      <c r="C1652">
        <v>2.190599222885177E-2</v>
      </c>
      <c r="D1652">
        <v>3.8862815672159684E-2</v>
      </c>
      <c r="E1652">
        <v>3.1432271934307213E-2</v>
      </c>
    </row>
    <row r="1653" spans="1:5" x14ac:dyDescent="0.3">
      <c r="A1653" t="s">
        <v>53</v>
      </c>
      <c r="B1653" t="s">
        <v>138</v>
      </c>
      <c r="C1653">
        <v>1.6432007479604507E-2</v>
      </c>
      <c r="D1653">
        <v>3.3871657041140792E-2</v>
      </c>
      <c r="E1653">
        <v>2.622953708435391E-2</v>
      </c>
    </row>
    <row r="1654" spans="1:5" x14ac:dyDescent="0.3">
      <c r="A1654" t="s">
        <v>53</v>
      </c>
      <c r="B1654" t="s">
        <v>139</v>
      </c>
      <c r="C1654">
        <v>3.1441482650635115E-2</v>
      </c>
      <c r="D1654">
        <v>5.8517708223061272E-2</v>
      </c>
      <c r="E1654">
        <v>4.6652804454704044E-2</v>
      </c>
    </row>
    <row r="1655" spans="1:5" x14ac:dyDescent="0.3">
      <c r="A1655" t="s">
        <v>53</v>
      </c>
      <c r="B1655" t="s">
        <v>140</v>
      </c>
      <c r="C1655">
        <v>2.6786836298198963E-2</v>
      </c>
      <c r="D1655">
        <v>4.1309385181787173E-2</v>
      </c>
      <c r="E1655">
        <v>3.4945549701316324E-2</v>
      </c>
    </row>
    <row r="1656" spans="1:5" x14ac:dyDescent="0.3">
      <c r="A1656" t="s">
        <v>53</v>
      </c>
      <c r="B1656" t="s">
        <v>141</v>
      </c>
      <c r="C1656">
        <v>6.7572797965225875E-2</v>
      </c>
      <c r="D1656">
        <v>6.5837812829590947E-2</v>
      </c>
      <c r="E1656">
        <v>6.6598089834182098E-2</v>
      </c>
    </row>
    <row r="1657" spans="1:5" x14ac:dyDescent="0.3">
      <c r="A1657" t="s">
        <v>53</v>
      </c>
      <c r="B1657" t="s">
        <v>142</v>
      </c>
      <c r="C1657">
        <v>6.4813185818911129E-2</v>
      </c>
      <c r="D1657">
        <v>4.3422688011417326E-2</v>
      </c>
      <c r="E1657">
        <v>5.2796084512502423E-2</v>
      </c>
    </row>
    <row r="1658" spans="1:5" x14ac:dyDescent="0.3">
      <c r="A1658" t="s">
        <v>53</v>
      </c>
      <c r="B1658" t="s">
        <v>143</v>
      </c>
      <c r="C1658">
        <v>7.4378835936282611E-2</v>
      </c>
      <c r="D1658">
        <v>6.1246574214568854E-2</v>
      </c>
      <c r="E1658">
        <v>6.7001180637544275E-2</v>
      </c>
    </row>
    <row r="1659" spans="1:5" x14ac:dyDescent="0.3">
      <c r="A1659" t="s">
        <v>53</v>
      </c>
      <c r="B1659" t="s">
        <v>144</v>
      </c>
      <c r="C1659">
        <v>7.2227444317662023E-2</v>
      </c>
      <c r="D1659">
        <v>4.7327789344091965E-2</v>
      </c>
      <c r="E1659">
        <v>5.8238911698884559E-2</v>
      </c>
    </row>
    <row r="1660" spans="1:5" x14ac:dyDescent="0.3">
      <c r="A1660" t="s">
        <v>53</v>
      </c>
      <c r="B1660" t="s">
        <v>145</v>
      </c>
      <c r="C1660">
        <v>9.9878858556054304E-3</v>
      </c>
      <c r="D1660">
        <v>6.8535312545334069E-3</v>
      </c>
      <c r="E1660">
        <v>8.2270172161624001E-3</v>
      </c>
    </row>
    <row r="1661" spans="1:5" x14ac:dyDescent="0.3">
      <c r="A1661" t="s">
        <v>53</v>
      </c>
      <c r="B1661" t="s">
        <v>146</v>
      </c>
      <c r="C1661">
        <v>6.4491482399304315E-3</v>
      </c>
      <c r="D1661">
        <v>6.8143234098278381E-3</v>
      </c>
      <c r="E1661">
        <v>6.6543022784542457E-3</v>
      </c>
    </row>
    <row r="1662" spans="1:5" x14ac:dyDescent="0.3">
      <c r="A1662" t="s">
        <v>53</v>
      </c>
      <c r="B1662" t="s">
        <v>147</v>
      </c>
      <c r="C1662">
        <v>5.8560075600303605E-3</v>
      </c>
      <c r="D1662">
        <v>7.8572520789959664E-3</v>
      </c>
      <c r="E1662">
        <v>6.9802992123209218E-3</v>
      </c>
    </row>
    <row r="1663" spans="1:5" x14ac:dyDescent="0.3">
      <c r="A1663" t="s">
        <v>53</v>
      </c>
      <c r="B1663" t="s">
        <v>148</v>
      </c>
      <c r="C1663">
        <v>3.8554144193504608E-3</v>
      </c>
      <c r="D1663">
        <v>6.0772159293631467E-3</v>
      </c>
      <c r="E1663">
        <v>5.1036141606019486E-3</v>
      </c>
    </row>
    <row r="1664" spans="1:5" x14ac:dyDescent="0.3">
      <c r="A1664" t="s">
        <v>53</v>
      </c>
      <c r="B1664" t="s">
        <v>149</v>
      </c>
      <c r="C1664">
        <v>3.5538174634690686E-3</v>
      </c>
      <c r="D1664">
        <v>5.4106825693684794E-3</v>
      </c>
      <c r="E1664">
        <v>4.5969973039172492E-3</v>
      </c>
    </row>
    <row r="1665" spans="1:5" x14ac:dyDescent="0.3">
      <c r="A1665" t="s">
        <v>53</v>
      </c>
      <c r="B1665" t="s">
        <v>150</v>
      </c>
      <c r="C1665">
        <v>9.0981748357553242E-4</v>
      </c>
      <c r="D1665">
        <v>1.4938188832821671E-3</v>
      </c>
      <c r="E1665">
        <v>1.2379072758991348E-3</v>
      </c>
    </row>
    <row r="1666" spans="1:5" x14ac:dyDescent="0.3">
      <c r="A1666" t="s">
        <v>53</v>
      </c>
      <c r="B1666" t="s">
        <v>151</v>
      </c>
      <c r="C1666">
        <v>3.5372296308955921E-2</v>
      </c>
      <c r="D1666">
        <v>4.6112346158219339E-2</v>
      </c>
      <c r="E1666">
        <v>4.1406015965039032E-2</v>
      </c>
    </row>
    <row r="1667" spans="1:5" x14ac:dyDescent="0.3">
      <c r="A1667" t="s">
        <v>53</v>
      </c>
      <c r="B1667" t="s">
        <v>152</v>
      </c>
      <c r="C1667">
        <v>1.1646669112953086E-2</v>
      </c>
      <c r="D1667">
        <v>3.7584639934758149E-2</v>
      </c>
      <c r="E1667">
        <v>2.6218523674425981E-2</v>
      </c>
    </row>
    <row r="1668" spans="1:5" x14ac:dyDescent="0.3">
      <c r="A1668" t="s">
        <v>53</v>
      </c>
      <c r="B1668" t="s">
        <v>153</v>
      </c>
      <c r="C1668">
        <v>1.6200783146762106E-2</v>
      </c>
      <c r="D1668">
        <v>4.927249844148817E-2</v>
      </c>
      <c r="E1668">
        <v>3.4780348552397401E-2</v>
      </c>
    </row>
    <row r="1669" spans="1:5" x14ac:dyDescent="0.3">
      <c r="A1669" t="s">
        <v>53</v>
      </c>
      <c r="B1669" t="s">
        <v>154</v>
      </c>
      <c r="C1669">
        <v>1.4039338296278797E-2</v>
      </c>
      <c r="D1669">
        <v>3.3871657041140792E-2</v>
      </c>
      <c r="E1669">
        <v>2.518106045921514E-2</v>
      </c>
    </row>
    <row r="1670" spans="1:5" x14ac:dyDescent="0.3">
      <c r="A1670" t="s">
        <v>53</v>
      </c>
      <c r="B1670" t="s">
        <v>155</v>
      </c>
      <c r="C1670">
        <v>2.2107056866106031E-2</v>
      </c>
      <c r="D1670">
        <v>4.364225194176851E-2</v>
      </c>
      <c r="E1670">
        <v>3.4205448554159544E-2</v>
      </c>
    </row>
    <row r="1671" spans="1:5" x14ac:dyDescent="0.3">
      <c r="A1671" t="s">
        <v>53</v>
      </c>
      <c r="B1671" t="s">
        <v>156</v>
      </c>
      <c r="C1671">
        <v>1.9357497951654007E-2</v>
      </c>
      <c r="D1671">
        <v>3.2534669536680896E-2</v>
      </c>
      <c r="E1671">
        <v>2.6760383442880051E-2</v>
      </c>
    </row>
    <row r="1672" spans="1:5" x14ac:dyDescent="0.3">
      <c r="A1672" t="s">
        <v>53</v>
      </c>
      <c r="B1672" t="s">
        <v>157</v>
      </c>
      <c r="C1672">
        <v>3.1939117627839408E-2</v>
      </c>
      <c r="D1672">
        <v>4.4199003336587585E-2</v>
      </c>
      <c r="E1672">
        <v>3.8826675359918239E-2</v>
      </c>
    </row>
    <row r="1673" spans="1:5" x14ac:dyDescent="0.3">
      <c r="A1673" t="s">
        <v>53</v>
      </c>
      <c r="B1673" t="s">
        <v>158</v>
      </c>
      <c r="C1673">
        <v>2.7545855303833799E-2</v>
      </c>
      <c r="D1673">
        <v>2.4916585310388904E-2</v>
      </c>
      <c r="E1673">
        <v>2.6068741299406156E-2</v>
      </c>
    </row>
    <row r="1674" spans="1:5" x14ac:dyDescent="0.3">
      <c r="A1674" t="s">
        <v>53</v>
      </c>
      <c r="B1674" t="s">
        <v>159</v>
      </c>
      <c r="C1674">
        <v>2.5087840113400456E-2</v>
      </c>
      <c r="D1674">
        <v>1.8298301124088909E-2</v>
      </c>
      <c r="E1674">
        <v>2.1273502616786198E-2</v>
      </c>
    </row>
    <row r="1675" spans="1:5" x14ac:dyDescent="0.3">
      <c r="A1675" t="s">
        <v>53</v>
      </c>
      <c r="B1675" t="s">
        <v>160</v>
      </c>
      <c r="C1675">
        <v>2.4404220346735967E-2</v>
      </c>
      <c r="D1675">
        <v>9.6647337199226822E-3</v>
      </c>
      <c r="E1675">
        <v>1.6123632134486952E-2</v>
      </c>
    </row>
    <row r="1676" spans="1:5" x14ac:dyDescent="0.3">
      <c r="A1676" t="s">
        <v>53</v>
      </c>
      <c r="B1676" t="s">
        <v>161</v>
      </c>
      <c r="C1676">
        <v>5.4991178289040465E-3</v>
      </c>
      <c r="D1676">
        <v>2.3054212686874388E-3</v>
      </c>
      <c r="E1676">
        <v>3.7049110997550618E-3</v>
      </c>
    </row>
    <row r="1677" spans="1:5" x14ac:dyDescent="0.3">
      <c r="A1677" t="s">
        <v>53</v>
      </c>
      <c r="B1677" t="s">
        <v>162</v>
      </c>
      <c r="C1677">
        <v>4.9210569967980461E-3</v>
      </c>
      <c r="D1677">
        <v>1.3448290734010061E-3</v>
      </c>
      <c r="E1677">
        <v>2.911945584944228E-3</v>
      </c>
    </row>
    <row r="1678" spans="1:5" x14ac:dyDescent="0.3">
      <c r="A1678" t="s">
        <v>53</v>
      </c>
      <c r="B1678" t="s">
        <v>163</v>
      </c>
      <c r="C1678">
        <v>6.5949201019397715E-3</v>
      </c>
      <c r="D1678">
        <v>2.6661334399786709E-3</v>
      </c>
      <c r="E1678">
        <v>4.3877425152866129E-3</v>
      </c>
    </row>
    <row r="1679" spans="1:5" x14ac:dyDescent="0.3">
      <c r="A1679" t="s">
        <v>53</v>
      </c>
      <c r="B1679" t="s">
        <v>164</v>
      </c>
      <c r="C1679">
        <v>5.9565398786574917E-3</v>
      </c>
      <c r="D1679">
        <v>1.9525506663373208E-3</v>
      </c>
      <c r="E1679">
        <v>3.7071137817406472E-3</v>
      </c>
    </row>
    <row r="1680" spans="1:5" x14ac:dyDescent="0.3">
      <c r="A1680" t="s">
        <v>53</v>
      </c>
      <c r="B1680" t="s">
        <v>165</v>
      </c>
      <c r="C1680">
        <v>6.9467832171347284E-3</v>
      </c>
      <c r="D1680">
        <v>4.6774958733743445E-3</v>
      </c>
      <c r="E1680">
        <v>5.6719061128830467E-3</v>
      </c>
    </row>
    <row r="1681" spans="1:5" x14ac:dyDescent="0.3">
      <c r="A1681" t="s">
        <v>53</v>
      </c>
      <c r="B1681" t="s">
        <v>166</v>
      </c>
      <c r="C1681">
        <v>3.3678326740088772E-3</v>
      </c>
      <c r="D1681">
        <v>1.6467294776338849E-3</v>
      </c>
      <c r="E1681">
        <v>2.4009233642883574E-3</v>
      </c>
    </row>
    <row r="1682" spans="1:5" x14ac:dyDescent="0.3">
      <c r="A1682" t="s">
        <v>54</v>
      </c>
      <c r="B1682" t="s">
        <v>55</v>
      </c>
      <c r="C1682">
        <v>4.4328661781505116E-2</v>
      </c>
      <c r="D1682">
        <v>3.0129124820659971E-2</v>
      </c>
      <c r="E1682">
        <v>3.5260476449384806E-2</v>
      </c>
    </row>
    <row r="1683" spans="1:5" x14ac:dyDescent="0.3">
      <c r="A1683" t="s">
        <v>54</v>
      </c>
      <c r="B1683" t="s">
        <v>56</v>
      </c>
      <c r="C1683">
        <v>4.2907692736340588E-3</v>
      </c>
      <c r="D1683">
        <v>1.3353934444321819E-2</v>
      </c>
      <c r="E1683">
        <v>1.0078736986246199E-2</v>
      </c>
    </row>
    <row r="1684" spans="1:5" x14ac:dyDescent="0.3">
      <c r="A1684" t="s">
        <v>54</v>
      </c>
      <c r="B1684" t="s">
        <v>57</v>
      </c>
      <c r="C1684">
        <v>4.3464935499150205E-3</v>
      </c>
      <c r="D1684">
        <v>1.8903621486117898E-2</v>
      </c>
      <c r="E1684">
        <v>1.3643045570792807E-2</v>
      </c>
    </row>
    <row r="1685" spans="1:5" x14ac:dyDescent="0.3">
      <c r="A1685" t="s">
        <v>54</v>
      </c>
      <c r="B1685" t="s">
        <v>58</v>
      </c>
      <c r="C1685">
        <v>5.2380819704104095E-3</v>
      </c>
      <c r="D1685">
        <v>1.47255900484021E-2</v>
      </c>
      <c r="E1685">
        <v>1.129704585271552E-2</v>
      </c>
    </row>
    <row r="1686" spans="1:5" x14ac:dyDescent="0.3">
      <c r="A1686" t="s">
        <v>54</v>
      </c>
      <c r="B1686" t="s">
        <v>59</v>
      </c>
      <c r="C1686">
        <v>9.4731269677635066E-3</v>
      </c>
      <c r="D1686">
        <v>1.6901319627288063E-2</v>
      </c>
      <c r="E1686">
        <v>1.4216959664914718E-2</v>
      </c>
    </row>
    <row r="1687" spans="1:5" x14ac:dyDescent="0.3">
      <c r="A1687" t="s">
        <v>54</v>
      </c>
      <c r="B1687" t="s">
        <v>60</v>
      </c>
      <c r="C1687">
        <v>1.3067342787885542E-2</v>
      </c>
      <c r="D1687">
        <v>8.3402967190628601E-3</v>
      </c>
      <c r="E1687">
        <v>1.0048530981292414E-2</v>
      </c>
    </row>
    <row r="1688" spans="1:5" x14ac:dyDescent="0.3">
      <c r="A1688" t="s">
        <v>54</v>
      </c>
      <c r="B1688" t="s">
        <v>61</v>
      </c>
      <c r="C1688">
        <v>1.3373826307430833E-2</v>
      </c>
      <c r="D1688">
        <v>3.8942406230784996E-3</v>
      </c>
      <c r="E1688">
        <v>7.3199218671338526E-3</v>
      </c>
    </row>
    <row r="1689" spans="1:5" x14ac:dyDescent="0.3">
      <c r="A1689" t="s">
        <v>54</v>
      </c>
      <c r="B1689" t="s">
        <v>62</v>
      </c>
      <c r="C1689">
        <v>2.0227912289989134E-2</v>
      </c>
      <c r="D1689">
        <v>3.2635943683289449E-3</v>
      </c>
      <c r="E1689">
        <v>9.3940675406270768E-3</v>
      </c>
    </row>
    <row r="1690" spans="1:5" x14ac:dyDescent="0.3">
      <c r="A1690" t="s">
        <v>54</v>
      </c>
      <c r="B1690" t="s">
        <v>63</v>
      </c>
      <c r="C1690">
        <v>2.2456883341227606E-2</v>
      </c>
      <c r="D1690">
        <v>5.8177117000646414E-3</v>
      </c>
      <c r="E1690">
        <v>1.1830685273565717E-2</v>
      </c>
    </row>
    <row r="1691" spans="1:5" x14ac:dyDescent="0.3">
      <c r="A1691" t="s">
        <v>54</v>
      </c>
      <c r="B1691" t="s">
        <v>64</v>
      </c>
      <c r="C1691">
        <v>2.2930539689615781E-2</v>
      </c>
      <c r="D1691">
        <v>6.432591798445457E-3</v>
      </c>
      <c r="E1691">
        <v>1.2394530699369702E-2</v>
      </c>
    </row>
    <row r="1692" spans="1:5" x14ac:dyDescent="0.3">
      <c r="A1692" t="s">
        <v>54</v>
      </c>
      <c r="B1692" t="s">
        <v>65</v>
      </c>
      <c r="C1692">
        <v>6.4082917723106069E-3</v>
      </c>
      <c r="D1692">
        <v>1.4662525422927146E-3</v>
      </c>
      <c r="E1692">
        <v>3.2521798666908315E-3</v>
      </c>
    </row>
    <row r="1693" spans="1:5" x14ac:dyDescent="0.3">
      <c r="A1693" t="s">
        <v>54</v>
      </c>
      <c r="B1693" t="s">
        <v>66</v>
      </c>
      <c r="C1693">
        <v>7.9128472318965755E-3</v>
      </c>
      <c r="D1693">
        <v>1.3716556040802813E-3</v>
      </c>
      <c r="E1693">
        <v>3.7354759459513887E-3</v>
      </c>
    </row>
    <row r="1694" spans="1:5" x14ac:dyDescent="0.3">
      <c r="A1694" t="s">
        <v>54</v>
      </c>
      <c r="B1694" t="s">
        <v>67</v>
      </c>
      <c r="C1694">
        <v>7.8849850937560955E-3</v>
      </c>
      <c r="D1694">
        <v>2.2545603607296576E-3</v>
      </c>
      <c r="E1694">
        <v>4.2892527034374432E-3</v>
      </c>
    </row>
    <row r="1695" spans="1:5" x14ac:dyDescent="0.3">
      <c r="A1695" t="s">
        <v>54</v>
      </c>
      <c r="B1695" t="s">
        <v>68</v>
      </c>
      <c r="C1695">
        <v>8.720849237970521E-3</v>
      </c>
      <c r="D1695">
        <v>2.6014158008419129E-3</v>
      </c>
      <c r="E1695">
        <v>4.8128234559697133E-3</v>
      </c>
    </row>
    <row r="1696" spans="1:5" x14ac:dyDescent="0.3">
      <c r="A1696" t="s">
        <v>54</v>
      </c>
      <c r="B1696" t="s">
        <v>69</v>
      </c>
      <c r="C1696">
        <v>9.6681619347468717E-3</v>
      </c>
      <c r="D1696">
        <v>4.0992006558721048E-3</v>
      </c>
      <c r="E1696">
        <v>6.1116816689824605E-3</v>
      </c>
    </row>
    <row r="1697" spans="1:5" x14ac:dyDescent="0.3">
      <c r="A1697" t="s">
        <v>54</v>
      </c>
      <c r="B1697" t="s">
        <v>70</v>
      </c>
      <c r="C1697">
        <v>8.4979521328466742E-3</v>
      </c>
      <c r="D1697">
        <v>1.8919387642486638E-3</v>
      </c>
      <c r="E1697">
        <v>4.279184035119515E-3</v>
      </c>
    </row>
    <row r="1698" spans="1:5" x14ac:dyDescent="0.3">
      <c r="A1698" t="s">
        <v>54</v>
      </c>
      <c r="B1698" t="s">
        <v>71</v>
      </c>
      <c r="C1698">
        <v>4.7365634838817533E-4</v>
      </c>
      <c r="D1698">
        <v>4.7298469106216593E-5</v>
      </c>
      <c r="E1698">
        <v>2.0137336635856542E-4</v>
      </c>
    </row>
    <row r="1699" spans="1:5" x14ac:dyDescent="0.3">
      <c r="A1699" t="s">
        <v>54</v>
      </c>
      <c r="B1699" t="s">
        <v>72</v>
      </c>
      <c r="C1699">
        <v>2.78621381404809E-4</v>
      </c>
      <c r="D1699">
        <v>4.7298469106216593E-5</v>
      </c>
      <c r="E1699">
        <v>1.3089268813306753E-4</v>
      </c>
    </row>
    <row r="1700" spans="1:5" x14ac:dyDescent="0.3">
      <c r="A1700" t="s">
        <v>54</v>
      </c>
      <c r="B1700" t="s">
        <v>73</v>
      </c>
      <c r="C1700">
        <v>3.9006993396673262E-4</v>
      </c>
      <c r="D1700">
        <v>6.3064625474955457E-5</v>
      </c>
      <c r="E1700">
        <v>1.8123602972270887E-4</v>
      </c>
    </row>
    <row r="1701" spans="1:5" x14ac:dyDescent="0.3">
      <c r="A1701" t="s">
        <v>54</v>
      </c>
      <c r="B1701" t="s">
        <v>74</v>
      </c>
      <c r="C1701">
        <v>4.7365634838817533E-4</v>
      </c>
      <c r="D1701">
        <v>4.7298469106216593E-5</v>
      </c>
      <c r="E1701">
        <v>2.0137336635856542E-4</v>
      </c>
    </row>
    <row r="1702" spans="1:5" x14ac:dyDescent="0.3">
      <c r="A1702" t="s">
        <v>54</v>
      </c>
      <c r="B1702" t="s">
        <v>75</v>
      </c>
      <c r="C1702">
        <v>2.2289710512384721E-4</v>
      </c>
      <c r="D1702">
        <v>4.7298469106216593E-5</v>
      </c>
      <c r="E1702">
        <v>1.1075535149721098E-4</v>
      </c>
    </row>
    <row r="1703" spans="1:5" x14ac:dyDescent="0.3">
      <c r="A1703" t="s">
        <v>54</v>
      </c>
      <c r="B1703" t="s">
        <v>76</v>
      </c>
      <c r="C1703">
        <v>5.5724276280961803E-5</v>
      </c>
      <c r="D1703">
        <v>1.5766156368738864E-4</v>
      </c>
      <c r="E1703">
        <v>1.2082401981513926E-4</v>
      </c>
    </row>
    <row r="1704" spans="1:5" x14ac:dyDescent="0.3">
      <c r="A1704" t="s">
        <v>54</v>
      </c>
      <c r="B1704" t="s">
        <v>77</v>
      </c>
      <c r="C1704">
        <v>5.5724276280961803E-5</v>
      </c>
      <c r="D1704">
        <v>0</v>
      </c>
      <c r="E1704">
        <v>2.013733663585654E-5</v>
      </c>
    </row>
    <row r="1705" spans="1:5" x14ac:dyDescent="0.3">
      <c r="A1705" t="s">
        <v>54</v>
      </c>
      <c r="B1705" t="s">
        <v>78</v>
      </c>
      <c r="C1705">
        <v>8.3586414421442701E-5</v>
      </c>
      <c r="D1705">
        <v>0</v>
      </c>
      <c r="E1705">
        <v>3.0206004953784814E-5</v>
      </c>
    </row>
    <row r="1706" spans="1:5" x14ac:dyDescent="0.3">
      <c r="A1706" t="s">
        <v>54</v>
      </c>
      <c r="B1706" t="s">
        <v>79</v>
      </c>
      <c r="C1706">
        <v>0</v>
      </c>
      <c r="D1706">
        <v>0</v>
      </c>
      <c r="E1706">
        <v>0</v>
      </c>
    </row>
    <row r="1707" spans="1:5" x14ac:dyDescent="0.3">
      <c r="A1707" t="s">
        <v>54</v>
      </c>
      <c r="B1707" t="s">
        <v>80</v>
      </c>
      <c r="C1707">
        <v>0</v>
      </c>
      <c r="D1707">
        <v>0</v>
      </c>
      <c r="E1707">
        <v>0</v>
      </c>
    </row>
    <row r="1708" spans="1:5" x14ac:dyDescent="0.3">
      <c r="A1708" t="s">
        <v>54</v>
      </c>
      <c r="B1708" t="s">
        <v>81</v>
      </c>
      <c r="C1708">
        <v>0</v>
      </c>
      <c r="D1708">
        <v>1.5766156368738864E-5</v>
      </c>
      <c r="E1708">
        <v>1.006866831792827E-5</v>
      </c>
    </row>
    <row r="1709" spans="1:5" x14ac:dyDescent="0.3">
      <c r="A1709" t="s">
        <v>54</v>
      </c>
      <c r="B1709" t="s">
        <v>82</v>
      </c>
      <c r="C1709">
        <v>0</v>
      </c>
      <c r="D1709">
        <v>0</v>
      </c>
      <c r="E1709">
        <v>0</v>
      </c>
    </row>
    <row r="1710" spans="1:5" x14ac:dyDescent="0.3">
      <c r="A1710" t="s">
        <v>54</v>
      </c>
      <c r="B1710" t="s">
        <v>83</v>
      </c>
      <c r="C1710">
        <v>0</v>
      </c>
      <c r="D1710">
        <v>3.1532312737477729E-5</v>
      </c>
      <c r="E1710">
        <v>2.013733663585654E-5</v>
      </c>
    </row>
    <row r="1711" spans="1:5" x14ac:dyDescent="0.3">
      <c r="A1711" t="s">
        <v>54</v>
      </c>
      <c r="B1711" t="s">
        <v>84</v>
      </c>
      <c r="C1711">
        <v>0</v>
      </c>
      <c r="D1711">
        <v>1.5766156368738864E-5</v>
      </c>
      <c r="E1711">
        <v>1.006866831792827E-5</v>
      </c>
    </row>
    <row r="1712" spans="1:5" x14ac:dyDescent="0.3">
      <c r="A1712" t="s">
        <v>54</v>
      </c>
      <c r="B1712" t="s">
        <v>85</v>
      </c>
      <c r="C1712">
        <v>0</v>
      </c>
      <c r="D1712">
        <v>0</v>
      </c>
      <c r="E1712">
        <v>0</v>
      </c>
    </row>
    <row r="1713" spans="1:5" x14ac:dyDescent="0.3">
      <c r="A1713" t="s">
        <v>54</v>
      </c>
      <c r="B1713" t="s">
        <v>86</v>
      </c>
      <c r="C1713">
        <v>0</v>
      </c>
      <c r="D1713">
        <v>0</v>
      </c>
      <c r="E1713">
        <v>0</v>
      </c>
    </row>
    <row r="1714" spans="1:5" x14ac:dyDescent="0.3">
      <c r="A1714" t="s">
        <v>54</v>
      </c>
      <c r="B1714" t="s">
        <v>87</v>
      </c>
      <c r="C1714">
        <v>2.7862138140480902E-5</v>
      </c>
      <c r="D1714">
        <v>2.8379081463729959E-4</v>
      </c>
      <c r="E1714">
        <v>1.9130469804063714E-4</v>
      </c>
    </row>
    <row r="1715" spans="1:5" x14ac:dyDescent="0.3">
      <c r="A1715" t="s">
        <v>54</v>
      </c>
      <c r="B1715" t="s">
        <v>88</v>
      </c>
      <c r="C1715">
        <v>0</v>
      </c>
      <c r="D1715">
        <v>2.0496003279360525E-4</v>
      </c>
      <c r="E1715">
        <v>1.3089268813306753E-4</v>
      </c>
    </row>
    <row r="1716" spans="1:5" x14ac:dyDescent="0.3">
      <c r="A1716" t="s">
        <v>54</v>
      </c>
      <c r="B1716" t="s">
        <v>89</v>
      </c>
      <c r="C1716">
        <v>2.7862138140480902E-5</v>
      </c>
      <c r="D1716">
        <v>2.0496003279360525E-4</v>
      </c>
      <c r="E1716">
        <v>1.409613564509958E-4</v>
      </c>
    </row>
    <row r="1717" spans="1:5" x14ac:dyDescent="0.3">
      <c r="A1717" t="s">
        <v>54</v>
      </c>
      <c r="B1717" t="s">
        <v>90</v>
      </c>
      <c r="C1717">
        <v>0</v>
      </c>
      <c r="D1717">
        <v>1.8919387642486637E-4</v>
      </c>
      <c r="E1717">
        <v>1.2082401981513926E-4</v>
      </c>
    </row>
    <row r="1718" spans="1:5" x14ac:dyDescent="0.3">
      <c r="A1718" t="s">
        <v>54</v>
      </c>
      <c r="B1718" t="s">
        <v>91</v>
      </c>
      <c r="C1718">
        <v>2.7862138140480902E-5</v>
      </c>
      <c r="D1718">
        <v>1.4189540731864979E-4</v>
      </c>
      <c r="E1718">
        <v>1.0068668317928271E-4</v>
      </c>
    </row>
    <row r="1719" spans="1:5" x14ac:dyDescent="0.3">
      <c r="A1719" t="s">
        <v>54</v>
      </c>
      <c r="B1719" t="s">
        <v>92</v>
      </c>
      <c r="C1719">
        <v>1.393106907024045E-4</v>
      </c>
      <c r="D1719">
        <v>2.0496003279360525E-4</v>
      </c>
      <c r="E1719">
        <v>1.8123602972270887E-4</v>
      </c>
    </row>
    <row r="1720" spans="1:5" x14ac:dyDescent="0.3">
      <c r="A1720" t="s">
        <v>54</v>
      </c>
      <c r="B1720" t="s">
        <v>93</v>
      </c>
      <c r="C1720">
        <v>5.5724276280961803E-5</v>
      </c>
      <c r="D1720">
        <v>0</v>
      </c>
      <c r="E1720">
        <v>2.013733663585654E-5</v>
      </c>
    </row>
    <row r="1721" spans="1:5" x14ac:dyDescent="0.3">
      <c r="A1721" t="s">
        <v>54</v>
      </c>
      <c r="B1721" t="s">
        <v>94</v>
      </c>
      <c r="C1721">
        <v>0</v>
      </c>
      <c r="D1721">
        <v>3.1532312737477729E-5</v>
      </c>
      <c r="E1721">
        <v>2.013733663585654E-5</v>
      </c>
    </row>
    <row r="1722" spans="1:5" x14ac:dyDescent="0.3">
      <c r="A1722" t="s">
        <v>54</v>
      </c>
      <c r="B1722" t="s">
        <v>95</v>
      </c>
      <c r="C1722">
        <v>1.1144855256192361E-4</v>
      </c>
      <c r="D1722">
        <v>9.4596938212433186E-5</v>
      </c>
      <c r="E1722">
        <v>1.0068668317928271E-4</v>
      </c>
    </row>
    <row r="1723" spans="1:5" x14ac:dyDescent="0.3">
      <c r="A1723" t="s">
        <v>54</v>
      </c>
      <c r="B1723" t="s">
        <v>96</v>
      </c>
      <c r="C1723">
        <v>8.3586414421442701E-5</v>
      </c>
      <c r="D1723">
        <v>4.7298469106216593E-5</v>
      </c>
      <c r="E1723">
        <v>6.0412009907569628E-5</v>
      </c>
    </row>
    <row r="1724" spans="1:5" x14ac:dyDescent="0.3">
      <c r="A1724" t="s">
        <v>54</v>
      </c>
      <c r="B1724" t="s">
        <v>97</v>
      </c>
      <c r="C1724">
        <v>0</v>
      </c>
      <c r="D1724">
        <v>4.7298469106216593E-5</v>
      </c>
      <c r="E1724">
        <v>3.0206004953784814E-5</v>
      </c>
    </row>
    <row r="1725" spans="1:5" x14ac:dyDescent="0.3">
      <c r="A1725" t="s">
        <v>54</v>
      </c>
      <c r="B1725" t="s">
        <v>98</v>
      </c>
      <c r="C1725">
        <v>0</v>
      </c>
      <c r="D1725">
        <v>3.1532312737477729E-5</v>
      </c>
      <c r="E1725">
        <v>2.013733663585654E-5</v>
      </c>
    </row>
    <row r="1726" spans="1:5" x14ac:dyDescent="0.3">
      <c r="A1726" t="s">
        <v>54</v>
      </c>
      <c r="B1726" t="s">
        <v>99</v>
      </c>
      <c r="C1726">
        <v>0</v>
      </c>
      <c r="D1726">
        <v>3.1532312737477729E-5</v>
      </c>
      <c r="E1726">
        <v>2.013733663585654E-5</v>
      </c>
    </row>
    <row r="1727" spans="1:5" x14ac:dyDescent="0.3">
      <c r="A1727" t="s">
        <v>54</v>
      </c>
      <c r="B1727" t="s">
        <v>100</v>
      </c>
      <c r="C1727">
        <v>0</v>
      </c>
      <c r="D1727">
        <v>0</v>
      </c>
      <c r="E1727">
        <v>0</v>
      </c>
    </row>
    <row r="1728" spans="1:5" x14ac:dyDescent="0.3">
      <c r="A1728" t="s">
        <v>54</v>
      </c>
      <c r="B1728" t="s">
        <v>101</v>
      </c>
      <c r="C1728">
        <v>0</v>
      </c>
      <c r="D1728">
        <v>0</v>
      </c>
      <c r="E1728">
        <v>0</v>
      </c>
    </row>
    <row r="1729" spans="1:5" x14ac:dyDescent="0.3">
      <c r="A1729" t="s">
        <v>54</v>
      </c>
      <c r="B1729" t="s">
        <v>102</v>
      </c>
      <c r="C1729">
        <v>0</v>
      </c>
      <c r="D1729">
        <v>0</v>
      </c>
      <c r="E1729">
        <v>0</v>
      </c>
    </row>
    <row r="1730" spans="1:5" x14ac:dyDescent="0.3">
      <c r="A1730" t="s">
        <v>54</v>
      </c>
      <c r="B1730" t="s">
        <v>103</v>
      </c>
      <c r="C1730">
        <v>5.5724276280961803E-5</v>
      </c>
      <c r="D1730">
        <v>6.3064625474955457E-5</v>
      </c>
      <c r="E1730">
        <v>6.0412009907569628E-5</v>
      </c>
    </row>
    <row r="1731" spans="1:5" x14ac:dyDescent="0.3">
      <c r="A1731" t="s">
        <v>54</v>
      </c>
      <c r="B1731" t="s">
        <v>104</v>
      </c>
      <c r="C1731">
        <v>0</v>
      </c>
      <c r="D1731">
        <v>3.1532312737477729E-5</v>
      </c>
      <c r="E1731">
        <v>2.013733663585654E-5</v>
      </c>
    </row>
    <row r="1732" spans="1:5" x14ac:dyDescent="0.3">
      <c r="A1732" t="s">
        <v>54</v>
      </c>
      <c r="B1732" t="s">
        <v>105</v>
      </c>
      <c r="C1732">
        <v>2.7862138140480902E-5</v>
      </c>
      <c r="D1732">
        <v>0</v>
      </c>
      <c r="E1732">
        <v>1.006866831792827E-5</v>
      </c>
    </row>
    <row r="1733" spans="1:5" x14ac:dyDescent="0.3">
      <c r="A1733" t="s">
        <v>54</v>
      </c>
      <c r="B1733" t="s">
        <v>106</v>
      </c>
      <c r="C1733">
        <v>0</v>
      </c>
      <c r="D1733">
        <v>1.5766156368738864E-5</v>
      </c>
      <c r="E1733">
        <v>1.006866831792827E-5</v>
      </c>
    </row>
    <row r="1734" spans="1:5" x14ac:dyDescent="0.3">
      <c r="A1734" t="s">
        <v>54</v>
      </c>
      <c r="B1734" t="s">
        <v>107</v>
      </c>
      <c r="C1734">
        <v>2.7862138140480902E-5</v>
      </c>
      <c r="D1734">
        <v>3.1532312737477729E-5</v>
      </c>
      <c r="E1734">
        <v>3.0206004953784814E-5</v>
      </c>
    </row>
    <row r="1735" spans="1:5" x14ac:dyDescent="0.3">
      <c r="A1735" t="s">
        <v>54</v>
      </c>
      <c r="B1735" t="s">
        <v>108</v>
      </c>
      <c r="C1735">
        <v>2.7862138140480902E-5</v>
      </c>
      <c r="D1735">
        <v>0</v>
      </c>
      <c r="E1735">
        <v>1.006866831792827E-5</v>
      </c>
    </row>
    <row r="1736" spans="1:5" x14ac:dyDescent="0.3">
      <c r="A1736" t="s">
        <v>54</v>
      </c>
      <c r="B1736" t="s">
        <v>109</v>
      </c>
      <c r="C1736">
        <v>0</v>
      </c>
      <c r="D1736">
        <v>0</v>
      </c>
      <c r="E1736">
        <v>0</v>
      </c>
    </row>
    <row r="1737" spans="1:5" x14ac:dyDescent="0.3">
      <c r="A1737" t="s">
        <v>54</v>
      </c>
      <c r="B1737" t="s">
        <v>110</v>
      </c>
      <c r="C1737">
        <v>0</v>
      </c>
      <c r="D1737">
        <v>0</v>
      </c>
      <c r="E1737">
        <v>0</v>
      </c>
    </row>
    <row r="1738" spans="1:5" x14ac:dyDescent="0.3">
      <c r="A1738" t="s">
        <v>54</v>
      </c>
      <c r="B1738" t="s">
        <v>111</v>
      </c>
      <c r="C1738">
        <v>0</v>
      </c>
      <c r="D1738">
        <v>4.7298469106216593E-5</v>
      </c>
      <c r="E1738">
        <v>3.0206004953784814E-5</v>
      </c>
    </row>
    <row r="1739" spans="1:5" x14ac:dyDescent="0.3">
      <c r="A1739" t="s">
        <v>54</v>
      </c>
      <c r="B1739" t="s">
        <v>112</v>
      </c>
      <c r="C1739">
        <v>2.2289710512384721E-4</v>
      </c>
      <c r="D1739">
        <v>7.8830781843694322E-5</v>
      </c>
      <c r="E1739">
        <v>1.3089268813306753E-4</v>
      </c>
    </row>
    <row r="1740" spans="1:5" x14ac:dyDescent="0.3">
      <c r="A1740" t="s">
        <v>54</v>
      </c>
      <c r="B1740" t="s">
        <v>113</v>
      </c>
      <c r="C1740">
        <v>0</v>
      </c>
      <c r="D1740">
        <v>1.5766156368738864E-5</v>
      </c>
      <c r="E1740">
        <v>1.006866831792827E-5</v>
      </c>
    </row>
    <row r="1741" spans="1:5" x14ac:dyDescent="0.3">
      <c r="A1741" t="s">
        <v>54</v>
      </c>
      <c r="B1741" t="s">
        <v>114</v>
      </c>
      <c r="C1741">
        <v>0</v>
      </c>
      <c r="D1741">
        <v>0</v>
      </c>
      <c r="E1741">
        <v>0</v>
      </c>
    </row>
    <row r="1742" spans="1:5" x14ac:dyDescent="0.3">
      <c r="A1742" t="s">
        <v>54</v>
      </c>
      <c r="B1742" t="s">
        <v>115</v>
      </c>
      <c r="C1742">
        <v>0</v>
      </c>
      <c r="D1742">
        <v>0</v>
      </c>
      <c r="E1742">
        <v>0</v>
      </c>
    </row>
    <row r="1743" spans="1:5" x14ac:dyDescent="0.3">
      <c r="A1743" t="s">
        <v>54</v>
      </c>
      <c r="B1743" t="s">
        <v>116</v>
      </c>
      <c r="C1743">
        <v>0</v>
      </c>
      <c r="D1743">
        <v>1.5766156368738864E-5</v>
      </c>
      <c r="E1743">
        <v>1.006866831792827E-5</v>
      </c>
    </row>
    <row r="1744" spans="1:5" x14ac:dyDescent="0.3">
      <c r="A1744" t="s">
        <v>54</v>
      </c>
      <c r="B1744" t="s">
        <v>117</v>
      </c>
      <c r="C1744">
        <v>0</v>
      </c>
      <c r="D1744">
        <v>1.5766156368738864E-5</v>
      </c>
      <c r="E1744">
        <v>1.006866831792827E-5</v>
      </c>
    </row>
    <row r="1745" spans="1:5" x14ac:dyDescent="0.3">
      <c r="A1745" t="s">
        <v>54</v>
      </c>
      <c r="B1745" t="s">
        <v>118</v>
      </c>
      <c r="C1745">
        <v>0</v>
      </c>
      <c r="D1745">
        <v>0</v>
      </c>
      <c r="E1745">
        <v>0</v>
      </c>
    </row>
    <row r="1746" spans="1:5" x14ac:dyDescent="0.3">
      <c r="A1746" t="s">
        <v>54</v>
      </c>
      <c r="B1746" t="s">
        <v>119</v>
      </c>
      <c r="C1746">
        <v>2.1175224986765486E-3</v>
      </c>
      <c r="D1746">
        <v>5.9911394201207693E-4</v>
      </c>
      <c r="E1746">
        <v>1.1478281882438229E-3</v>
      </c>
    </row>
    <row r="1747" spans="1:5" x14ac:dyDescent="0.3">
      <c r="A1747" t="s">
        <v>54</v>
      </c>
      <c r="B1747" t="s">
        <v>120</v>
      </c>
      <c r="C1747">
        <v>1.4488311833050068E-3</v>
      </c>
      <c r="D1747">
        <v>2.5225850189982183E-4</v>
      </c>
      <c r="E1747">
        <v>6.8466944561912239E-4</v>
      </c>
    </row>
    <row r="1748" spans="1:5" x14ac:dyDescent="0.3">
      <c r="A1748" t="s">
        <v>54</v>
      </c>
      <c r="B1748" t="s">
        <v>121</v>
      </c>
      <c r="C1748">
        <v>1.3095204926026024E-3</v>
      </c>
      <c r="D1748">
        <v>5.2028316016838254E-4</v>
      </c>
      <c r="E1748">
        <v>8.0549346543426167E-4</v>
      </c>
    </row>
    <row r="1749" spans="1:5" x14ac:dyDescent="0.3">
      <c r="A1749" t="s">
        <v>54</v>
      </c>
      <c r="B1749" t="s">
        <v>122</v>
      </c>
      <c r="C1749">
        <v>1.1702098019001979E-3</v>
      </c>
      <c r="D1749">
        <v>8.19840131174421E-4</v>
      </c>
      <c r="E1749">
        <v>9.4645482188525744E-4</v>
      </c>
    </row>
    <row r="1750" spans="1:5" x14ac:dyDescent="0.3">
      <c r="A1750" t="s">
        <v>54</v>
      </c>
      <c r="B1750" t="s">
        <v>123</v>
      </c>
      <c r="C1750">
        <v>1.8110389791312586E-3</v>
      </c>
      <c r="D1750">
        <v>3.6262159648099392E-4</v>
      </c>
      <c r="E1750">
        <v>8.8604281197768786E-4</v>
      </c>
    </row>
    <row r="1751" spans="1:5" x14ac:dyDescent="0.3">
      <c r="A1751" t="s">
        <v>54</v>
      </c>
      <c r="B1751" t="s">
        <v>124</v>
      </c>
      <c r="C1751">
        <v>1.3652447688835641E-3</v>
      </c>
      <c r="D1751">
        <v>2.207261891623441E-4</v>
      </c>
      <c r="E1751">
        <v>6.3432610402948105E-4</v>
      </c>
    </row>
    <row r="1752" spans="1:5" x14ac:dyDescent="0.3">
      <c r="A1752" t="s">
        <v>54</v>
      </c>
      <c r="B1752" t="s">
        <v>125</v>
      </c>
      <c r="C1752">
        <v>3.3434565768577081E-4</v>
      </c>
      <c r="D1752">
        <v>6.3064625474955457E-5</v>
      </c>
      <c r="E1752">
        <v>1.6109869308685232E-4</v>
      </c>
    </row>
    <row r="1753" spans="1:5" x14ac:dyDescent="0.3">
      <c r="A1753" t="s">
        <v>54</v>
      </c>
      <c r="B1753" t="s">
        <v>126</v>
      </c>
      <c r="C1753">
        <v>6.129670390905798E-4</v>
      </c>
      <c r="D1753">
        <v>1.4189540731864979E-4</v>
      </c>
      <c r="E1753">
        <v>3.121287178557764E-4</v>
      </c>
    </row>
    <row r="1754" spans="1:5" x14ac:dyDescent="0.3">
      <c r="A1754" t="s">
        <v>54</v>
      </c>
      <c r="B1754" t="s">
        <v>127</v>
      </c>
      <c r="C1754">
        <v>2.7304895377671281E-3</v>
      </c>
      <c r="D1754">
        <v>3.3108928374351616E-4</v>
      </c>
      <c r="E1754">
        <v>1.1981715298334643E-3</v>
      </c>
    </row>
    <row r="1755" spans="1:5" x14ac:dyDescent="0.3">
      <c r="A1755" t="s">
        <v>54</v>
      </c>
      <c r="B1755" t="s">
        <v>128</v>
      </c>
      <c r="C1755">
        <v>6.129670390905798E-4</v>
      </c>
      <c r="D1755">
        <v>7.8830781843694322E-5</v>
      </c>
      <c r="E1755">
        <v>2.7185404458406331E-4</v>
      </c>
    </row>
    <row r="1756" spans="1:5" x14ac:dyDescent="0.3">
      <c r="A1756" t="s">
        <v>54</v>
      </c>
      <c r="B1756" t="s">
        <v>129</v>
      </c>
      <c r="C1756">
        <v>1.1144855256192361E-4</v>
      </c>
      <c r="D1756">
        <v>0</v>
      </c>
      <c r="E1756">
        <v>4.0274673271713081E-5</v>
      </c>
    </row>
    <row r="1757" spans="1:5" x14ac:dyDescent="0.3">
      <c r="A1757" t="s">
        <v>54</v>
      </c>
      <c r="B1757" t="s">
        <v>130</v>
      </c>
      <c r="C1757">
        <v>1.671728288428854E-4</v>
      </c>
      <c r="D1757">
        <v>4.7298469106216593E-5</v>
      </c>
      <c r="E1757">
        <v>9.0618014861354435E-5</v>
      </c>
    </row>
    <row r="1758" spans="1:5" x14ac:dyDescent="0.3">
      <c r="A1758" t="s">
        <v>54</v>
      </c>
      <c r="B1758" t="s">
        <v>131</v>
      </c>
      <c r="C1758">
        <v>5.5724276280961803E-5</v>
      </c>
      <c r="D1758">
        <v>0</v>
      </c>
      <c r="E1758">
        <v>2.013733663585654E-5</v>
      </c>
    </row>
    <row r="1759" spans="1:5" x14ac:dyDescent="0.3">
      <c r="A1759" t="s">
        <v>54</v>
      </c>
      <c r="B1759" t="s">
        <v>132</v>
      </c>
      <c r="C1759">
        <v>1.393106907024045E-4</v>
      </c>
      <c r="D1759">
        <v>7.8830781843694322E-5</v>
      </c>
      <c r="E1759">
        <v>1.0068668317928271E-4</v>
      </c>
    </row>
    <row r="1760" spans="1:5" x14ac:dyDescent="0.3">
      <c r="A1760" t="s">
        <v>54</v>
      </c>
      <c r="B1760" t="s">
        <v>133</v>
      </c>
      <c r="C1760">
        <v>8.3586414421442701E-5</v>
      </c>
      <c r="D1760">
        <v>4.7298469106216593E-5</v>
      </c>
      <c r="E1760">
        <v>6.0412009907569628E-5</v>
      </c>
    </row>
    <row r="1761" spans="1:5" x14ac:dyDescent="0.3">
      <c r="A1761" t="s">
        <v>54</v>
      </c>
      <c r="B1761" t="s">
        <v>134</v>
      </c>
      <c r="C1761">
        <v>1.393106907024045E-4</v>
      </c>
      <c r="D1761">
        <v>3.1532312737477729E-5</v>
      </c>
      <c r="E1761">
        <v>7.0480678225497901E-5</v>
      </c>
    </row>
    <row r="1762" spans="1:5" x14ac:dyDescent="0.3">
      <c r="A1762" t="s">
        <v>54</v>
      </c>
      <c r="B1762" t="s">
        <v>135</v>
      </c>
      <c r="C1762">
        <v>0.14496670474492213</v>
      </c>
      <c r="D1762">
        <v>0.19449130496476263</v>
      </c>
      <c r="E1762">
        <v>0.17659437362814395</v>
      </c>
    </row>
    <row r="1763" spans="1:5" x14ac:dyDescent="0.3">
      <c r="A1763" t="s">
        <v>54</v>
      </c>
      <c r="B1763" t="s">
        <v>136</v>
      </c>
      <c r="C1763">
        <v>5.7396004569390657E-3</v>
      </c>
      <c r="D1763">
        <v>4.1433458937045739E-2</v>
      </c>
      <c r="E1763">
        <v>2.853460601300872E-2</v>
      </c>
    </row>
    <row r="1764" spans="1:5" x14ac:dyDescent="0.3">
      <c r="A1764" t="s">
        <v>54</v>
      </c>
      <c r="B1764" t="s">
        <v>137</v>
      </c>
      <c r="C1764">
        <v>4.9594605890056001E-3</v>
      </c>
      <c r="D1764">
        <v>6.2386680751099689E-2</v>
      </c>
      <c r="E1764">
        <v>4.1633943494633396E-2</v>
      </c>
    </row>
    <row r="1765" spans="1:5" x14ac:dyDescent="0.3">
      <c r="A1765" t="s">
        <v>54</v>
      </c>
      <c r="B1765" t="s">
        <v>138</v>
      </c>
      <c r="C1765">
        <v>2.7862138140480898E-3</v>
      </c>
      <c r="D1765">
        <v>3.613603039714948E-2</v>
      </c>
      <c r="E1765">
        <v>2.4084254616484425E-2</v>
      </c>
    </row>
    <row r="1766" spans="1:5" x14ac:dyDescent="0.3">
      <c r="A1766" t="s">
        <v>54</v>
      </c>
      <c r="B1766" t="s">
        <v>139</v>
      </c>
      <c r="C1766">
        <v>4.1235964447911728E-3</v>
      </c>
      <c r="D1766">
        <v>4.6289435098617306E-2</v>
      </c>
      <c r="E1766">
        <v>3.1051773092490787E-2</v>
      </c>
    </row>
    <row r="1767" spans="1:5" x14ac:dyDescent="0.3">
      <c r="A1767" t="s">
        <v>54</v>
      </c>
      <c r="B1767" t="s">
        <v>140</v>
      </c>
      <c r="C1767">
        <v>2.6190409852052047E-3</v>
      </c>
      <c r="D1767">
        <v>2.4342945433332808E-2</v>
      </c>
      <c r="E1767">
        <v>1.6492478704766507E-2</v>
      </c>
    </row>
    <row r="1768" spans="1:5" x14ac:dyDescent="0.3">
      <c r="A1768" t="s">
        <v>54</v>
      </c>
      <c r="B1768" t="s">
        <v>141</v>
      </c>
      <c r="C1768">
        <v>1.1869270847844863E-2</v>
      </c>
      <c r="D1768">
        <v>1.3732322197171552E-2</v>
      </c>
      <c r="E1768">
        <v>1.3059062808352968E-2</v>
      </c>
    </row>
    <row r="1769" spans="1:5" x14ac:dyDescent="0.3">
      <c r="A1769" t="s">
        <v>54</v>
      </c>
      <c r="B1769" t="s">
        <v>142</v>
      </c>
      <c r="C1769">
        <v>4.1514585829316539E-2</v>
      </c>
      <c r="D1769">
        <v>1.3164740567896953E-2</v>
      </c>
      <c r="E1769">
        <v>2.3409653839183229E-2</v>
      </c>
    </row>
    <row r="1770" spans="1:5" x14ac:dyDescent="0.3">
      <c r="A1770" t="s">
        <v>54</v>
      </c>
      <c r="B1770" t="s">
        <v>143</v>
      </c>
      <c r="C1770">
        <v>4.4105764676381262E-2</v>
      </c>
      <c r="D1770">
        <v>2.1883425039809546E-2</v>
      </c>
      <c r="E1770">
        <v>2.9914013572564891E-2</v>
      </c>
    </row>
    <row r="1771" spans="1:5" x14ac:dyDescent="0.3">
      <c r="A1771" t="s">
        <v>54</v>
      </c>
      <c r="B1771" t="s">
        <v>144</v>
      </c>
      <c r="C1771">
        <v>1.3624585550695161E-2</v>
      </c>
      <c r="D1771">
        <v>1.3795386822646506E-2</v>
      </c>
      <c r="E1771">
        <v>1.3733663585654161E-2</v>
      </c>
    </row>
    <row r="1772" spans="1:5" x14ac:dyDescent="0.3">
      <c r="A1772" t="s">
        <v>54</v>
      </c>
      <c r="B1772" t="s">
        <v>145</v>
      </c>
      <c r="C1772">
        <v>6.4082917723106076E-4</v>
      </c>
      <c r="D1772">
        <v>1.8288741387737083E-3</v>
      </c>
      <c r="E1772">
        <v>1.3995448961920296E-3</v>
      </c>
    </row>
    <row r="1773" spans="1:5" x14ac:dyDescent="0.3">
      <c r="A1773" t="s">
        <v>54</v>
      </c>
      <c r="B1773" t="s">
        <v>146</v>
      </c>
      <c r="C1773">
        <v>4.7365634838817533E-4</v>
      </c>
      <c r="D1773">
        <v>1.1036309458117206E-3</v>
      </c>
      <c r="E1773">
        <v>8.7597414365975961E-4</v>
      </c>
    </row>
    <row r="1774" spans="1:5" x14ac:dyDescent="0.3">
      <c r="A1774" t="s">
        <v>54</v>
      </c>
      <c r="B1774" t="s">
        <v>147</v>
      </c>
      <c r="C1774">
        <v>3.3434565768577081E-4</v>
      </c>
      <c r="D1774">
        <v>1.056332476705504E-3</v>
      </c>
      <c r="E1774">
        <v>7.9542479711633342E-4</v>
      </c>
    </row>
    <row r="1775" spans="1:5" x14ac:dyDescent="0.3">
      <c r="A1775" t="s">
        <v>54</v>
      </c>
      <c r="B1775" t="s">
        <v>148</v>
      </c>
      <c r="C1775">
        <v>2.78621381404809E-4</v>
      </c>
      <c r="D1775">
        <v>7.5677550569946549E-4</v>
      </c>
      <c r="E1775">
        <v>5.839827624398397E-4</v>
      </c>
    </row>
    <row r="1776" spans="1:5" x14ac:dyDescent="0.3">
      <c r="A1776" t="s">
        <v>54</v>
      </c>
      <c r="B1776" t="s">
        <v>149</v>
      </c>
      <c r="C1776">
        <v>3.6220779582625171E-4</v>
      </c>
      <c r="D1776">
        <v>7.2524319296198784E-4</v>
      </c>
      <c r="E1776">
        <v>5.9405143075776795E-4</v>
      </c>
    </row>
    <row r="1777" spans="1:5" x14ac:dyDescent="0.3">
      <c r="A1777" t="s">
        <v>54</v>
      </c>
      <c r="B1777" t="s">
        <v>150</v>
      </c>
      <c r="C1777">
        <v>3.064835195452899E-4</v>
      </c>
      <c r="D1777">
        <v>2.5225850189982183E-4</v>
      </c>
      <c r="E1777">
        <v>2.7185404458406331E-4</v>
      </c>
    </row>
    <row r="1778" spans="1:5" x14ac:dyDescent="0.3">
      <c r="A1778" t="s">
        <v>54</v>
      </c>
      <c r="B1778" t="s">
        <v>151</v>
      </c>
      <c r="C1778">
        <v>0.10300632470535789</v>
      </c>
      <c r="D1778">
        <v>9.9957431377804398E-2</v>
      </c>
      <c r="E1778">
        <v>0.10105922390704605</v>
      </c>
    </row>
    <row r="1779" spans="1:5" x14ac:dyDescent="0.3">
      <c r="A1779" t="s">
        <v>54</v>
      </c>
      <c r="B1779" t="s">
        <v>152</v>
      </c>
      <c r="C1779">
        <v>8.2193307514418657E-3</v>
      </c>
      <c r="D1779">
        <v>3.9273495514528516E-2</v>
      </c>
      <c r="E1779">
        <v>2.8051309933748162E-2</v>
      </c>
    </row>
    <row r="1780" spans="1:5" x14ac:dyDescent="0.3">
      <c r="A1780" t="s">
        <v>54</v>
      </c>
      <c r="B1780" t="s">
        <v>153</v>
      </c>
      <c r="C1780">
        <v>7.4949151597893619E-3</v>
      </c>
      <c r="D1780">
        <v>5.1444968231194918E-2</v>
      </c>
      <c r="E1780">
        <v>3.5562536498922652E-2</v>
      </c>
    </row>
    <row r="1781" spans="1:5" x14ac:dyDescent="0.3">
      <c r="A1781" t="s">
        <v>54</v>
      </c>
      <c r="B1781" t="s">
        <v>154</v>
      </c>
      <c r="C1781">
        <v>5.0987712797080044E-3</v>
      </c>
      <c r="D1781">
        <v>3.7034701310167596E-2</v>
      </c>
      <c r="E1781">
        <v>2.5493868180994382E-2</v>
      </c>
    </row>
    <row r="1782" spans="1:5" x14ac:dyDescent="0.3">
      <c r="A1782" t="s">
        <v>54</v>
      </c>
      <c r="B1782" t="s">
        <v>155</v>
      </c>
      <c r="C1782">
        <v>8.191468613301384E-3</v>
      </c>
      <c r="D1782">
        <v>3.6845507433742729E-2</v>
      </c>
      <c r="E1782">
        <v>2.6490666344469279E-2</v>
      </c>
    </row>
    <row r="1783" spans="1:5" x14ac:dyDescent="0.3">
      <c r="A1783" t="s">
        <v>54</v>
      </c>
      <c r="B1783" t="s">
        <v>156</v>
      </c>
      <c r="C1783">
        <v>8.0800200607394606E-3</v>
      </c>
      <c r="D1783">
        <v>1.8131079824049694E-2</v>
      </c>
      <c r="E1783">
        <v>1.449888237781671E-2</v>
      </c>
    </row>
    <row r="1784" spans="1:5" x14ac:dyDescent="0.3">
      <c r="A1784" t="s">
        <v>54</v>
      </c>
      <c r="B1784" t="s">
        <v>157</v>
      </c>
      <c r="C1784">
        <v>1.5184865286562091E-2</v>
      </c>
      <c r="D1784">
        <v>8.0880382171630381E-3</v>
      </c>
      <c r="E1784">
        <v>1.0652651080368111E-2</v>
      </c>
    </row>
    <row r="1785" spans="1:5" x14ac:dyDescent="0.3">
      <c r="A1785" t="s">
        <v>54</v>
      </c>
      <c r="B1785" t="s">
        <v>158</v>
      </c>
      <c r="C1785">
        <v>3.8700509877127968E-2</v>
      </c>
      <c r="D1785">
        <v>6.7952133949264505E-3</v>
      </c>
      <c r="E1785">
        <v>1.8324976338629454E-2</v>
      </c>
    </row>
    <row r="1786" spans="1:5" x14ac:dyDescent="0.3">
      <c r="A1786" t="s">
        <v>54</v>
      </c>
      <c r="B1786" t="s">
        <v>159</v>
      </c>
      <c r="C1786">
        <v>7.4336184558803045E-2</v>
      </c>
      <c r="D1786">
        <v>1.627067337253851E-2</v>
      </c>
      <c r="E1786">
        <v>3.72540727763346E-2</v>
      </c>
    </row>
    <row r="1787" spans="1:5" x14ac:dyDescent="0.3">
      <c r="A1787" t="s">
        <v>54</v>
      </c>
      <c r="B1787" t="s">
        <v>160</v>
      </c>
      <c r="C1787">
        <v>0.12287202919952077</v>
      </c>
      <c r="D1787">
        <v>3.0113358664291233E-2</v>
      </c>
      <c r="E1787">
        <v>6.3633983769306665E-2</v>
      </c>
    </row>
    <row r="1788" spans="1:5" x14ac:dyDescent="0.3">
      <c r="A1788" t="s">
        <v>54</v>
      </c>
      <c r="B1788" t="s">
        <v>161</v>
      </c>
      <c r="C1788">
        <v>1.9336323869493743E-2</v>
      </c>
      <c r="D1788">
        <v>6.2749302347580686E-3</v>
      </c>
      <c r="E1788">
        <v>1.0994985803177672E-2</v>
      </c>
    </row>
    <row r="1789" spans="1:5" x14ac:dyDescent="0.3">
      <c r="A1789" t="s">
        <v>54</v>
      </c>
      <c r="B1789" t="s">
        <v>162</v>
      </c>
      <c r="C1789">
        <v>1.7776044133626816E-2</v>
      </c>
      <c r="D1789">
        <v>8.7186844719125932E-3</v>
      </c>
      <c r="E1789">
        <v>1.1991783966652571E-2</v>
      </c>
    </row>
    <row r="1790" spans="1:5" x14ac:dyDescent="0.3">
      <c r="A1790" t="s">
        <v>54</v>
      </c>
      <c r="B1790" t="s">
        <v>163</v>
      </c>
      <c r="C1790">
        <v>1.668942074614806E-2</v>
      </c>
      <c r="D1790">
        <v>8.5925552209626822E-3</v>
      </c>
      <c r="E1790">
        <v>1.1518556555709943E-2</v>
      </c>
    </row>
    <row r="1791" spans="1:5" x14ac:dyDescent="0.3">
      <c r="A1791" t="s">
        <v>54</v>
      </c>
      <c r="B1791" t="s">
        <v>164</v>
      </c>
      <c r="C1791">
        <v>1.7776044133626816E-2</v>
      </c>
      <c r="D1791">
        <v>6.3537610166017628E-3</v>
      </c>
      <c r="E1791">
        <v>1.048148371896333E-2</v>
      </c>
    </row>
    <row r="1792" spans="1:5" x14ac:dyDescent="0.3">
      <c r="A1792" t="s">
        <v>54</v>
      </c>
      <c r="B1792" t="s">
        <v>165</v>
      </c>
      <c r="C1792">
        <v>1.6160040121478921E-2</v>
      </c>
      <c r="D1792">
        <v>7.3312627114635719E-3</v>
      </c>
      <c r="E1792">
        <v>1.0521758392235042E-2</v>
      </c>
    </row>
    <row r="1793" spans="1:5" x14ac:dyDescent="0.3">
      <c r="A1793" t="s">
        <v>54</v>
      </c>
      <c r="B1793" t="s">
        <v>166</v>
      </c>
      <c r="C1793">
        <v>1.6466523641024213E-2</v>
      </c>
      <c r="D1793">
        <v>4.0519021867658879E-3</v>
      </c>
      <c r="E1793">
        <v>8.5382307336031738E-3</v>
      </c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B11E-361B-4D83-9905-92829B4989F1}">
  <dimension ref="A1:AC229"/>
  <sheetViews>
    <sheetView topLeftCell="J1" workbookViewId="0">
      <selection activeCell="V21" sqref="V21:V36"/>
    </sheetView>
  </sheetViews>
  <sheetFormatPr defaultRowHeight="14.4" x14ac:dyDescent="0.3"/>
  <cols>
    <col min="1" max="1" width="15.5546875" bestFit="1" customWidth="1"/>
    <col min="2" max="2" width="17.21875" bestFit="1" customWidth="1"/>
    <col min="6" max="6" width="18.44140625" bestFit="1" customWidth="1"/>
    <col min="11" max="11" width="9.88671875" bestFit="1" customWidth="1"/>
    <col min="12" max="15" width="12.44140625" bestFit="1" customWidth="1"/>
    <col min="16" max="16" width="12.44140625" customWidth="1"/>
    <col min="23" max="23" width="15.33203125" bestFit="1" customWidth="1"/>
  </cols>
  <sheetData>
    <row r="1" spans="1:29" x14ac:dyDescent="0.3">
      <c r="A1" t="s">
        <v>151</v>
      </c>
      <c r="B1" s="4" t="s">
        <v>9</v>
      </c>
      <c r="C1" s="10">
        <v>0.1</v>
      </c>
      <c r="D1" s="5"/>
      <c r="F1" s="5" t="s">
        <v>167</v>
      </c>
      <c r="G1">
        <v>0.8</v>
      </c>
      <c r="H1" t="s">
        <v>185</v>
      </c>
    </row>
    <row r="2" spans="1:29" x14ac:dyDescent="0.3">
      <c r="A2" t="s">
        <v>152</v>
      </c>
      <c r="B2" s="4" t="s">
        <v>9</v>
      </c>
      <c r="C2" s="10">
        <v>0.1</v>
      </c>
      <c r="D2" s="5"/>
      <c r="F2" s="5" t="s">
        <v>8</v>
      </c>
      <c r="G2">
        <v>0.2</v>
      </c>
      <c r="H2" t="s">
        <v>185</v>
      </c>
      <c r="L2" t="s">
        <v>185</v>
      </c>
      <c r="M2" t="s">
        <v>186</v>
      </c>
      <c r="N2" t="s">
        <v>187</v>
      </c>
      <c r="O2" t="s">
        <v>188</v>
      </c>
      <c r="Q2" s="4" t="s">
        <v>9</v>
      </c>
      <c r="R2" s="4" t="s">
        <v>38</v>
      </c>
      <c r="S2" s="4" t="s">
        <v>11</v>
      </c>
      <c r="T2" s="4" t="s">
        <v>37</v>
      </c>
      <c r="U2" s="5" t="s">
        <v>167</v>
      </c>
      <c r="V2" s="5" t="s">
        <v>8</v>
      </c>
      <c r="W2" s="8" t="s">
        <v>7</v>
      </c>
      <c r="X2" s="8" t="s">
        <v>34</v>
      </c>
      <c r="Y2" s="8" t="s">
        <v>35</v>
      </c>
      <c r="Z2" s="8" t="s">
        <v>168</v>
      </c>
      <c r="AA2" s="8" t="s">
        <v>10</v>
      </c>
      <c r="AB2" s="8" t="s">
        <v>36</v>
      </c>
    </row>
    <row r="3" spans="1:29" x14ac:dyDescent="0.3">
      <c r="A3" t="s">
        <v>153</v>
      </c>
      <c r="B3" s="4" t="s">
        <v>9</v>
      </c>
      <c r="C3" s="10">
        <v>0.1</v>
      </c>
      <c r="D3" s="8"/>
      <c r="F3" s="8" t="s">
        <v>7</v>
      </c>
      <c r="G3">
        <v>0.5</v>
      </c>
      <c r="H3" t="s">
        <v>187</v>
      </c>
    </row>
    <row r="4" spans="1:29" x14ac:dyDescent="0.3">
      <c r="A4" t="s">
        <v>154</v>
      </c>
      <c r="B4" s="4" t="s">
        <v>9</v>
      </c>
      <c r="C4" s="10">
        <v>0.1</v>
      </c>
      <c r="D4" s="8"/>
      <c r="F4" s="8" t="s">
        <v>34</v>
      </c>
      <c r="G4">
        <v>0.5</v>
      </c>
      <c r="H4" t="s">
        <v>187</v>
      </c>
      <c r="J4" t="s">
        <v>189</v>
      </c>
      <c r="K4" t="s">
        <v>169</v>
      </c>
      <c r="L4" s="11">
        <v>0.20626291141745268</v>
      </c>
      <c r="M4" s="11">
        <v>1.9009564012927905E-2</v>
      </c>
      <c r="N4" s="11">
        <f>0.7-O4-L4-M4</f>
        <v>0.46544344040630564</v>
      </c>
      <c r="O4" s="11">
        <v>9.284084163313765E-3</v>
      </c>
      <c r="P4" s="11"/>
      <c r="Q4" s="11">
        <v>0.1</v>
      </c>
      <c r="R4" s="11">
        <v>0.1</v>
      </c>
      <c r="S4" s="11">
        <v>0.05</v>
      </c>
      <c r="T4" s="11">
        <v>0.05</v>
      </c>
      <c r="U4" s="10">
        <f>$G$1*L4</f>
        <v>0.16501032913396216</v>
      </c>
      <c r="V4" s="10">
        <f>$G$2*L4</f>
        <v>4.125258228349054E-2</v>
      </c>
      <c r="W4" s="10">
        <f>$G$3*N4</f>
        <v>0.23272172020315282</v>
      </c>
      <c r="X4" s="10">
        <f>$G$4*N4</f>
        <v>0.23272172020315282</v>
      </c>
      <c r="Y4" s="10">
        <f>$G$8*M4</f>
        <v>9.5047820064639525E-3</v>
      </c>
      <c r="Z4" s="10">
        <f>$G$8*$M$4</f>
        <v>9.5047820064639525E-3</v>
      </c>
      <c r="AA4" s="10">
        <f>$G$5*O4</f>
        <v>4.6420420816568825E-3</v>
      </c>
      <c r="AB4" s="10">
        <f>$G$6*O4</f>
        <v>4.6420420816568825E-3</v>
      </c>
      <c r="AC4" s="10">
        <f>SUM(Q4:AB4)</f>
        <v>1</v>
      </c>
    </row>
    <row r="5" spans="1:29" x14ac:dyDescent="0.3">
      <c r="A5" t="s">
        <v>155</v>
      </c>
      <c r="B5" s="4" t="s">
        <v>9</v>
      </c>
      <c r="C5">
        <v>0.1</v>
      </c>
      <c r="D5" s="8"/>
      <c r="F5" s="8" t="s">
        <v>35</v>
      </c>
      <c r="G5">
        <v>0.5</v>
      </c>
      <c r="H5" t="s">
        <v>188</v>
      </c>
      <c r="J5" t="s">
        <v>189</v>
      </c>
      <c r="K5" t="s">
        <v>170</v>
      </c>
      <c r="L5" s="11">
        <v>0.30162440977212068</v>
      </c>
      <c r="M5" s="11">
        <v>4.1280024635598433E-2</v>
      </c>
      <c r="N5" s="11">
        <f t="shared" ref="N5:N19" si="0">0.7-O5-L5-M5</f>
        <v>0.33954526791213302</v>
      </c>
      <c r="O5" s="11">
        <v>1.7550297680147812E-2</v>
      </c>
      <c r="P5" s="11"/>
      <c r="Q5" s="11">
        <v>0.1</v>
      </c>
      <c r="R5" s="11">
        <v>0.1</v>
      </c>
      <c r="S5" s="11">
        <v>0.05</v>
      </c>
      <c r="T5" s="11">
        <v>0.05</v>
      </c>
      <c r="U5" s="10">
        <f t="shared" ref="U5:U19" si="1">$G$1*L5</f>
        <v>0.24129952781769656</v>
      </c>
      <c r="V5" s="10">
        <f t="shared" ref="V5:V19" si="2">$G$2*L5</f>
        <v>6.0324881954424141E-2</v>
      </c>
      <c r="W5" s="10">
        <f t="shared" ref="W5:W19" si="3">$G$3*N5</f>
        <v>0.16977263395606651</v>
      </c>
      <c r="X5" s="10">
        <f t="shared" ref="X5:X19" si="4">$G$4*N5</f>
        <v>0.16977263395606651</v>
      </c>
      <c r="Y5" s="10">
        <f t="shared" ref="Y5:Y19" si="5">$G$8*M5</f>
        <v>2.0640012317799217E-2</v>
      </c>
      <c r="Z5" s="10">
        <f t="shared" ref="Z5:Z19" si="6">$G$8*$M$4</f>
        <v>9.5047820064639525E-3</v>
      </c>
      <c r="AA5" s="10">
        <f t="shared" ref="AA5:AA19" si="7">$G$5*O5</f>
        <v>8.7751488400739062E-3</v>
      </c>
      <c r="AB5" s="10">
        <f t="shared" ref="AB5:AB19" si="8">$G$6*O5</f>
        <v>8.7751488400739062E-3</v>
      </c>
      <c r="AC5" s="10">
        <f t="shared" ref="AC5:AC19" si="9">SUM(Q5:AB5)</f>
        <v>0.98886476968866477</v>
      </c>
    </row>
    <row r="6" spans="1:29" x14ac:dyDescent="0.3">
      <c r="A6" t="s">
        <v>156</v>
      </c>
      <c r="B6" s="4" t="s">
        <v>9</v>
      </c>
      <c r="C6">
        <v>0.1</v>
      </c>
      <c r="D6" s="8"/>
      <c r="F6" s="8" t="s">
        <v>168</v>
      </c>
      <c r="G6">
        <v>0.5</v>
      </c>
      <c r="H6" t="s">
        <v>188</v>
      </c>
      <c r="J6" t="s">
        <v>189</v>
      </c>
      <c r="K6" t="s">
        <v>171</v>
      </c>
      <c r="L6" s="11">
        <v>0.31397702799712846</v>
      </c>
      <c r="M6" s="11">
        <v>3.8413496051687007E-2</v>
      </c>
      <c r="N6" s="11">
        <f t="shared" si="0"/>
        <v>0.33285714285714285</v>
      </c>
      <c r="O6" s="11">
        <v>1.4752333094041633E-2</v>
      </c>
      <c r="P6" s="11"/>
      <c r="Q6" s="11">
        <v>0.1</v>
      </c>
      <c r="R6" s="11">
        <v>0.1</v>
      </c>
      <c r="S6" s="11">
        <v>0.05</v>
      </c>
      <c r="T6" s="11">
        <v>0.05</v>
      </c>
      <c r="U6" s="10">
        <f t="shared" si="1"/>
        <v>0.25118162239770275</v>
      </c>
      <c r="V6" s="10">
        <f t="shared" si="2"/>
        <v>6.2795405599425688E-2</v>
      </c>
      <c r="W6" s="10">
        <f t="shared" si="3"/>
        <v>0.16642857142857143</v>
      </c>
      <c r="X6" s="10">
        <f t="shared" si="4"/>
        <v>0.16642857142857143</v>
      </c>
      <c r="Y6" s="10">
        <f t="shared" si="5"/>
        <v>1.9206748025843504E-2</v>
      </c>
      <c r="Z6" s="10">
        <f t="shared" si="6"/>
        <v>9.5047820064639525E-3</v>
      </c>
      <c r="AA6" s="10">
        <f t="shared" si="7"/>
        <v>7.3761665470208166E-3</v>
      </c>
      <c r="AB6" s="10">
        <f t="shared" si="8"/>
        <v>7.3761665470208166E-3</v>
      </c>
      <c r="AC6" s="10">
        <f t="shared" si="9"/>
        <v>0.99029803398062022</v>
      </c>
    </row>
    <row r="7" spans="1:29" x14ac:dyDescent="0.3">
      <c r="A7" t="s">
        <v>157</v>
      </c>
      <c r="B7" s="4" t="s">
        <v>9</v>
      </c>
      <c r="C7">
        <v>0.1</v>
      </c>
      <c r="D7" s="8"/>
      <c r="F7" s="8" t="s">
        <v>10</v>
      </c>
      <c r="G7">
        <v>0.5</v>
      </c>
      <c r="H7" t="s">
        <v>186</v>
      </c>
      <c r="J7" t="s">
        <v>189</v>
      </c>
      <c r="K7" t="s">
        <v>172</v>
      </c>
      <c r="L7" s="11">
        <v>0.32369531693856018</v>
      </c>
      <c r="M7" s="11">
        <v>4.475015556096637E-2</v>
      </c>
      <c r="N7" s="11">
        <f t="shared" si="0"/>
        <v>0.31406068230392548</v>
      </c>
      <c r="O7" s="11">
        <v>1.74938451965479E-2</v>
      </c>
      <c r="P7" s="11"/>
      <c r="Q7" s="11">
        <v>0.1</v>
      </c>
      <c r="R7" s="11">
        <v>0.1</v>
      </c>
      <c r="S7" s="11">
        <v>0.05</v>
      </c>
      <c r="T7" s="11">
        <v>0.05</v>
      </c>
      <c r="U7" s="10">
        <f t="shared" si="1"/>
        <v>0.25895625355084817</v>
      </c>
      <c r="V7" s="10">
        <f t="shared" si="2"/>
        <v>6.4739063387712042E-2</v>
      </c>
      <c r="W7" s="10">
        <f t="shared" si="3"/>
        <v>0.15703034115196274</v>
      </c>
      <c r="X7" s="10">
        <f t="shared" si="4"/>
        <v>0.15703034115196274</v>
      </c>
      <c r="Y7" s="10">
        <f t="shared" si="5"/>
        <v>2.2375077780483185E-2</v>
      </c>
      <c r="Z7" s="10">
        <f t="shared" si="6"/>
        <v>9.5047820064639525E-3</v>
      </c>
      <c r="AA7" s="10">
        <f t="shared" si="7"/>
        <v>8.7469225982739502E-3</v>
      </c>
      <c r="AB7" s="10">
        <f t="shared" si="8"/>
        <v>8.7469225982739502E-3</v>
      </c>
      <c r="AC7" s="10">
        <f t="shared" si="9"/>
        <v>0.98712970422598056</v>
      </c>
    </row>
    <row r="8" spans="1:29" x14ac:dyDescent="0.3">
      <c r="A8" t="s">
        <v>158</v>
      </c>
      <c r="B8" s="4" t="s">
        <v>9</v>
      </c>
      <c r="C8">
        <v>0.1</v>
      </c>
      <c r="D8" s="8"/>
      <c r="F8" s="8" t="s">
        <v>36</v>
      </c>
      <c r="G8">
        <v>0.5</v>
      </c>
      <c r="H8" t="s">
        <v>186</v>
      </c>
      <c r="J8" t="s">
        <v>189</v>
      </c>
      <c r="K8" t="s">
        <v>173</v>
      </c>
      <c r="L8" s="11">
        <v>0.3186107813348894</v>
      </c>
      <c r="M8" s="11">
        <v>4.0579914280540072E-2</v>
      </c>
      <c r="N8" s="11">
        <f t="shared" si="0"/>
        <v>0.32679437390586952</v>
      </c>
      <c r="O8" s="11">
        <v>1.4014930478700926E-2</v>
      </c>
      <c r="P8" s="11"/>
      <c r="Q8" s="11">
        <v>0.1</v>
      </c>
      <c r="R8" s="11">
        <v>0.1</v>
      </c>
      <c r="S8" s="11">
        <v>0.05</v>
      </c>
      <c r="T8" s="11">
        <v>0.05</v>
      </c>
      <c r="U8" s="10">
        <f t="shared" si="1"/>
        <v>0.25488862506791155</v>
      </c>
      <c r="V8" s="10">
        <f t="shared" si="2"/>
        <v>6.3722156266977886E-2</v>
      </c>
      <c r="W8" s="10">
        <f t="shared" si="3"/>
        <v>0.16339718695293476</v>
      </c>
      <c r="X8" s="10">
        <f t="shared" si="4"/>
        <v>0.16339718695293476</v>
      </c>
      <c r="Y8" s="10">
        <f t="shared" si="5"/>
        <v>2.0289957140270036E-2</v>
      </c>
      <c r="Z8" s="10">
        <f t="shared" si="6"/>
        <v>9.5047820064639525E-3</v>
      </c>
      <c r="AA8" s="10">
        <f t="shared" si="7"/>
        <v>7.0074652393504631E-3</v>
      </c>
      <c r="AB8" s="10">
        <f t="shared" si="8"/>
        <v>7.0074652393504631E-3</v>
      </c>
      <c r="AC8" s="10">
        <f t="shared" si="9"/>
        <v>0.98921482486619372</v>
      </c>
    </row>
    <row r="9" spans="1:29" x14ac:dyDescent="0.3">
      <c r="A9" t="s">
        <v>159</v>
      </c>
      <c r="B9" s="4" t="s">
        <v>9</v>
      </c>
      <c r="C9">
        <v>0.1</v>
      </c>
      <c r="D9" s="4"/>
      <c r="F9" s="4" t="s">
        <v>9</v>
      </c>
      <c r="G9">
        <v>1</v>
      </c>
      <c r="J9" t="s">
        <v>189</v>
      </c>
      <c r="K9" t="s">
        <v>174</v>
      </c>
      <c r="L9" s="11">
        <v>0.32862687300417587</v>
      </c>
      <c r="M9" s="11">
        <v>3.4355195283714071E-2</v>
      </c>
      <c r="N9" s="11">
        <f t="shared" si="0"/>
        <v>0.32486121346106611</v>
      </c>
      <c r="O9" s="11">
        <v>1.2156718251043969E-2</v>
      </c>
      <c r="P9" s="11"/>
      <c r="Q9" s="11">
        <v>0.1</v>
      </c>
      <c r="R9" s="11">
        <v>0.1</v>
      </c>
      <c r="S9" s="11">
        <v>0.05</v>
      </c>
      <c r="T9" s="11">
        <v>0.05</v>
      </c>
      <c r="U9" s="10">
        <f t="shared" si="1"/>
        <v>0.26290149840334071</v>
      </c>
      <c r="V9" s="10">
        <f t="shared" si="2"/>
        <v>6.5725374600835176E-2</v>
      </c>
      <c r="W9" s="10">
        <f t="shared" si="3"/>
        <v>0.16243060673053306</v>
      </c>
      <c r="X9" s="10">
        <f t="shared" si="4"/>
        <v>0.16243060673053306</v>
      </c>
      <c r="Y9" s="10">
        <f t="shared" si="5"/>
        <v>1.7177597641857036E-2</v>
      </c>
      <c r="Z9" s="10">
        <f t="shared" si="6"/>
        <v>9.5047820064639525E-3</v>
      </c>
      <c r="AA9" s="10">
        <f t="shared" si="7"/>
        <v>6.0783591255219845E-3</v>
      </c>
      <c r="AB9" s="10">
        <f t="shared" si="8"/>
        <v>6.0783591255219845E-3</v>
      </c>
      <c r="AC9" s="10">
        <f t="shared" si="9"/>
        <v>0.99232718436460698</v>
      </c>
    </row>
    <row r="10" spans="1:29" x14ac:dyDescent="0.3">
      <c r="A10" t="s">
        <v>160</v>
      </c>
      <c r="B10" s="4" t="s">
        <v>9</v>
      </c>
      <c r="C10">
        <v>0.1</v>
      </c>
      <c r="D10" s="4"/>
      <c r="F10" s="4" t="s">
        <v>38</v>
      </c>
      <c r="G10">
        <v>1</v>
      </c>
      <c r="J10" t="s">
        <v>189</v>
      </c>
      <c r="K10" t="s">
        <v>175</v>
      </c>
      <c r="L10" s="11">
        <v>0.26873691052213478</v>
      </c>
      <c r="M10" s="11">
        <v>1.1778724633494619E-2</v>
      </c>
      <c r="N10" s="11">
        <f t="shared" si="0"/>
        <v>0.41381743337907118</v>
      </c>
      <c r="O10" s="11">
        <v>5.6669314652993425E-3</v>
      </c>
      <c r="P10" s="11"/>
      <c r="Q10" s="11">
        <v>0.1</v>
      </c>
      <c r="R10" s="11">
        <v>0.1</v>
      </c>
      <c r="S10" s="11">
        <v>0.05</v>
      </c>
      <c r="T10" s="11">
        <v>0.05</v>
      </c>
      <c r="U10" s="10">
        <f t="shared" si="1"/>
        <v>0.21498952841770783</v>
      </c>
      <c r="V10" s="10">
        <f t="shared" si="2"/>
        <v>5.3747382104426956E-2</v>
      </c>
      <c r="W10" s="10">
        <f t="shared" si="3"/>
        <v>0.20690871668953559</v>
      </c>
      <c r="X10" s="10">
        <f t="shared" si="4"/>
        <v>0.20690871668953559</v>
      </c>
      <c r="Y10" s="10">
        <f t="shared" si="5"/>
        <v>5.8893623167473094E-3</v>
      </c>
      <c r="Z10" s="10">
        <f t="shared" si="6"/>
        <v>9.5047820064639525E-3</v>
      </c>
      <c r="AA10" s="10">
        <f t="shared" si="7"/>
        <v>2.8334657326496713E-3</v>
      </c>
      <c r="AB10" s="10">
        <f t="shared" si="8"/>
        <v>2.8334657326496713E-3</v>
      </c>
      <c r="AC10" s="10">
        <f t="shared" si="9"/>
        <v>1.0036154196897167</v>
      </c>
    </row>
    <row r="11" spans="1:29" x14ac:dyDescent="0.3">
      <c r="A11" t="s">
        <v>161</v>
      </c>
      <c r="B11" s="4" t="s">
        <v>9</v>
      </c>
      <c r="C11">
        <v>0.1</v>
      </c>
      <c r="D11" s="4"/>
      <c r="F11" s="4" t="s">
        <v>11</v>
      </c>
      <c r="G11">
        <v>1</v>
      </c>
      <c r="J11" t="s">
        <v>189</v>
      </c>
      <c r="K11" t="s">
        <v>176</v>
      </c>
      <c r="L11" s="11">
        <v>0.37257072420610704</v>
      </c>
      <c r="M11" s="11">
        <v>1.061900461324416E-2</v>
      </c>
      <c r="N11" s="11">
        <f t="shared" si="0"/>
        <v>0.31121884839756886</v>
      </c>
      <c r="O11" s="11">
        <v>5.5914227830798904E-3</v>
      </c>
      <c r="P11" s="11"/>
      <c r="Q11" s="11">
        <v>0.1</v>
      </c>
      <c r="R11" s="11">
        <v>0.1</v>
      </c>
      <c r="S11" s="11">
        <v>0.05</v>
      </c>
      <c r="T11" s="11">
        <v>0.05</v>
      </c>
      <c r="U11" s="10">
        <f t="shared" si="1"/>
        <v>0.29805657936488567</v>
      </c>
      <c r="V11" s="10">
        <f t="shared" si="2"/>
        <v>7.4514144841221416E-2</v>
      </c>
      <c r="W11" s="10">
        <f t="shared" si="3"/>
        <v>0.15560942419878443</v>
      </c>
      <c r="X11" s="10">
        <f t="shared" si="4"/>
        <v>0.15560942419878443</v>
      </c>
      <c r="Y11" s="10">
        <f t="shared" si="5"/>
        <v>5.30950230662208E-3</v>
      </c>
      <c r="Z11" s="10">
        <f t="shared" si="6"/>
        <v>9.5047820064639525E-3</v>
      </c>
      <c r="AA11" s="10">
        <f t="shared" si="7"/>
        <v>2.7957113915399452E-3</v>
      </c>
      <c r="AB11" s="10">
        <f t="shared" si="8"/>
        <v>2.7957113915399452E-3</v>
      </c>
      <c r="AC11" s="10">
        <f t="shared" si="9"/>
        <v>1.0041952796998419</v>
      </c>
    </row>
    <row r="12" spans="1:29" x14ac:dyDescent="0.3">
      <c r="A12" t="s">
        <v>162</v>
      </c>
      <c r="B12" s="4" t="s">
        <v>9</v>
      </c>
      <c r="C12">
        <v>0.1</v>
      </c>
      <c r="D12" s="4"/>
      <c r="F12" s="4" t="s">
        <v>37</v>
      </c>
      <c r="G12">
        <v>1</v>
      </c>
      <c r="J12" t="s">
        <v>189</v>
      </c>
      <c r="K12" t="s">
        <v>177</v>
      </c>
      <c r="L12" s="11">
        <v>0.42785893690091753</v>
      </c>
      <c r="M12" s="11">
        <v>1.0200420318827208E-2</v>
      </c>
      <c r="N12" s="11">
        <f t="shared" si="0"/>
        <v>0.25818852837152073</v>
      </c>
      <c r="O12" s="11">
        <v>3.75211440873443E-3</v>
      </c>
      <c r="P12" s="11"/>
      <c r="Q12" s="11">
        <v>0.1</v>
      </c>
      <c r="R12" s="11">
        <v>0.1</v>
      </c>
      <c r="S12" s="11">
        <v>0.05</v>
      </c>
      <c r="T12" s="11">
        <v>0.05</v>
      </c>
      <c r="U12" s="10">
        <f t="shared" si="1"/>
        <v>0.34228714952073402</v>
      </c>
      <c r="V12" s="10">
        <f t="shared" si="2"/>
        <v>8.5571787380183506E-2</v>
      </c>
      <c r="W12" s="10">
        <f t="shared" si="3"/>
        <v>0.12909426418576037</v>
      </c>
      <c r="X12" s="10">
        <f t="shared" si="4"/>
        <v>0.12909426418576037</v>
      </c>
      <c r="Y12" s="10">
        <f t="shared" si="5"/>
        <v>5.1002101594136038E-3</v>
      </c>
      <c r="Z12" s="10">
        <f t="shared" si="6"/>
        <v>9.5047820064639525E-3</v>
      </c>
      <c r="AA12" s="10">
        <f t="shared" si="7"/>
        <v>1.876057204367215E-3</v>
      </c>
      <c r="AB12" s="10">
        <f t="shared" si="8"/>
        <v>1.876057204367215E-3</v>
      </c>
      <c r="AC12" s="10">
        <f t="shared" si="9"/>
        <v>1.0044045718470505</v>
      </c>
    </row>
    <row r="13" spans="1:29" x14ac:dyDescent="0.3">
      <c r="A13" t="s">
        <v>163</v>
      </c>
      <c r="B13" s="4" t="s">
        <v>9</v>
      </c>
      <c r="C13">
        <v>0.1</v>
      </c>
      <c r="J13" t="s">
        <v>189</v>
      </c>
      <c r="K13" t="s">
        <v>178</v>
      </c>
      <c r="L13" s="11">
        <v>0.48574114502808574</v>
      </c>
      <c r="M13" s="11">
        <v>9.3106368432093103E-3</v>
      </c>
      <c r="N13" s="11">
        <f t="shared" si="0"/>
        <v>0.20226162081530219</v>
      </c>
      <c r="O13" s="11">
        <v>2.6865973134026864E-3</v>
      </c>
      <c r="P13" s="11"/>
      <c r="Q13" s="11">
        <v>0.1</v>
      </c>
      <c r="R13" s="11">
        <v>0.1</v>
      </c>
      <c r="S13" s="11">
        <v>0.05</v>
      </c>
      <c r="T13" s="11">
        <v>0.05</v>
      </c>
      <c r="U13" s="10">
        <f t="shared" si="1"/>
        <v>0.38859291602246859</v>
      </c>
      <c r="V13" s="10">
        <f t="shared" si="2"/>
        <v>9.7148229005617148E-2</v>
      </c>
      <c r="W13" s="10">
        <f t="shared" si="3"/>
        <v>0.10113081040765109</v>
      </c>
      <c r="X13" s="10">
        <f t="shared" si="4"/>
        <v>0.10113081040765109</v>
      </c>
      <c r="Y13" s="10">
        <f t="shared" si="5"/>
        <v>4.6553184216046551E-3</v>
      </c>
      <c r="Z13" s="10">
        <f t="shared" si="6"/>
        <v>9.5047820064639525E-3</v>
      </c>
      <c r="AA13" s="10">
        <f t="shared" si="7"/>
        <v>1.3432986567013432E-3</v>
      </c>
      <c r="AB13" s="10">
        <f t="shared" si="8"/>
        <v>1.3432986567013432E-3</v>
      </c>
      <c r="AC13" s="10">
        <f t="shared" si="9"/>
        <v>1.004849463584859</v>
      </c>
    </row>
    <row r="14" spans="1:29" x14ac:dyDescent="0.3">
      <c r="A14" t="s">
        <v>164</v>
      </c>
      <c r="B14" s="4" t="s">
        <v>9</v>
      </c>
      <c r="C14">
        <v>0.1</v>
      </c>
      <c r="J14" t="s">
        <v>189</v>
      </c>
      <c r="K14" t="s">
        <v>190</v>
      </c>
      <c r="L14" s="11">
        <v>0.49864593523142658</v>
      </c>
      <c r="M14" s="11">
        <v>9.6946918601657824E-3</v>
      </c>
      <c r="N14" s="11">
        <f t="shared" si="0"/>
        <v>0.18821757709931528</v>
      </c>
      <c r="O14" s="11">
        <v>3.4417958090923132E-3</v>
      </c>
      <c r="P14" s="11"/>
      <c r="Q14" s="11">
        <v>0.1</v>
      </c>
      <c r="R14" s="11">
        <v>0.1</v>
      </c>
      <c r="S14" s="11">
        <v>0.05</v>
      </c>
      <c r="T14" s="11">
        <v>0.05</v>
      </c>
      <c r="U14" s="10">
        <f t="shared" si="1"/>
        <v>0.39891674818514128</v>
      </c>
      <c r="V14" s="10">
        <f t="shared" si="2"/>
        <v>9.972918704628532E-2</v>
      </c>
      <c r="W14" s="10">
        <f t="shared" si="3"/>
        <v>9.4108788549657638E-2</v>
      </c>
      <c r="X14" s="10">
        <f t="shared" si="4"/>
        <v>9.4108788549657638E-2</v>
      </c>
      <c r="Y14" s="10">
        <f t="shared" si="5"/>
        <v>4.8473459300828912E-3</v>
      </c>
      <c r="Z14" s="10">
        <f t="shared" si="6"/>
        <v>9.5047820064639525E-3</v>
      </c>
      <c r="AA14" s="10">
        <f t="shared" si="7"/>
        <v>1.7208979045461566E-3</v>
      </c>
      <c r="AB14" s="10">
        <f t="shared" si="8"/>
        <v>1.7208979045461566E-3</v>
      </c>
      <c r="AC14" s="10">
        <f t="shared" si="9"/>
        <v>1.0046574360763811</v>
      </c>
    </row>
    <row r="15" spans="1:29" x14ac:dyDescent="0.3">
      <c r="A15" t="s">
        <v>165</v>
      </c>
      <c r="B15" s="4" t="s">
        <v>9</v>
      </c>
      <c r="C15">
        <v>0.1</v>
      </c>
      <c r="J15" t="s">
        <v>189</v>
      </c>
      <c r="K15" t="s">
        <v>191</v>
      </c>
      <c r="L15" s="11">
        <v>0.52896282845545817</v>
      </c>
      <c r="M15" s="11">
        <v>1.5215765861995299E-2</v>
      </c>
      <c r="N15" s="11">
        <f t="shared" si="0"/>
        <v>0.15090525528733184</v>
      </c>
      <c r="O15" s="11">
        <v>4.9161503952146971E-3</v>
      </c>
      <c r="P15" s="11"/>
      <c r="Q15" s="11">
        <v>0.1</v>
      </c>
      <c r="R15" s="11">
        <v>0.1</v>
      </c>
      <c r="S15" s="11">
        <v>0.05</v>
      </c>
      <c r="T15" s="11">
        <v>0.05</v>
      </c>
      <c r="U15" s="10">
        <f t="shared" si="1"/>
        <v>0.42317026276436653</v>
      </c>
      <c r="V15" s="10">
        <f t="shared" si="2"/>
        <v>0.10579256569109163</v>
      </c>
      <c r="W15" s="10">
        <f t="shared" si="3"/>
        <v>7.545262764366592E-2</v>
      </c>
      <c r="X15" s="10">
        <f t="shared" si="4"/>
        <v>7.545262764366592E-2</v>
      </c>
      <c r="Y15" s="10">
        <f t="shared" si="5"/>
        <v>7.6078829309976495E-3</v>
      </c>
      <c r="Z15" s="10">
        <f t="shared" si="6"/>
        <v>9.5047820064639525E-3</v>
      </c>
      <c r="AA15" s="10">
        <f t="shared" si="7"/>
        <v>2.4580751976073486E-3</v>
      </c>
      <c r="AB15" s="10">
        <f t="shared" si="8"/>
        <v>2.4580751976073486E-3</v>
      </c>
      <c r="AC15" s="10">
        <f t="shared" si="9"/>
        <v>1.0018968990754664</v>
      </c>
    </row>
    <row r="16" spans="1:29" x14ac:dyDescent="0.3">
      <c r="A16" t="s">
        <v>166</v>
      </c>
      <c r="B16" s="4" t="s">
        <v>9</v>
      </c>
      <c r="C16">
        <v>0.1</v>
      </c>
      <c r="J16" t="s">
        <v>189</v>
      </c>
      <c r="K16" t="s">
        <v>192</v>
      </c>
      <c r="L16" s="11">
        <v>0.52959452610238211</v>
      </c>
      <c r="M16" s="11">
        <v>1.2133806386213886E-2</v>
      </c>
      <c r="N16" s="11">
        <f t="shared" si="0"/>
        <v>0.153659401926001</v>
      </c>
      <c r="O16" s="11">
        <v>4.6122655854029396E-3</v>
      </c>
      <c r="P16" s="11"/>
      <c r="Q16" s="11">
        <v>0.1</v>
      </c>
      <c r="R16" s="11">
        <v>0.1</v>
      </c>
      <c r="S16" s="11">
        <v>0.05</v>
      </c>
      <c r="T16" s="11">
        <v>0.05</v>
      </c>
      <c r="U16" s="10">
        <f t="shared" si="1"/>
        <v>0.42367562088190569</v>
      </c>
      <c r="V16" s="10">
        <f t="shared" si="2"/>
        <v>0.10591890522047642</v>
      </c>
      <c r="W16" s="10">
        <f t="shared" si="3"/>
        <v>7.68297009630005E-2</v>
      </c>
      <c r="X16" s="10">
        <f t="shared" si="4"/>
        <v>7.68297009630005E-2</v>
      </c>
      <c r="Y16" s="10">
        <f t="shared" si="5"/>
        <v>6.066903193106943E-3</v>
      </c>
      <c r="Z16" s="10">
        <f t="shared" si="6"/>
        <v>9.5047820064639525E-3</v>
      </c>
      <c r="AA16" s="10">
        <f t="shared" si="7"/>
        <v>2.3061327927014698E-3</v>
      </c>
      <c r="AB16" s="10">
        <f t="shared" si="8"/>
        <v>2.3061327927014698E-3</v>
      </c>
      <c r="AC16" s="10">
        <f t="shared" si="9"/>
        <v>1.0034378788133569</v>
      </c>
    </row>
    <row r="17" spans="1:29" x14ac:dyDescent="0.3">
      <c r="A17" t="s">
        <v>151</v>
      </c>
      <c r="B17" s="4" t="s">
        <v>38</v>
      </c>
      <c r="C17" s="10">
        <v>0.1</v>
      </c>
      <c r="J17" t="s">
        <v>189</v>
      </c>
      <c r="K17" t="s">
        <v>193</v>
      </c>
      <c r="L17" s="11">
        <v>0.56401789304382788</v>
      </c>
      <c r="M17" s="11">
        <v>1.2032569360675512E-2</v>
      </c>
      <c r="N17" s="11">
        <f t="shared" si="0"/>
        <v>0.11921743063932447</v>
      </c>
      <c r="O17" s="11">
        <v>4.7321069561720944E-3</v>
      </c>
      <c r="P17" s="11"/>
      <c r="Q17" s="11">
        <v>0.1</v>
      </c>
      <c r="R17" s="11">
        <v>0.1</v>
      </c>
      <c r="S17" s="11">
        <v>0.05</v>
      </c>
      <c r="T17" s="11">
        <v>0.05</v>
      </c>
      <c r="U17" s="10">
        <f t="shared" si="1"/>
        <v>0.45121431443506232</v>
      </c>
      <c r="V17" s="10">
        <f t="shared" si="2"/>
        <v>0.11280357860876558</v>
      </c>
      <c r="W17" s="10">
        <f t="shared" si="3"/>
        <v>5.9608715319662234E-2</v>
      </c>
      <c r="X17" s="10">
        <f t="shared" si="4"/>
        <v>5.9608715319662234E-2</v>
      </c>
      <c r="Y17" s="10">
        <f t="shared" si="5"/>
        <v>6.016284680337756E-3</v>
      </c>
      <c r="Z17" s="10">
        <f t="shared" si="6"/>
        <v>9.5047820064639525E-3</v>
      </c>
      <c r="AA17" s="10">
        <f t="shared" si="7"/>
        <v>2.3660534780860472E-3</v>
      </c>
      <c r="AB17" s="10">
        <f t="shared" si="8"/>
        <v>2.3660534780860472E-3</v>
      </c>
      <c r="AC17" s="10">
        <f t="shared" si="9"/>
        <v>1.0034884973261262</v>
      </c>
    </row>
    <row r="18" spans="1:29" x14ac:dyDescent="0.3">
      <c r="A18" t="s">
        <v>152</v>
      </c>
      <c r="B18" s="4" t="s">
        <v>38</v>
      </c>
      <c r="C18" s="10">
        <v>0.1</v>
      </c>
      <c r="J18" t="s">
        <v>189</v>
      </c>
      <c r="K18" t="s">
        <v>194</v>
      </c>
      <c r="L18" s="11">
        <v>0.57540765921283255</v>
      </c>
      <c r="M18" s="11">
        <v>1.4463270834439898E-2</v>
      </c>
      <c r="N18" s="11">
        <f t="shared" si="0"/>
        <v>0.10453338290752644</v>
      </c>
      <c r="O18" s="11">
        <v>5.5956870452010411E-3</v>
      </c>
      <c r="P18" s="11"/>
      <c r="Q18" s="11">
        <v>0.1</v>
      </c>
      <c r="R18" s="11">
        <v>0.1</v>
      </c>
      <c r="S18" s="11">
        <v>0.05</v>
      </c>
      <c r="T18" s="11">
        <v>0.05</v>
      </c>
      <c r="U18" s="10">
        <f t="shared" si="1"/>
        <v>0.46032612737026607</v>
      </c>
      <c r="V18" s="10">
        <f t="shared" si="2"/>
        <v>0.11508153184256652</v>
      </c>
      <c r="W18" s="10">
        <f t="shared" si="3"/>
        <v>5.2266691453763219E-2</v>
      </c>
      <c r="X18" s="10">
        <f t="shared" si="4"/>
        <v>5.2266691453763219E-2</v>
      </c>
      <c r="Y18" s="10">
        <f t="shared" si="5"/>
        <v>7.2316354172199488E-3</v>
      </c>
      <c r="Z18" s="10">
        <f t="shared" si="6"/>
        <v>9.5047820064639525E-3</v>
      </c>
      <c r="AA18" s="10">
        <f t="shared" si="7"/>
        <v>2.7978435226005205E-3</v>
      </c>
      <c r="AB18" s="10">
        <f t="shared" si="8"/>
        <v>2.7978435226005205E-3</v>
      </c>
      <c r="AC18" s="10">
        <f t="shared" si="9"/>
        <v>1.0022731465892438</v>
      </c>
    </row>
    <row r="19" spans="1:29" x14ac:dyDescent="0.3">
      <c r="A19" t="s">
        <v>153</v>
      </c>
      <c r="B19" s="4" t="s">
        <v>38</v>
      </c>
      <c r="C19" s="10">
        <v>0.1</v>
      </c>
      <c r="J19" t="s">
        <v>189</v>
      </c>
      <c r="K19" t="s">
        <v>195</v>
      </c>
      <c r="L19" s="11">
        <v>0.6203383044740266</v>
      </c>
      <c r="M19" s="11">
        <v>1.6394755279751774E-2</v>
      </c>
      <c r="N19" s="11">
        <f t="shared" si="0"/>
        <v>6.0639575618056205E-2</v>
      </c>
      <c r="O19" s="11">
        <v>2.6273646281653488E-3</v>
      </c>
      <c r="P19" s="11"/>
      <c r="Q19" s="11">
        <v>0.1</v>
      </c>
      <c r="R19" s="11">
        <v>0.1</v>
      </c>
      <c r="S19" s="11">
        <v>0.05</v>
      </c>
      <c r="T19" s="11">
        <v>0.05</v>
      </c>
      <c r="U19" s="10">
        <f t="shared" si="1"/>
        <v>0.49627064357922129</v>
      </c>
      <c r="V19" s="10">
        <f t="shared" si="2"/>
        <v>0.12406766089480532</v>
      </c>
      <c r="W19" s="10">
        <f t="shared" si="3"/>
        <v>3.0319787809028102E-2</v>
      </c>
      <c r="X19" s="10">
        <f t="shared" si="4"/>
        <v>3.0319787809028102E-2</v>
      </c>
      <c r="Y19" s="10">
        <f t="shared" si="5"/>
        <v>8.1973776398758871E-3</v>
      </c>
      <c r="Z19" s="10">
        <f t="shared" si="6"/>
        <v>9.5047820064639525E-3</v>
      </c>
      <c r="AA19" s="10">
        <f t="shared" si="7"/>
        <v>1.3136823140826744E-3</v>
      </c>
      <c r="AB19" s="10">
        <f t="shared" si="8"/>
        <v>1.3136823140826744E-3</v>
      </c>
      <c r="AC19" s="10">
        <f t="shared" si="9"/>
        <v>1.0013074043665882</v>
      </c>
    </row>
    <row r="20" spans="1:29" x14ac:dyDescent="0.3">
      <c r="A20" t="s">
        <v>154</v>
      </c>
      <c r="B20" s="4" t="s">
        <v>38</v>
      </c>
      <c r="C20" s="10">
        <v>0.1</v>
      </c>
    </row>
    <row r="21" spans="1:29" x14ac:dyDescent="0.3">
      <c r="A21" t="s">
        <v>155</v>
      </c>
      <c r="B21" s="4" t="s">
        <v>38</v>
      </c>
      <c r="C21">
        <v>0.1</v>
      </c>
      <c r="P21" t="s">
        <v>169</v>
      </c>
      <c r="Q21" s="10">
        <f>ROUND(Q4,2)</f>
        <v>0.1</v>
      </c>
      <c r="R21" s="10">
        <f t="shared" ref="R21:AB21" si="10">ROUND(R4,2)</f>
        <v>0.1</v>
      </c>
      <c r="S21" s="10">
        <f t="shared" si="10"/>
        <v>0.05</v>
      </c>
      <c r="T21" s="10">
        <f t="shared" si="10"/>
        <v>0.05</v>
      </c>
      <c r="U21" s="10">
        <v>0.16</v>
      </c>
      <c r="V21" s="10">
        <f t="shared" si="10"/>
        <v>0.04</v>
      </c>
      <c r="W21" s="10">
        <v>0.24</v>
      </c>
      <c r="X21" s="10">
        <v>0.24</v>
      </c>
      <c r="Y21" s="10">
        <f t="shared" si="10"/>
        <v>0.01</v>
      </c>
      <c r="Z21" s="10">
        <f t="shared" si="10"/>
        <v>0.01</v>
      </c>
      <c r="AA21" s="10">
        <f t="shared" si="10"/>
        <v>0</v>
      </c>
      <c r="AB21" s="10">
        <f t="shared" si="10"/>
        <v>0</v>
      </c>
      <c r="AC21" s="10">
        <f>SUM(Q21:AB21)</f>
        <v>1</v>
      </c>
    </row>
    <row r="22" spans="1:29" x14ac:dyDescent="0.3">
      <c r="A22" t="s">
        <v>156</v>
      </c>
      <c r="B22" s="4" t="s">
        <v>38</v>
      </c>
      <c r="C22">
        <v>0.1</v>
      </c>
      <c r="P22" t="s">
        <v>170</v>
      </c>
      <c r="Q22" s="10">
        <f t="shared" ref="Q22:AB36" si="11">ROUND(Q5,2)</f>
        <v>0.1</v>
      </c>
      <c r="R22" s="10">
        <f t="shared" si="11"/>
        <v>0.1</v>
      </c>
      <c r="S22" s="10">
        <f t="shared" si="11"/>
        <v>0.05</v>
      </c>
      <c r="T22" s="10">
        <f t="shared" si="11"/>
        <v>0.05</v>
      </c>
      <c r="U22" s="10">
        <f t="shared" si="11"/>
        <v>0.24</v>
      </c>
      <c r="V22" s="10">
        <f t="shared" si="11"/>
        <v>0.06</v>
      </c>
      <c r="W22" s="10">
        <v>0.17</v>
      </c>
      <c r="X22" s="10">
        <v>0.18</v>
      </c>
      <c r="Y22" s="10">
        <f t="shared" si="11"/>
        <v>0.02</v>
      </c>
      <c r="Z22" s="10">
        <f t="shared" si="11"/>
        <v>0.01</v>
      </c>
      <c r="AA22" s="10">
        <f t="shared" si="11"/>
        <v>0.01</v>
      </c>
      <c r="AB22" s="10">
        <f t="shared" si="11"/>
        <v>0.01</v>
      </c>
      <c r="AC22" s="10">
        <f t="shared" ref="AC22:AC36" si="12">SUM(Q22:AB22)</f>
        <v>1.0000000000000002</v>
      </c>
    </row>
    <row r="23" spans="1:29" x14ac:dyDescent="0.3">
      <c r="A23" t="s">
        <v>157</v>
      </c>
      <c r="B23" s="4" t="s">
        <v>38</v>
      </c>
      <c r="C23">
        <v>0.1</v>
      </c>
      <c r="P23" t="s">
        <v>171</v>
      </c>
      <c r="Q23" s="10">
        <f t="shared" si="11"/>
        <v>0.1</v>
      </c>
      <c r="R23" s="10">
        <f t="shared" si="11"/>
        <v>0.1</v>
      </c>
      <c r="S23" s="10">
        <f t="shared" si="11"/>
        <v>0.05</v>
      </c>
      <c r="T23" s="10">
        <f t="shared" si="11"/>
        <v>0.05</v>
      </c>
      <c r="U23" s="10">
        <f t="shared" si="11"/>
        <v>0.25</v>
      </c>
      <c r="V23" s="10">
        <f t="shared" si="11"/>
        <v>0.06</v>
      </c>
      <c r="W23" s="10">
        <v>0.17</v>
      </c>
      <c r="X23" s="10">
        <v>0.17</v>
      </c>
      <c r="Y23" s="10">
        <f t="shared" si="11"/>
        <v>0.02</v>
      </c>
      <c r="Z23" s="10">
        <f t="shared" si="11"/>
        <v>0.01</v>
      </c>
      <c r="AA23" s="10">
        <f t="shared" si="11"/>
        <v>0.01</v>
      </c>
      <c r="AB23" s="10">
        <f t="shared" si="11"/>
        <v>0.01</v>
      </c>
      <c r="AC23" s="10">
        <f t="shared" si="12"/>
        <v>1.0000000000000002</v>
      </c>
    </row>
    <row r="24" spans="1:29" x14ac:dyDescent="0.3">
      <c r="A24" t="s">
        <v>158</v>
      </c>
      <c r="B24" s="4" t="s">
        <v>38</v>
      </c>
      <c r="C24">
        <v>0.1</v>
      </c>
      <c r="P24" t="s">
        <v>172</v>
      </c>
      <c r="Q24" s="10">
        <f t="shared" si="11"/>
        <v>0.1</v>
      </c>
      <c r="R24" s="10">
        <f t="shared" si="11"/>
        <v>0.1</v>
      </c>
      <c r="S24" s="10">
        <f t="shared" si="11"/>
        <v>0.05</v>
      </c>
      <c r="T24" s="10">
        <f t="shared" si="11"/>
        <v>0.05</v>
      </c>
      <c r="U24" s="10">
        <v>0.27</v>
      </c>
      <c r="V24" s="10">
        <f t="shared" si="11"/>
        <v>0.06</v>
      </c>
      <c r="W24" s="10">
        <f t="shared" si="11"/>
        <v>0.16</v>
      </c>
      <c r="X24" s="10">
        <f t="shared" si="11"/>
        <v>0.16</v>
      </c>
      <c r="Y24" s="10">
        <f t="shared" si="11"/>
        <v>0.02</v>
      </c>
      <c r="Z24" s="10">
        <f t="shared" si="11"/>
        <v>0.01</v>
      </c>
      <c r="AA24" s="10">
        <f t="shared" si="11"/>
        <v>0.01</v>
      </c>
      <c r="AB24" s="10">
        <f t="shared" si="11"/>
        <v>0.01</v>
      </c>
      <c r="AC24" s="10">
        <f t="shared" si="12"/>
        <v>1.0000000000000002</v>
      </c>
    </row>
    <row r="25" spans="1:29" x14ac:dyDescent="0.3">
      <c r="A25" t="s">
        <v>159</v>
      </c>
      <c r="B25" s="4" t="s">
        <v>38</v>
      </c>
      <c r="C25">
        <v>0.1</v>
      </c>
      <c r="P25" t="s">
        <v>173</v>
      </c>
      <c r="Q25" s="10">
        <f t="shared" si="11"/>
        <v>0.1</v>
      </c>
      <c r="R25" s="10">
        <f t="shared" si="11"/>
        <v>0.1</v>
      </c>
      <c r="S25" s="10">
        <f t="shared" si="11"/>
        <v>0.05</v>
      </c>
      <c r="T25" s="10">
        <f t="shared" si="11"/>
        <v>0.05</v>
      </c>
      <c r="U25" s="10">
        <v>0.26</v>
      </c>
      <c r="V25" s="10">
        <f t="shared" si="11"/>
        <v>0.06</v>
      </c>
      <c r="W25" s="10">
        <v>0.17</v>
      </c>
      <c r="X25" s="10">
        <f t="shared" si="11"/>
        <v>0.16</v>
      </c>
      <c r="Y25" s="10">
        <f t="shared" si="11"/>
        <v>0.02</v>
      </c>
      <c r="Z25" s="10">
        <f t="shared" si="11"/>
        <v>0.01</v>
      </c>
      <c r="AA25" s="10">
        <f t="shared" si="11"/>
        <v>0.01</v>
      </c>
      <c r="AB25" s="10">
        <f t="shared" si="11"/>
        <v>0.01</v>
      </c>
      <c r="AC25" s="10">
        <f t="shared" si="12"/>
        <v>1.0000000000000002</v>
      </c>
    </row>
    <row r="26" spans="1:29" x14ac:dyDescent="0.3">
      <c r="A26" t="s">
        <v>160</v>
      </c>
      <c r="B26" s="4" t="s">
        <v>38</v>
      </c>
      <c r="C26">
        <v>0.1</v>
      </c>
      <c r="P26" t="s">
        <v>174</v>
      </c>
      <c r="Q26" s="10">
        <f t="shared" si="11"/>
        <v>0.1</v>
      </c>
      <c r="R26" s="10">
        <f t="shared" si="11"/>
        <v>0.1</v>
      </c>
      <c r="S26" s="10">
        <f t="shared" si="11"/>
        <v>0.05</v>
      </c>
      <c r="T26" s="10">
        <f t="shared" si="11"/>
        <v>0.05</v>
      </c>
      <c r="U26" s="10">
        <f t="shared" si="11"/>
        <v>0.26</v>
      </c>
      <c r="V26" s="10">
        <f t="shared" si="11"/>
        <v>7.0000000000000007E-2</v>
      </c>
      <c r="W26" s="10">
        <f t="shared" si="11"/>
        <v>0.16</v>
      </c>
      <c r="X26" s="10">
        <f t="shared" si="11"/>
        <v>0.16</v>
      </c>
      <c r="Y26" s="10">
        <f t="shared" si="11"/>
        <v>0.02</v>
      </c>
      <c r="Z26" s="10">
        <f t="shared" si="11"/>
        <v>0.01</v>
      </c>
      <c r="AA26" s="10">
        <f t="shared" si="11"/>
        <v>0.01</v>
      </c>
      <c r="AB26" s="10">
        <f t="shared" si="11"/>
        <v>0.01</v>
      </c>
      <c r="AC26" s="10">
        <f t="shared" si="12"/>
        <v>1.0000000000000002</v>
      </c>
    </row>
    <row r="27" spans="1:29" x14ac:dyDescent="0.3">
      <c r="A27" t="s">
        <v>161</v>
      </c>
      <c r="B27" s="4" t="s">
        <v>38</v>
      </c>
      <c r="C27">
        <v>0.1</v>
      </c>
      <c r="P27" t="s">
        <v>175</v>
      </c>
      <c r="Q27" s="10">
        <f t="shared" si="11"/>
        <v>0.1</v>
      </c>
      <c r="R27" s="10">
        <f t="shared" si="11"/>
        <v>0.1</v>
      </c>
      <c r="S27" s="10">
        <f t="shared" si="11"/>
        <v>0.05</v>
      </c>
      <c r="T27" s="10">
        <f t="shared" si="11"/>
        <v>0.05</v>
      </c>
      <c r="U27" s="10">
        <v>0.22</v>
      </c>
      <c r="V27" s="10">
        <f t="shared" si="11"/>
        <v>0.05</v>
      </c>
      <c r="W27" s="10">
        <v>0.2</v>
      </c>
      <c r="X27" s="10">
        <f t="shared" si="11"/>
        <v>0.21</v>
      </c>
      <c r="Y27" s="10">
        <f t="shared" si="11"/>
        <v>0.01</v>
      </c>
      <c r="Z27" s="10">
        <f t="shared" si="11"/>
        <v>0.01</v>
      </c>
      <c r="AA27" s="10">
        <f t="shared" si="11"/>
        <v>0</v>
      </c>
      <c r="AB27" s="10">
        <f t="shared" si="11"/>
        <v>0</v>
      </c>
      <c r="AC27" s="10">
        <f t="shared" si="12"/>
        <v>1</v>
      </c>
    </row>
    <row r="28" spans="1:29" x14ac:dyDescent="0.3">
      <c r="A28" t="s">
        <v>162</v>
      </c>
      <c r="B28" s="4" t="s">
        <v>38</v>
      </c>
      <c r="C28">
        <v>0.1</v>
      </c>
      <c r="P28" t="s">
        <v>176</v>
      </c>
      <c r="Q28" s="10">
        <f t="shared" si="11"/>
        <v>0.1</v>
      </c>
      <c r="R28" s="10">
        <f t="shared" si="11"/>
        <v>0.1</v>
      </c>
      <c r="S28" s="10">
        <f t="shared" si="11"/>
        <v>0.05</v>
      </c>
      <c r="T28" s="10">
        <f t="shared" si="11"/>
        <v>0.05</v>
      </c>
      <c r="U28" s="10">
        <f t="shared" si="11"/>
        <v>0.3</v>
      </c>
      <c r="V28" s="10">
        <f t="shared" si="11"/>
        <v>7.0000000000000007E-2</v>
      </c>
      <c r="W28" s="10">
        <v>0.15</v>
      </c>
      <c r="X28" s="10">
        <f t="shared" si="11"/>
        <v>0.16</v>
      </c>
      <c r="Y28" s="10">
        <f t="shared" si="11"/>
        <v>0.01</v>
      </c>
      <c r="Z28" s="10">
        <f t="shared" si="11"/>
        <v>0.01</v>
      </c>
      <c r="AA28" s="10">
        <f t="shared" si="11"/>
        <v>0</v>
      </c>
      <c r="AB28" s="10">
        <f t="shared" si="11"/>
        <v>0</v>
      </c>
      <c r="AC28" s="10">
        <f t="shared" si="12"/>
        <v>1</v>
      </c>
    </row>
    <row r="29" spans="1:29" x14ac:dyDescent="0.3">
      <c r="A29" t="s">
        <v>163</v>
      </c>
      <c r="B29" s="4" t="s">
        <v>38</v>
      </c>
      <c r="C29">
        <v>0.1</v>
      </c>
      <c r="P29" t="s">
        <v>177</v>
      </c>
      <c r="Q29" s="10">
        <f t="shared" si="11"/>
        <v>0.1</v>
      </c>
      <c r="R29" s="10">
        <f t="shared" si="11"/>
        <v>0.1</v>
      </c>
      <c r="S29" s="10">
        <f t="shared" si="11"/>
        <v>0.05</v>
      </c>
      <c r="T29" s="10">
        <f t="shared" si="11"/>
        <v>0.05</v>
      </c>
      <c r="U29" s="10">
        <f t="shared" si="11"/>
        <v>0.34</v>
      </c>
      <c r="V29" s="10">
        <f t="shared" si="11"/>
        <v>0.09</v>
      </c>
      <c r="W29" s="10">
        <v>0.12</v>
      </c>
      <c r="X29" s="10">
        <f t="shared" si="11"/>
        <v>0.13</v>
      </c>
      <c r="Y29" s="10">
        <f t="shared" si="11"/>
        <v>0.01</v>
      </c>
      <c r="Z29" s="10">
        <f t="shared" si="11"/>
        <v>0.01</v>
      </c>
      <c r="AA29" s="10">
        <f t="shared" si="11"/>
        <v>0</v>
      </c>
      <c r="AB29" s="10">
        <f t="shared" si="11"/>
        <v>0</v>
      </c>
      <c r="AC29" s="10">
        <f t="shared" si="12"/>
        <v>1</v>
      </c>
    </row>
    <row r="30" spans="1:29" x14ac:dyDescent="0.3">
      <c r="A30" t="s">
        <v>164</v>
      </c>
      <c r="B30" s="4" t="s">
        <v>38</v>
      </c>
      <c r="C30">
        <v>0.1</v>
      </c>
      <c r="P30" t="s">
        <v>178</v>
      </c>
      <c r="Q30" s="10">
        <f t="shared" si="11"/>
        <v>0.1</v>
      </c>
      <c r="R30" s="10">
        <f t="shared" si="11"/>
        <v>0.1</v>
      </c>
      <c r="S30" s="10">
        <f t="shared" si="11"/>
        <v>0.05</v>
      </c>
      <c r="T30" s="10">
        <f t="shared" si="11"/>
        <v>0.05</v>
      </c>
      <c r="U30" s="10">
        <f t="shared" si="11"/>
        <v>0.39</v>
      </c>
      <c r="V30" s="10">
        <f t="shared" si="11"/>
        <v>0.1</v>
      </c>
      <c r="W30" s="10">
        <f t="shared" si="11"/>
        <v>0.1</v>
      </c>
      <c r="X30" s="10">
        <f t="shared" si="11"/>
        <v>0.1</v>
      </c>
      <c r="Y30" s="10">
        <f t="shared" si="11"/>
        <v>0</v>
      </c>
      <c r="Z30" s="10">
        <f t="shared" si="11"/>
        <v>0.01</v>
      </c>
      <c r="AA30" s="10">
        <f t="shared" si="11"/>
        <v>0</v>
      </c>
      <c r="AB30" s="10">
        <f t="shared" si="11"/>
        <v>0</v>
      </c>
      <c r="AC30" s="10">
        <f t="shared" si="12"/>
        <v>0.99999999999999989</v>
      </c>
    </row>
    <row r="31" spans="1:29" x14ac:dyDescent="0.3">
      <c r="A31" t="s">
        <v>165</v>
      </c>
      <c r="B31" s="4" t="s">
        <v>38</v>
      </c>
      <c r="C31">
        <v>0.1</v>
      </c>
      <c r="P31" t="s">
        <v>190</v>
      </c>
      <c r="Q31" s="10">
        <f t="shared" si="11"/>
        <v>0.1</v>
      </c>
      <c r="R31" s="10">
        <f t="shared" si="11"/>
        <v>0.1</v>
      </c>
      <c r="S31" s="10">
        <f t="shared" si="11"/>
        <v>0.05</v>
      </c>
      <c r="T31" s="10">
        <f t="shared" si="11"/>
        <v>0.05</v>
      </c>
      <c r="U31" s="10">
        <f t="shared" si="11"/>
        <v>0.4</v>
      </c>
      <c r="V31" s="10">
        <f t="shared" si="11"/>
        <v>0.1</v>
      </c>
      <c r="W31" s="10">
        <v>0.1</v>
      </c>
      <c r="X31" s="10">
        <f t="shared" si="11"/>
        <v>0.09</v>
      </c>
      <c r="Y31" s="10">
        <f t="shared" si="11"/>
        <v>0</v>
      </c>
      <c r="Z31" s="10">
        <f t="shared" si="11"/>
        <v>0.01</v>
      </c>
      <c r="AA31" s="10">
        <f t="shared" si="11"/>
        <v>0</v>
      </c>
      <c r="AB31" s="10">
        <f t="shared" si="11"/>
        <v>0</v>
      </c>
      <c r="AC31" s="10">
        <f t="shared" si="12"/>
        <v>0.99999999999999989</v>
      </c>
    </row>
    <row r="32" spans="1:29" x14ac:dyDescent="0.3">
      <c r="A32" t="s">
        <v>166</v>
      </c>
      <c r="B32" s="4" t="s">
        <v>38</v>
      </c>
      <c r="C32">
        <v>0.1</v>
      </c>
      <c r="P32" t="s">
        <v>191</v>
      </c>
      <c r="Q32" s="10">
        <f t="shared" si="11"/>
        <v>0.1</v>
      </c>
      <c r="R32" s="10">
        <f t="shared" si="11"/>
        <v>0.1</v>
      </c>
      <c r="S32" s="10">
        <f t="shared" si="11"/>
        <v>0.05</v>
      </c>
      <c r="T32" s="10">
        <f t="shared" si="11"/>
        <v>0.05</v>
      </c>
      <c r="U32" s="10">
        <v>0.4</v>
      </c>
      <c r="V32" s="10">
        <v>0.12</v>
      </c>
      <c r="W32" s="10">
        <f t="shared" si="11"/>
        <v>0.08</v>
      </c>
      <c r="X32" s="10">
        <f t="shared" si="11"/>
        <v>0.08</v>
      </c>
      <c r="Y32" s="10">
        <f t="shared" si="11"/>
        <v>0.01</v>
      </c>
      <c r="Z32" s="10">
        <f t="shared" si="11"/>
        <v>0.01</v>
      </c>
      <c r="AA32" s="10">
        <f t="shared" si="11"/>
        <v>0</v>
      </c>
      <c r="AB32" s="10">
        <f t="shared" si="11"/>
        <v>0</v>
      </c>
      <c r="AC32" s="10">
        <f t="shared" si="12"/>
        <v>0.99999999999999989</v>
      </c>
    </row>
    <row r="33" spans="1:29" x14ac:dyDescent="0.3">
      <c r="A33" t="s">
        <v>151</v>
      </c>
      <c r="B33" s="4" t="s">
        <v>11</v>
      </c>
      <c r="C33" s="10">
        <v>0.05</v>
      </c>
      <c r="P33" t="s">
        <v>192</v>
      </c>
      <c r="Q33" s="10">
        <f t="shared" si="11"/>
        <v>0.1</v>
      </c>
      <c r="R33" s="10">
        <f t="shared" si="11"/>
        <v>0.1</v>
      </c>
      <c r="S33" s="10">
        <f t="shared" si="11"/>
        <v>0.05</v>
      </c>
      <c r="T33" s="10">
        <f t="shared" si="11"/>
        <v>0.05</v>
      </c>
      <c r="U33" s="10">
        <v>0.4</v>
      </c>
      <c r="V33" s="10">
        <v>0.12</v>
      </c>
      <c r="W33" s="10">
        <f t="shared" si="11"/>
        <v>0.08</v>
      </c>
      <c r="X33" s="10">
        <f t="shared" si="11"/>
        <v>0.08</v>
      </c>
      <c r="Y33" s="10">
        <f t="shared" si="11"/>
        <v>0.01</v>
      </c>
      <c r="Z33" s="10">
        <f t="shared" si="11"/>
        <v>0.01</v>
      </c>
      <c r="AA33" s="10">
        <f t="shared" si="11"/>
        <v>0</v>
      </c>
      <c r="AB33" s="10">
        <f t="shared" si="11"/>
        <v>0</v>
      </c>
      <c r="AC33" s="10">
        <f t="shared" si="12"/>
        <v>0.99999999999999989</v>
      </c>
    </row>
    <row r="34" spans="1:29" x14ac:dyDescent="0.3">
      <c r="A34" t="s">
        <v>152</v>
      </c>
      <c r="B34" s="4" t="s">
        <v>11</v>
      </c>
      <c r="C34" s="10">
        <v>0.05</v>
      </c>
      <c r="E34" s="4"/>
      <c r="P34" t="s">
        <v>193</v>
      </c>
      <c r="Q34" s="10">
        <f t="shared" si="11"/>
        <v>0.1</v>
      </c>
      <c r="R34" s="10">
        <f t="shared" si="11"/>
        <v>0.1</v>
      </c>
      <c r="S34" s="10">
        <f t="shared" si="11"/>
        <v>0.05</v>
      </c>
      <c r="T34" s="10">
        <f t="shared" si="11"/>
        <v>0.05</v>
      </c>
      <c r="U34" s="10">
        <f t="shared" si="11"/>
        <v>0.45</v>
      </c>
      <c r="V34" s="10">
        <f t="shared" si="11"/>
        <v>0.11</v>
      </c>
      <c r="W34" s="10">
        <f t="shared" si="11"/>
        <v>0.06</v>
      </c>
      <c r="X34" s="10">
        <f t="shared" si="11"/>
        <v>0.06</v>
      </c>
      <c r="Y34" s="10">
        <f t="shared" si="11"/>
        <v>0.01</v>
      </c>
      <c r="Z34" s="10">
        <f t="shared" si="11"/>
        <v>0.01</v>
      </c>
      <c r="AA34" s="10">
        <f t="shared" si="11"/>
        <v>0</v>
      </c>
      <c r="AB34" s="10">
        <f t="shared" si="11"/>
        <v>0</v>
      </c>
      <c r="AC34" s="10">
        <f t="shared" si="12"/>
        <v>1</v>
      </c>
    </row>
    <row r="35" spans="1:29" x14ac:dyDescent="0.3">
      <c r="A35" t="s">
        <v>153</v>
      </c>
      <c r="B35" s="4" t="s">
        <v>11</v>
      </c>
      <c r="C35" s="10">
        <v>0.05</v>
      </c>
      <c r="E35" s="4"/>
      <c r="P35" t="s">
        <v>194</v>
      </c>
      <c r="Q35" s="10">
        <f t="shared" si="11"/>
        <v>0.1</v>
      </c>
      <c r="R35" s="10">
        <f t="shared" si="11"/>
        <v>0.1</v>
      </c>
      <c r="S35" s="10">
        <f t="shared" si="11"/>
        <v>0.05</v>
      </c>
      <c r="T35" s="10">
        <f t="shared" si="11"/>
        <v>0.05</v>
      </c>
      <c r="U35" s="10">
        <v>0.43</v>
      </c>
      <c r="V35" s="10">
        <v>0.15</v>
      </c>
      <c r="W35" s="10">
        <f t="shared" si="11"/>
        <v>0.05</v>
      </c>
      <c r="X35" s="10">
        <f t="shared" si="11"/>
        <v>0.05</v>
      </c>
      <c r="Y35" s="10">
        <f t="shared" si="11"/>
        <v>0.01</v>
      </c>
      <c r="Z35" s="10">
        <f t="shared" si="11"/>
        <v>0.01</v>
      </c>
      <c r="AA35" s="10">
        <f t="shared" si="11"/>
        <v>0</v>
      </c>
      <c r="AB35" s="10">
        <f t="shared" si="11"/>
        <v>0</v>
      </c>
      <c r="AC35" s="10">
        <f t="shared" si="12"/>
        <v>1</v>
      </c>
    </row>
    <row r="36" spans="1:29" x14ac:dyDescent="0.3">
      <c r="A36" t="s">
        <v>154</v>
      </c>
      <c r="B36" s="4" t="s">
        <v>11</v>
      </c>
      <c r="C36" s="10">
        <v>0.05</v>
      </c>
      <c r="P36" t="s">
        <v>195</v>
      </c>
      <c r="Q36" s="10">
        <f t="shared" si="11"/>
        <v>0.1</v>
      </c>
      <c r="R36" s="10">
        <f t="shared" si="11"/>
        <v>0.1</v>
      </c>
      <c r="S36" s="10">
        <f t="shared" si="11"/>
        <v>0.05</v>
      </c>
      <c r="T36" s="10">
        <f t="shared" si="11"/>
        <v>0.05</v>
      </c>
      <c r="U36" s="10">
        <f t="shared" si="11"/>
        <v>0.5</v>
      </c>
      <c r="V36" s="10">
        <f t="shared" si="11"/>
        <v>0.12</v>
      </c>
      <c r="W36" s="10">
        <f t="shared" si="11"/>
        <v>0.03</v>
      </c>
      <c r="X36" s="10">
        <f t="shared" si="11"/>
        <v>0.03</v>
      </c>
      <c r="Y36" s="10">
        <f t="shared" si="11"/>
        <v>0.01</v>
      </c>
      <c r="Z36" s="10">
        <f t="shared" si="11"/>
        <v>0.01</v>
      </c>
      <c r="AA36" s="10">
        <f t="shared" si="11"/>
        <v>0</v>
      </c>
      <c r="AB36" s="10">
        <f t="shared" si="11"/>
        <v>0</v>
      </c>
      <c r="AC36" s="10">
        <f t="shared" si="12"/>
        <v>1</v>
      </c>
    </row>
    <row r="37" spans="1:29" x14ac:dyDescent="0.3">
      <c r="A37" t="s">
        <v>155</v>
      </c>
      <c r="B37" s="4" t="s">
        <v>11</v>
      </c>
      <c r="C37">
        <v>0.05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x14ac:dyDescent="0.3">
      <c r="A38" t="s">
        <v>156</v>
      </c>
      <c r="B38" s="4" t="s">
        <v>11</v>
      </c>
      <c r="C38">
        <v>0.05</v>
      </c>
      <c r="Q38" s="10">
        <v>0.1</v>
      </c>
      <c r="AA38" s="10"/>
      <c r="AB38" s="10"/>
      <c r="AC38" s="10"/>
    </row>
    <row r="39" spans="1:29" x14ac:dyDescent="0.3">
      <c r="A39" t="s">
        <v>157</v>
      </c>
      <c r="B39" s="4" t="s">
        <v>11</v>
      </c>
      <c r="C39">
        <v>0.05</v>
      </c>
      <c r="Q39" s="10">
        <v>0.1</v>
      </c>
      <c r="AA39" s="10"/>
      <c r="AB39" s="10"/>
      <c r="AC39" s="10"/>
    </row>
    <row r="40" spans="1:29" x14ac:dyDescent="0.3">
      <c r="A40" t="s">
        <v>158</v>
      </c>
      <c r="B40" s="4" t="s">
        <v>11</v>
      </c>
      <c r="C40">
        <v>0.05</v>
      </c>
      <c r="Q40" s="10">
        <v>0.1</v>
      </c>
      <c r="AA40" s="10"/>
      <c r="AB40" s="10"/>
      <c r="AC40" s="10"/>
    </row>
    <row r="41" spans="1:29" x14ac:dyDescent="0.3">
      <c r="A41" t="s">
        <v>159</v>
      </c>
      <c r="B41" s="4" t="s">
        <v>11</v>
      </c>
      <c r="C41">
        <v>0.05</v>
      </c>
      <c r="Q41" s="10">
        <v>0.1</v>
      </c>
      <c r="AA41" s="10"/>
      <c r="AB41" s="10"/>
      <c r="AC41" s="10"/>
    </row>
    <row r="42" spans="1:29" x14ac:dyDescent="0.3">
      <c r="A42" t="s">
        <v>160</v>
      </c>
      <c r="B42" s="4" t="s">
        <v>11</v>
      </c>
      <c r="C42">
        <v>0.05</v>
      </c>
      <c r="Q42">
        <v>0.1</v>
      </c>
      <c r="AC42" s="10"/>
    </row>
    <row r="43" spans="1:29" x14ac:dyDescent="0.3">
      <c r="A43" t="s">
        <v>161</v>
      </c>
      <c r="B43" s="4" t="s">
        <v>11</v>
      </c>
      <c r="C43">
        <v>0.05</v>
      </c>
      <c r="Q43">
        <v>0.1</v>
      </c>
      <c r="AC43" s="10"/>
    </row>
    <row r="44" spans="1:29" x14ac:dyDescent="0.3">
      <c r="A44" t="s">
        <v>162</v>
      </c>
      <c r="B44" s="4" t="s">
        <v>11</v>
      </c>
      <c r="C44">
        <v>0.05</v>
      </c>
      <c r="Q44">
        <v>0.1</v>
      </c>
      <c r="AC44" s="10"/>
    </row>
    <row r="45" spans="1:29" x14ac:dyDescent="0.3">
      <c r="A45" t="s">
        <v>163</v>
      </c>
      <c r="B45" s="4" t="s">
        <v>11</v>
      </c>
      <c r="C45">
        <v>0.05</v>
      </c>
      <c r="Q45">
        <v>0.1</v>
      </c>
      <c r="AC45" s="10"/>
    </row>
    <row r="46" spans="1:29" x14ac:dyDescent="0.3">
      <c r="A46" t="s">
        <v>164</v>
      </c>
      <c r="B46" s="4" t="s">
        <v>11</v>
      </c>
      <c r="C46">
        <v>0.05</v>
      </c>
      <c r="Q46">
        <v>0.1</v>
      </c>
      <c r="AC46" s="10"/>
    </row>
    <row r="47" spans="1:29" x14ac:dyDescent="0.3">
      <c r="A47" t="s">
        <v>165</v>
      </c>
      <c r="B47" s="4" t="s">
        <v>11</v>
      </c>
      <c r="C47">
        <v>0.05</v>
      </c>
      <c r="Q47">
        <v>0.1</v>
      </c>
      <c r="AC47" s="10"/>
    </row>
    <row r="48" spans="1:29" x14ac:dyDescent="0.3">
      <c r="A48" t="s">
        <v>166</v>
      </c>
      <c r="B48" s="4" t="s">
        <v>11</v>
      </c>
      <c r="C48">
        <v>0.05</v>
      </c>
      <c r="Q48">
        <v>0.1</v>
      </c>
      <c r="AC48" s="10"/>
    </row>
    <row r="49" spans="1:29" x14ac:dyDescent="0.3">
      <c r="A49" t="s">
        <v>151</v>
      </c>
      <c r="B49" s="4" t="s">
        <v>37</v>
      </c>
      <c r="C49" s="10">
        <v>0.05</v>
      </c>
      <c r="Q49">
        <v>0.1</v>
      </c>
      <c r="AC49" s="10"/>
    </row>
    <row r="50" spans="1:29" x14ac:dyDescent="0.3">
      <c r="A50" t="s">
        <v>152</v>
      </c>
      <c r="B50" s="4" t="s">
        <v>37</v>
      </c>
      <c r="C50" s="10">
        <v>0.05</v>
      </c>
      <c r="Q50">
        <v>0.1</v>
      </c>
      <c r="AC50" s="10"/>
    </row>
    <row r="51" spans="1:29" x14ac:dyDescent="0.3">
      <c r="A51" t="s">
        <v>153</v>
      </c>
      <c r="B51" s="4" t="s">
        <v>37</v>
      </c>
      <c r="C51" s="10">
        <v>0.05</v>
      </c>
      <c r="Q51">
        <v>0.1</v>
      </c>
      <c r="AC51" s="10"/>
    </row>
    <row r="52" spans="1:29" x14ac:dyDescent="0.3">
      <c r="A52" t="s">
        <v>154</v>
      </c>
      <c r="B52" s="4" t="s">
        <v>37</v>
      </c>
      <c r="C52" s="10">
        <v>0.05</v>
      </c>
      <c r="Q52">
        <v>0.1</v>
      </c>
      <c r="AC52" s="10"/>
    </row>
    <row r="53" spans="1:29" x14ac:dyDescent="0.3">
      <c r="A53" t="s">
        <v>155</v>
      </c>
      <c r="B53" s="4" t="s">
        <v>37</v>
      </c>
      <c r="C53">
        <v>0.05</v>
      </c>
      <c r="Q53">
        <v>0.1</v>
      </c>
      <c r="AC53" s="10"/>
    </row>
    <row r="54" spans="1:29" x14ac:dyDescent="0.3">
      <c r="A54" t="s">
        <v>156</v>
      </c>
      <c r="B54" s="4" t="s">
        <v>37</v>
      </c>
      <c r="C54">
        <v>0.05</v>
      </c>
      <c r="Q54" s="10">
        <v>0.1</v>
      </c>
    </row>
    <row r="55" spans="1:29" x14ac:dyDescent="0.3">
      <c r="A55" t="s">
        <v>157</v>
      </c>
      <c r="B55" s="4" t="s">
        <v>37</v>
      </c>
      <c r="C55">
        <v>0.05</v>
      </c>
      <c r="Q55" s="10">
        <v>0.1</v>
      </c>
    </row>
    <row r="56" spans="1:29" x14ac:dyDescent="0.3">
      <c r="A56" t="s">
        <v>158</v>
      </c>
      <c r="B56" s="4" t="s">
        <v>37</v>
      </c>
      <c r="C56">
        <v>0.05</v>
      </c>
      <c r="Q56" s="10">
        <v>0.1</v>
      </c>
    </row>
    <row r="57" spans="1:29" x14ac:dyDescent="0.3">
      <c r="A57" t="s">
        <v>159</v>
      </c>
      <c r="B57" s="4" t="s">
        <v>37</v>
      </c>
      <c r="C57">
        <v>0.05</v>
      </c>
      <c r="Q57" s="10">
        <v>0.1</v>
      </c>
    </row>
    <row r="58" spans="1:29" x14ac:dyDescent="0.3">
      <c r="A58" t="s">
        <v>160</v>
      </c>
      <c r="B58" s="4" t="s">
        <v>37</v>
      </c>
      <c r="C58">
        <v>0.05</v>
      </c>
      <c r="Q58">
        <v>0.1</v>
      </c>
    </row>
    <row r="59" spans="1:29" x14ac:dyDescent="0.3">
      <c r="A59" t="s">
        <v>161</v>
      </c>
      <c r="B59" s="4" t="s">
        <v>37</v>
      </c>
      <c r="C59">
        <v>0.05</v>
      </c>
      <c r="Q59">
        <v>0.1</v>
      </c>
    </row>
    <row r="60" spans="1:29" x14ac:dyDescent="0.3">
      <c r="A60" t="s">
        <v>162</v>
      </c>
      <c r="B60" s="4" t="s">
        <v>37</v>
      </c>
      <c r="C60">
        <v>0.05</v>
      </c>
      <c r="Q60">
        <v>0.1</v>
      </c>
    </row>
    <row r="61" spans="1:29" x14ac:dyDescent="0.3">
      <c r="A61" t="s">
        <v>163</v>
      </c>
      <c r="B61" s="4" t="s">
        <v>37</v>
      </c>
      <c r="C61">
        <v>0.05</v>
      </c>
      <c r="Q61">
        <v>0.1</v>
      </c>
    </row>
    <row r="62" spans="1:29" x14ac:dyDescent="0.3">
      <c r="A62" t="s">
        <v>164</v>
      </c>
      <c r="B62" s="4" t="s">
        <v>37</v>
      </c>
      <c r="C62">
        <v>0.05</v>
      </c>
      <c r="Q62">
        <v>0.1</v>
      </c>
    </row>
    <row r="63" spans="1:29" x14ac:dyDescent="0.3">
      <c r="A63" t="s">
        <v>165</v>
      </c>
      <c r="B63" s="4" t="s">
        <v>37</v>
      </c>
      <c r="C63">
        <v>0.05</v>
      </c>
      <c r="Q63">
        <v>0.1</v>
      </c>
    </row>
    <row r="64" spans="1:29" x14ac:dyDescent="0.3">
      <c r="A64" t="s">
        <v>166</v>
      </c>
      <c r="B64" s="4" t="s">
        <v>37</v>
      </c>
      <c r="C64">
        <v>0.05</v>
      </c>
      <c r="Q64">
        <v>0.1</v>
      </c>
    </row>
    <row r="65" spans="1:17" x14ac:dyDescent="0.3">
      <c r="A65" t="s">
        <v>151</v>
      </c>
      <c r="B65" s="5" t="s">
        <v>167</v>
      </c>
      <c r="C65" s="10">
        <v>0.14000000000000001</v>
      </c>
      <c r="Q65">
        <v>0.1</v>
      </c>
    </row>
    <row r="66" spans="1:17" x14ac:dyDescent="0.3">
      <c r="A66" t="s">
        <v>152</v>
      </c>
      <c r="B66" s="5" t="s">
        <v>167</v>
      </c>
      <c r="C66" s="10">
        <v>0.21</v>
      </c>
      <c r="Q66">
        <v>0.1</v>
      </c>
    </row>
    <row r="67" spans="1:17" x14ac:dyDescent="0.3">
      <c r="A67" t="s">
        <v>153</v>
      </c>
      <c r="B67" s="5" t="s">
        <v>167</v>
      </c>
      <c r="C67" s="10">
        <v>0.22</v>
      </c>
      <c r="Q67">
        <v>0.1</v>
      </c>
    </row>
    <row r="68" spans="1:17" x14ac:dyDescent="0.3">
      <c r="A68" t="s">
        <v>154</v>
      </c>
      <c r="B68" s="5" t="s">
        <v>167</v>
      </c>
      <c r="C68" s="10">
        <v>0.23</v>
      </c>
      <c r="Q68">
        <v>0.1</v>
      </c>
    </row>
    <row r="69" spans="1:17" x14ac:dyDescent="0.3">
      <c r="A69" t="s">
        <v>155</v>
      </c>
      <c r="B69" s="5" t="s">
        <v>167</v>
      </c>
      <c r="C69">
        <v>0.22</v>
      </c>
      <c r="E69" s="5"/>
      <c r="F69" s="5"/>
      <c r="Q69">
        <v>0.1</v>
      </c>
    </row>
    <row r="70" spans="1:17" x14ac:dyDescent="0.3">
      <c r="A70" t="s">
        <v>156</v>
      </c>
      <c r="B70" s="5" t="s">
        <v>167</v>
      </c>
      <c r="C70">
        <v>0.23</v>
      </c>
      <c r="E70" s="5"/>
      <c r="F70" s="5"/>
      <c r="Q70" s="10">
        <v>0.05</v>
      </c>
    </row>
    <row r="71" spans="1:17" x14ac:dyDescent="0.3">
      <c r="A71" t="s">
        <v>157</v>
      </c>
      <c r="B71" s="5" t="s">
        <v>167</v>
      </c>
      <c r="C71">
        <v>0.19</v>
      </c>
      <c r="E71" s="8"/>
      <c r="F71" s="9"/>
      <c r="Q71" s="10">
        <v>0.05</v>
      </c>
    </row>
    <row r="72" spans="1:17" x14ac:dyDescent="0.3">
      <c r="A72" t="s">
        <v>158</v>
      </c>
      <c r="B72" s="5" t="s">
        <v>167</v>
      </c>
      <c r="C72">
        <v>0.26</v>
      </c>
      <c r="E72" s="8"/>
      <c r="F72" s="9"/>
      <c r="Q72" s="10">
        <v>0.05</v>
      </c>
    </row>
    <row r="73" spans="1:17" x14ac:dyDescent="0.3">
      <c r="A73" t="s">
        <v>159</v>
      </c>
      <c r="B73" s="5" t="s">
        <v>167</v>
      </c>
      <c r="C73">
        <v>0.3</v>
      </c>
      <c r="E73" s="8"/>
      <c r="F73" s="9"/>
      <c r="Q73" s="10">
        <v>0.05</v>
      </c>
    </row>
    <row r="74" spans="1:17" x14ac:dyDescent="0.3">
      <c r="A74" t="s">
        <v>160</v>
      </c>
      <c r="B74" s="5" t="s">
        <v>167</v>
      </c>
      <c r="C74">
        <v>0.34</v>
      </c>
      <c r="E74" s="8"/>
      <c r="F74" s="9"/>
      <c r="Q74">
        <v>0.05</v>
      </c>
    </row>
    <row r="75" spans="1:17" x14ac:dyDescent="0.3">
      <c r="A75" t="s">
        <v>161</v>
      </c>
      <c r="B75" s="5" t="s">
        <v>167</v>
      </c>
      <c r="C75">
        <v>0.35</v>
      </c>
      <c r="E75" s="8"/>
      <c r="F75" s="9"/>
      <c r="Q75">
        <v>0.05</v>
      </c>
    </row>
    <row r="76" spans="1:17" x14ac:dyDescent="0.3">
      <c r="A76" t="s">
        <v>162</v>
      </c>
      <c r="B76" s="5" t="s">
        <v>167</v>
      </c>
      <c r="C76">
        <v>0.37</v>
      </c>
      <c r="Q76">
        <v>0.05</v>
      </c>
    </row>
    <row r="77" spans="1:17" x14ac:dyDescent="0.3">
      <c r="A77" t="s">
        <v>163</v>
      </c>
      <c r="B77" s="5" t="s">
        <v>167</v>
      </c>
      <c r="C77">
        <v>0.37</v>
      </c>
      <c r="Q77">
        <v>0.05</v>
      </c>
    </row>
    <row r="78" spans="1:17" x14ac:dyDescent="0.3">
      <c r="A78" t="s">
        <v>164</v>
      </c>
      <c r="B78" s="5" t="s">
        <v>167</v>
      </c>
      <c r="C78">
        <v>0.39</v>
      </c>
      <c r="Q78">
        <v>0.05</v>
      </c>
    </row>
    <row r="79" spans="1:17" x14ac:dyDescent="0.3">
      <c r="A79" t="s">
        <v>165</v>
      </c>
      <c r="B79" s="5" t="s">
        <v>167</v>
      </c>
      <c r="C79">
        <v>0.4</v>
      </c>
      <c r="Q79">
        <v>0.05</v>
      </c>
    </row>
    <row r="80" spans="1:17" x14ac:dyDescent="0.3">
      <c r="A80" t="s">
        <v>166</v>
      </c>
      <c r="B80" s="5" t="s">
        <v>167</v>
      </c>
      <c r="C80">
        <v>0.43</v>
      </c>
      <c r="Q80">
        <v>0.05</v>
      </c>
    </row>
    <row r="81" spans="1:17" x14ac:dyDescent="0.3">
      <c r="A81" t="s">
        <v>151</v>
      </c>
      <c r="B81" s="5" t="s">
        <v>8</v>
      </c>
      <c r="C81" s="10">
        <v>0.06</v>
      </c>
      <c r="Q81">
        <v>0.05</v>
      </c>
    </row>
    <row r="82" spans="1:17" x14ac:dyDescent="0.3">
      <c r="A82" t="s">
        <v>152</v>
      </c>
      <c r="B82" s="5" t="s">
        <v>8</v>
      </c>
      <c r="C82" s="10">
        <v>0.09</v>
      </c>
      <c r="Q82">
        <v>0.05</v>
      </c>
    </row>
    <row r="83" spans="1:17" x14ac:dyDescent="0.3">
      <c r="A83" t="s">
        <v>153</v>
      </c>
      <c r="B83" s="5" t="s">
        <v>8</v>
      </c>
      <c r="C83" s="10">
        <v>0.09</v>
      </c>
      <c r="Q83">
        <v>0.05</v>
      </c>
    </row>
    <row r="84" spans="1:17" x14ac:dyDescent="0.3">
      <c r="A84" t="s">
        <v>154</v>
      </c>
      <c r="B84" s="5" t="s">
        <v>8</v>
      </c>
      <c r="C84" s="10">
        <v>0.1</v>
      </c>
      <c r="Q84">
        <v>0.05</v>
      </c>
    </row>
    <row r="85" spans="1:17" x14ac:dyDescent="0.3">
      <c r="A85" t="s">
        <v>155</v>
      </c>
      <c r="B85" s="5" t="s">
        <v>8</v>
      </c>
      <c r="C85">
        <v>0.1</v>
      </c>
      <c r="Q85">
        <v>0.05</v>
      </c>
    </row>
    <row r="86" spans="1:17" x14ac:dyDescent="0.3">
      <c r="A86" t="s">
        <v>156</v>
      </c>
      <c r="B86" s="5" t="s">
        <v>8</v>
      </c>
      <c r="C86">
        <v>0.1</v>
      </c>
      <c r="E86" s="5"/>
      <c r="Q86" s="10">
        <v>0.05</v>
      </c>
    </row>
    <row r="87" spans="1:17" x14ac:dyDescent="0.3">
      <c r="A87" t="s">
        <v>157</v>
      </c>
      <c r="B87" s="5" t="s">
        <v>8</v>
      </c>
      <c r="C87">
        <v>0.08</v>
      </c>
      <c r="E87" s="5"/>
      <c r="Q87" s="10">
        <v>0.05</v>
      </c>
    </row>
    <row r="88" spans="1:17" x14ac:dyDescent="0.3">
      <c r="A88" t="s">
        <v>158</v>
      </c>
      <c r="B88" s="5" t="s">
        <v>8</v>
      </c>
      <c r="C88">
        <v>0.11</v>
      </c>
      <c r="E88" s="8"/>
      <c r="Q88" s="10">
        <v>0.05</v>
      </c>
    </row>
    <row r="89" spans="1:17" x14ac:dyDescent="0.3">
      <c r="A89" t="s">
        <v>159</v>
      </c>
      <c r="B89" s="5" t="s">
        <v>8</v>
      </c>
      <c r="C89">
        <v>0.13</v>
      </c>
      <c r="Q89" s="10">
        <v>0.05</v>
      </c>
    </row>
    <row r="90" spans="1:17" x14ac:dyDescent="0.3">
      <c r="A90" t="s">
        <v>160</v>
      </c>
      <c r="B90" s="5" t="s">
        <v>8</v>
      </c>
      <c r="C90">
        <v>0.15</v>
      </c>
      <c r="Q90">
        <v>0.05</v>
      </c>
    </row>
    <row r="91" spans="1:17" x14ac:dyDescent="0.3">
      <c r="A91" t="s">
        <v>161</v>
      </c>
      <c r="B91" s="5" t="s">
        <v>8</v>
      </c>
      <c r="C91">
        <v>0.15</v>
      </c>
      <c r="Q91">
        <v>0.05</v>
      </c>
    </row>
    <row r="92" spans="1:17" x14ac:dyDescent="0.3">
      <c r="A92" t="s">
        <v>162</v>
      </c>
      <c r="B92" s="5" t="s">
        <v>8</v>
      </c>
      <c r="C92">
        <v>0.17</v>
      </c>
      <c r="Q92">
        <v>0.05</v>
      </c>
    </row>
    <row r="93" spans="1:17" x14ac:dyDescent="0.3">
      <c r="A93" t="s">
        <v>163</v>
      </c>
      <c r="B93" s="5" t="s">
        <v>8</v>
      </c>
      <c r="C93">
        <v>0.17</v>
      </c>
      <c r="Q93">
        <v>0.05</v>
      </c>
    </row>
    <row r="94" spans="1:17" x14ac:dyDescent="0.3">
      <c r="A94" t="s">
        <v>164</v>
      </c>
      <c r="B94" s="5" t="s">
        <v>8</v>
      </c>
      <c r="C94">
        <v>0.17</v>
      </c>
      <c r="Q94">
        <v>0.05</v>
      </c>
    </row>
    <row r="95" spans="1:17" x14ac:dyDescent="0.3">
      <c r="A95" t="s">
        <v>165</v>
      </c>
      <c r="B95" s="5" t="s">
        <v>8</v>
      </c>
      <c r="C95">
        <v>0.16</v>
      </c>
      <c r="Q95">
        <v>0.05</v>
      </c>
    </row>
    <row r="96" spans="1:17" x14ac:dyDescent="0.3">
      <c r="A96" t="s">
        <v>166</v>
      </c>
      <c r="B96" s="5" t="s">
        <v>8</v>
      </c>
      <c r="C96">
        <v>0.19</v>
      </c>
      <c r="Q96">
        <v>0.05</v>
      </c>
    </row>
    <row r="97" spans="1:17" x14ac:dyDescent="0.3">
      <c r="A97" t="s">
        <v>151</v>
      </c>
      <c r="B97" s="8" t="s">
        <v>7</v>
      </c>
      <c r="C97" s="10">
        <v>0.23</v>
      </c>
      <c r="Q97">
        <v>0.05</v>
      </c>
    </row>
    <row r="98" spans="1:17" x14ac:dyDescent="0.3">
      <c r="A98" t="s">
        <v>152</v>
      </c>
      <c r="B98" s="8" t="s">
        <v>7</v>
      </c>
      <c r="C98" s="10">
        <v>0.17</v>
      </c>
      <c r="Q98">
        <v>0.05</v>
      </c>
    </row>
    <row r="99" spans="1:17" x14ac:dyDescent="0.3">
      <c r="A99" t="s">
        <v>153</v>
      </c>
      <c r="B99" s="8" t="s">
        <v>7</v>
      </c>
      <c r="C99" s="10">
        <v>0.17</v>
      </c>
      <c r="Q99">
        <v>0.05</v>
      </c>
    </row>
    <row r="100" spans="1:17" x14ac:dyDescent="0.3">
      <c r="A100" t="s">
        <v>154</v>
      </c>
      <c r="B100" s="8" t="s">
        <v>7</v>
      </c>
      <c r="C100" s="10">
        <v>0.15</v>
      </c>
      <c r="Q100">
        <v>0.05</v>
      </c>
    </row>
    <row r="101" spans="1:17" x14ac:dyDescent="0.3">
      <c r="A101" t="s">
        <v>155</v>
      </c>
      <c r="B101" s="8" t="s">
        <v>7</v>
      </c>
      <c r="C101">
        <v>0.17</v>
      </c>
      <c r="Q101">
        <v>0.05</v>
      </c>
    </row>
    <row r="102" spans="1:17" x14ac:dyDescent="0.3">
      <c r="A102" t="s">
        <v>156</v>
      </c>
      <c r="B102" s="8" t="s">
        <v>7</v>
      </c>
      <c r="C102">
        <v>0.16</v>
      </c>
      <c r="Q102" s="10">
        <v>0.14000000000000001</v>
      </c>
    </row>
    <row r="103" spans="1:17" x14ac:dyDescent="0.3">
      <c r="A103" t="s">
        <v>157</v>
      </c>
      <c r="B103" s="8" t="s">
        <v>7</v>
      </c>
      <c r="C103">
        <v>0.19</v>
      </c>
      <c r="Q103" s="10">
        <v>0.21</v>
      </c>
    </row>
    <row r="104" spans="1:17" x14ac:dyDescent="0.3">
      <c r="A104" t="s">
        <v>158</v>
      </c>
      <c r="B104" s="8" t="s">
        <v>7</v>
      </c>
      <c r="C104">
        <v>0.14000000000000001</v>
      </c>
      <c r="Q104" s="10">
        <v>0.22</v>
      </c>
    </row>
    <row r="105" spans="1:17" x14ac:dyDescent="0.3">
      <c r="A105" t="s">
        <v>159</v>
      </c>
      <c r="B105" s="8" t="s">
        <v>7</v>
      </c>
      <c r="C105">
        <v>0.12</v>
      </c>
      <c r="Q105" s="10">
        <v>0.23</v>
      </c>
    </row>
    <row r="106" spans="1:17" x14ac:dyDescent="0.3">
      <c r="A106" t="s">
        <v>160</v>
      </c>
      <c r="B106" s="8" t="s">
        <v>7</v>
      </c>
      <c r="C106">
        <v>0.1</v>
      </c>
      <c r="Q106">
        <v>0.22</v>
      </c>
    </row>
    <row r="107" spans="1:17" x14ac:dyDescent="0.3">
      <c r="A107" t="s">
        <v>161</v>
      </c>
      <c r="B107" s="8" t="s">
        <v>7</v>
      </c>
      <c r="C107">
        <v>0.1</v>
      </c>
      <c r="Q107">
        <v>0.23</v>
      </c>
    </row>
    <row r="108" spans="1:17" x14ac:dyDescent="0.3">
      <c r="A108" t="s">
        <v>162</v>
      </c>
      <c r="B108" s="8" t="s">
        <v>7</v>
      </c>
      <c r="C108">
        <v>7.0000000000000007E-2</v>
      </c>
      <c r="Q108">
        <v>0.19</v>
      </c>
    </row>
    <row r="109" spans="1:17" x14ac:dyDescent="0.3">
      <c r="A109" t="s">
        <v>163</v>
      </c>
      <c r="B109" s="8" t="s">
        <v>7</v>
      </c>
      <c r="C109">
        <v>7.0000000000000007E-2</v>
      </c>
      <c r="Q109">
        <v>0.26</v>
      </c>
    </row>
    <row r="110" spans="1:17" x14ac:dyDescent="0.3">
      <c r="A110" t="s">
        <v>164</v>
      </c>
      <c r="B110" s="8" t="s">
        <v>7</v>
      </c>
      <c r="C110">
        <v>0.06</v>
      </c>
      <c r="Q110">
        <v>0.3</v>
      </c>
    </row>
    <row r="111" spans="1:17" x14ac:dyDescent="0.3">
      <c r="A111" t="s">
        <v>165</v>
      </c>
      <c r="B111" s="8" t="s">
        <v>7</v>
      </c>
      <c r="C111">
        <v>0.05</v>
      </c>
      <c r="Q111">
        <v>0.34</v>
      </c>
    </row>
    <row r="112" spans="1:17" x14ac:dyDescent="0.3">
      <c r="A112" t="s">
        <v>166</v>
      </c>
      <c r="B112" s="8" t="s">
        <v>7</v>
      </c>
      <c r="C112">
        <v>0.03</v>
      </c>
      <c r="Q112">
        <v>0.35</v>
      </c>
    </row>
    <row r="113" spans="1:17" x14ac:dyDescent="0.3">
      <c r="A113" t="s">
        <v>151</v>
      </c>
      <c r="B113" s="8" t="s">
        <v>34</v>
      </c>
      <c r="C113" s="10">
        <v>0.23</v>
      </c>
      <c r="Q113">
        <v>0.37</v>
      </c>
    </row>
    <row r="114" spans="1:17" x14ac:dyDescent="0.3">
      <c r="A114" t="s">
        <v>152</v>
      </c>
      <c r="B114" s="8" t="s">
        <v>34</v>
      </c>
      <c r="C114" s="10">
        <v>0.16</v>
      </c>
      <c r="Q114">
        <v>0.37</v>
      </c>
    </row>
    <row r="115" spans="1:17" x14ac:dyDescent="0.3">
      <c r="A115" t="s">
        <v>153</v>
      </c>
      <c r="B115" s="8" t="s">
        <v>34</v>
      </c>
      <c r="C115" s="10">
        <v>0.17</v>
      </c>
      <c r="Q115">
        <v>0.39</v>
      </c>
    </row>
    <row r="116" spans="1:17" x14ac:dyDescent="0.3">
      <c r="A116" t="s">
        <v>154</v>
      </c>
      <c r="B116" s="8" t="s">
        <v>34</v>
      </c>
      <c r="C116" s="10">
        <v>0.15</v>
      </c>
      <c r="Q116">
        <v>0.4</v>
      </c>
    </row>
    <row r="117" spans="1:17" x14ac:dyDescent="0.3">
      <c r="A117" t="s">
        <v>155</v>
      </c>
      <c r="B117" s="8" t="s">
        <v>34</v>
      </c>
      <c r="C117">
        <v>0.16</v>
      </c>
      <c r="Q117">
        <v>0.43</v>
      </c>
    </row>
    <row r="118" spans="1:17" x14ac:dyDescent="0.3">
      <c r="A118" t="s">
        <v>156</v>
      </c>
      <c r="B118" s="8" t="s">
        <v>34</v>
      </c>
      <c r="C118">
        <v>0.16</v>
      </c>
      <c r="Q118" s="10">
        <v>0.06</v>
      </c>
    </row>
    <row r="119" spans="1:17" x14ac:dyDescent="0.3">
      <c r="A119" t="s">
        <v>157</v>
      </c>
      <c r="B119" s="8" t="s">
        <v>34</v>
      </c>
      <c r="C119">
        <v>0.2</v>
      </c>
      <c r="Q119" s="10">
        <v>0.09</v>
      </c>
    </row>
    <row r="120" spans="1:17" x14ac:dyDescent="0.3">
      <c r="A120" t="s">
        <v>158</v>
      </c>
      <c r="B120" s="8" t="s">
        <v>34</v>
      </c>
      <c r="C120">
        <v>0.15</v>
      </c>
      <c r="Q120" s="10">
        <v>0.09</v>
      </c>
    </row>
    <row r="121" spans="1:17" x14ac:dyDescent="0.3">
      <c r="A121" t="s">
        <v>159</v>
      </c>
      <c r="B121" s="8" t="s">
        <v>34</v>
      </c>
      <c r="C121">
        <v>0.13</v>
      </c>
      <c r="Q121" s="10">
        <v>0.1</v>
      </c>
    </row>
    <row r="122" spans="1:17" x14ac:dyDescent="0.3">
      <c r="A122" t="s">
        <v>160</v>
      </c>
      <c r="B122" s="8" t="s">
        <v>34</v>
      </c>
      <c r="C122">
        <v>0.1</v>
      </c>
      <c r="Q122">
        <v>0.1</v>
      </c>
    </row>
    <row r="123" spans="1:17" x14ac:dyDescent="0.3">
      <c r="A123" t="s">
        <v>161</v>
      </c>
      <c r="B123" s="8" t="s">
        <v>34</v>
      </c>
      <c r="C123">
        <v>0.09</v>
      </c>
      <c r="Q123">
        <v>0.1</v>
      </c>
    </row>
    <row r="124" spans="1:17" x14ac:dyDescent="0.3">
      <c r="A124" t="s">
        <v>162</v>
      </c>
      <c r="B124" s="8" t="s">
        <v>34</v>
      </c>
      <c r="C124">
        <v>7.0000000000000007E-2</v>
      </c>
      <c r="Q124">
        <v>0.08</v>
      </c>
    </row>
    <row r="125" spans="1:17" x14ac:dyDescent="0.3">
      <c r="A125" t="s">
        <v>163</v>
      </c>
      <c r="B125" s="8" t="s">
        <v>34</v>
      </c>
      <c r="C125">
        <v>7.0000000000000007E-2</v>
      </c>
      <c r="Q125">
        <v>0.11</v>
      </c>
    </row>
    <row r="126" spans="1:17" x14ac:dyDescent="0.3">
      <c r="A126" t="s">
        <v>164</v>
      </c>
      <c r="B126" s="8" t="s">
        <v>34</v>
      </c>
      <c r="C126">
        <v>0.06</v>
      </c>
      <c r="Q126">
        <v>0.13</v>
      </c>
    </row>
    <row r="127" spans="1:17" x14ac:dyDescent="0.3">
      <c r="A127" t="s">
        <v>165</v>
      </c>
      <c r="B127" s="8" t="s">
        <v>34</v>
      </c>
      <c r="C127">
        <v>0.05</v>
      </c>
      <c r="Q127">
        <v>0.15</v>
      </c>
    </row>
    <row r="128" spans="1:17" x14ac:dyDescent="0.3">
      <c r="A128" t="s">
        <v>166</v>
      </c>
      <c r="B128" s="8" t="s">
        <v>34</v>
      </c>
      <c r="C128">
        <v>0.03</v>
      </c>
      <c r="Q128">
        <v>0.15</v>
      </c>
    </row>
    <row r="129" spans="1:17" x14ac:dyDescent="0.3">
      <c r="A129" t="s">
        <v>151</v>
      </c>
      <c r="B129" s="8" t="s">
        <v>35</v>
      </c>
      <c r="C129" s="10">
        <v>0.01</v>
      </c>
      <c r="Q129">
        <v>0.17</v>
      </c>
    </row>
    <row r="130" spans="1:17" x14ac:dyDescent="0.3">
      <c r="A130" t="s">
        <v>152</v>
      </c>
      <c r="B130" s="8" t="s">
        <v>35</v>
      </c>
      <c r="C130" s="10">
        <v>0.02</v>
      </c>
      <c r="Q130">
        <v>0.17</v>
      </c>
    </row>
    <row r="131" spans="1:17" x14ac:dyDescent="0.3">
      <c r="A131" t="s">
        <v>153</v>
      </c>
      <c r="B131" s="8" t="s">
        <v>35</v>
      </c>
      <c r="C131" s="10">
        <v>0.02</v>
      </c>
      <c r="Q131">
        <v>0.17</v>
      </c>
    </row>
    <row r="132" spans="1:17" x14ac:dyDescent="0.3">
      <c r="A132" t="s">
        <v>154</v>
      </c>
      <c r="B132" s="8" t="s">
        <v>35</v>
      </c>
      <c r="C132" s="10">
        <v>0.02</v>
      </c>
      <c r="Q132">
        <v>0.16</v>
      </c>
    </row>
    <row r="133" spans="1:17" x14ac:dyDescent="0.3">
      <c r="A133" t="s">
        <v>155</v>
      </c>
      <c r="B133" s="8" t="s">
        <v>35</v>
      </c>
      <c r="C133">
        <v>0.02</v>
      </c>
      <c r="Q133">
        <v>0.19</v>
      </c>
    </row>
    <row r="134" spans="1:17" x14ac:dyDescent="0.3">
      <c r="A134" t="s">
        <v>156</v>
      </c>
      <c r="B134" s="8" t="s">
        <v>35</v>
      </c>
      <c r="C134">
        <v>0.02</v>
      </c>
      <c r="Q134" s="10">
        <v>0.23</v>
      </c>
    </row>
    <row r="135" spans="1:17" x14ac:dyDescent="0.3">
      <c r="A135" t="s">
        <v>157</v>
      </c>
      <c r="B135" s="8" t="s">
        <v>35</v>
      </c>
      <c r="C135">
        <v>0.01</v>
      </c>
      <c r="E135" s="8"/>
      <c r="Q135" s="10">
        <v>0.17</v>
      </c>
    </row>
    <row r="136" spans="1:17" x14ac:dyDescent="0.3">
      <c r="A136" t="s">
        <v>158</v>
      </c>
      <c r="B136" s="8" t="s">
        <v>35</v>
      </c>
      <c r="C136">
        <v>0.01</v>
      </c>
      <c r="E136" s="8"/>
      <c r="Q136" s="10">
        <v>0.17</v>
      </c>
    </row>
    <row r="137" spans="1:17" x14ac:dyDescent="0.3">
      <c r="A137" t="s">
        <v>159</v>
      </c>
      <c r="B137" s="8" t="s">
        <v>35</v>
      </c>
      <c r="C137">
        <v>0.01</v>
      </c>
      <c r="E137" s="8"/>
      <c r="Q137" s="10">
        <v>0.15</v>
      </c>
    </row>
    <row r="138" spans="1:17" x14ac:dyDescent="0.3">
      <c r="A138" t="s">
        <v>160</v>
      </c>
      <c r="B138" s="8" t="s">
        <v>35</v>
      </c>
      <c r="C138">
        <v>0</v>
      </c>
      <c r="Q138">
        <v>0.17</v>
      </c>
    </row>
    <row r="139" spans="1:17" x14ac:dyDescent="0.3">
      <c r="A139" t="s">
        <v>161</v>
      </c>
      <c r="B139" s="8" t="s">
        <v>35</v>
      </c>
      <c r="C139">
        <v>0</v>
      </c>
      <c r="Q139">
        <v>0.16</v>
      </c>
    </row>
    <row r="140" spans="1:17" x14ac:dyDescent="0.3">
      <c r="A140" t="s">
        <v>162</v>
      </c>
      <c r="B140" s="8" t="s">
        <v>35</v>
      </c>
      <c r="C140">
        <v>0.01</v>
      </c>
      <c r="Q140">
        <v>0.19</v>
      </c>
    </row>
    <row r="141" spans="1:17" x14ac:dyDescent="0.3">
      <c r="A141" t="s">
        <v>163</v>
      </c>
      <c r="B141" s="8" t="s">
        <v>35</v>
      </c>
      <c r="C141">
        <v>0.01</v>
      </c>
      <c r="Q141">
        <v>0.14000000000000001</v>
      </c>
    </row>
    <row r="142" spans="1:17" x14ac:dyDescent="0.3">
      <c r="A142" t="s">
        <v>164</v>
      </c>
      <c r="B142" s="8" t="s">
        <v>35</v>
      </c>
      <c r="C142">
        <v>0.01</v>
      </c>
      <c r="Q142">
        <v>0.12</v>
      </c>
    </row>
    <row r="143" spans="1:17" x14ac:dyDescent="0.3">
      <c r="A143" t="s">
        <v>165</v>
      </c>
      <c r="B143" s="8" t="s">
        <v>35</v>
      </c>
      <c r="C143">
        <v>0.01</v>
      </c>
      <c r="Q143">
        <v>0.1</v>
      </c>
    </row>
    <row r="144" spans="1:17" x14ac:dyDescent="0.3">
      <c r="A144" t="s">
        <v>166</v>
      </c>
      <c r="B144" s="8" t="s">
        <v>35</v>
      </c>
      <c r="C144">
        <v>0.01</v>
      </c>
      <c r="Q144">
        <v>0.1</v>
      </c>
    </row>
    <row r="145" spans="1:17" x14ac:dyDescent="0.3">
      <c r="A145" t="s">
        <v>151</v>
      </c>
      <c r="B145" s="8" t="s">
        <v>168</v>
      </c>
      <c r="C145" s="10">
        <v>0.01</v>
      </c>
      <c r="Q145">
        <v>7.0000000000000007E-2</v>
      </c>
    </row>
    <row r="146" spans="1:17" x14ac:dyDescent="0.3">
      <c r="A146" t="s">
        <v>152</v>
      </c>
      <c r="B146" s="8" t="s">
        <v>168</v>
      </c>
      <c r="C146" s="10">
        <v>0.01</v>
      </c>
      <c r="Q146">
        <v>7.0000000000000007E-2</v>
      </c>
    </row>
    <row r="147" spans="1:17" x14ac:dyDescent="0.3">
      <c r="A147" t="s">
        <v>153</v>
      </c>
      <c r="B147" s="8" t="s">
        <v>168</v>
      </c>
      <c r="C147" s="10">
        <v>0.01</v>
      </c>
      <c r="Q147">
        <v>0.06</v>
      </c>
    </row>
    <row r="148" spans="1:17" x14ac:dyDescent="0.3">
      <c r="A148" t="s">
        <v>154</v>
      </c>
      <c r="B148" s="8" t="s">
        <v>168</v>
      </c>
      <c r="C148" s="10">
        <v>0.01</v>
      </c>
      <c r="Q148">
        <v>0.05</v>
      </c>
    </row>
    <row r="149" spans="1:17" x14ac:dyDescent="0.3">
      <c r="A149" t="s">
        <v>155</v>
      </c>
      <c r="B149" s="8" t="s">
        <v>168</v>
      </c>
      <c r="C149">
        <v>0.01</v>
      </c>
      <c r="Q149">
        <v>0.03</v>
      </c>
    </row>
    <row r="150" spans="1:17" x14ac:dyDescent="0.3">
      <c r="A150" t="s">
        <v>156</v>
      </c>
      <c r="B150" s="8" t="s">
        <v>168</v>
      </c>
      <c r="C150">
        <v>0.01</v>
      </c>
      <c r="Q150" s="10">
        <v>0.23</v>
      </c>
    </row>
    <row r="151" spans="1:17" x14ac:dyDescent="0.3">
      <c r="A151" t="s">
        <v>157</v>
      </c>
      <c r="B151" s="8" t="s">
        <v>168</v>
      </c>
      <c r="C151">
        <v>0.01</v>
      </c>
      <c r="Q151" s="10">
        <v>0.16</v>
      </c>
    </row>
    <row r="152" spans="1:17" x14ac:dyDescent="0.3">
      <c r="A152" t="s">
        <v>158</v>
      </c>
      <c r="B152" s="8" t="s">
        <v>168</v>
      </c>
      <c r="C152">
        <v>0.01</v>
      </c>
      <c r="Q152" s="10">
        <v>0.17</v>
      </c>
    </row>
    <row r="153" spans="1:17" x14ac:dyDescent="0.3">
      <c r="A153" t="s">
        <v>159</v>
      </c>
      <c r="B153" s="8" t="s">
        <v>168</v>
      </c>
      <c r="C153">
        <v>0.01</v>
      </c>
      <c r="Q153" s="10">
        <v>0.15</v>
      </c>
    </row>
    <row r="154" spans="1:17" x14ac:dyDescent="0.3">
      <c r="A154" t="s">
        <v>160</v>
      </c>
      <c r="B154" s="8" t="s">
        <v>168</v>
      </c>
      <c r="C154">
        <v>0.01</v>
      </c>
      <c r="Q154">
        <v>0.16</v>
      </c>
    </row>
    <row r="155" spans="1:17" x14ac:dyDescent="0.3">
      <c r="A155" t="s">
        <v>161</v>
      </c>
      <c r="B155" s="8" t="s">
        <v>168</v>
      </c>
      <c r="C155">
        <v>0.01</v>
      </c>
      <c r="Q155">
        <v>0.16</v>
      </c>
    </row>
    <row r="156" spans="1:17" x14ac:dyDescent="0.3">
      <c r="A156" t="s">
        <v>162</v>
      </c>
      <c r="B156" s="8" t="s">
        <v>168</v>
      </c>
      <c r="C156">
        <v>0.01</v>
      </c>
      <c r="Q156">
        <v>0.2</v>
      </c>
    </row>
    <row r="157" spans="1:17" x14ac:dyDescent="0.3">
      <c r="A157" t="s">
        <v>163</v>
      </c>
      <c r="B157" s="8" t="s">
        <v>168</v>
      </c>
      <c r="C157">
        <v>0.01</v>
      </c>
      <c r="Q157">
        <v>0.15</v>
      </c>
    </row>
    <row r="158" spans="1:17" x14ac:dyDescent="0.3">
      <c r="A158" t="s">
        <v>164</v>
      </c>
      <c r="B158" s="8" t="s">
        <v>168</v>
      </c>
      <c r="C158">
        <v>0.01</v>
      </c>
      <c r="Q158">
        <v>0.13</v>
      </c>
    </row>
    <row r="159" spans="1:17" x14ac:dyDescent="0.3">
      <c r="A159" t="s">
        <v>165</v>
      </c>
      <c r="B159" s="8" t="s">
        <v>168</v>
      </c>
      <c r="C159">
        <v>0.01</v>
      </c>
      <c r="Q159">
        <v>0.1</v>
      </c>
    </row>
    <row r="160" spans="1:17" x14ac:dyDescent="0.3">
      <c r="A160" t="s">
        <v>166</v>
      </c>
      <c r="B160" s="8" t="s">
        <v>168</v>
      </c>
      <c r="C160">
        <v>0.01</v>
      </c>
      <c r="Q160">
        <v>0.09</v>
      </c>
    </row>
    <row r="161" spans="1:17" x14ac:dyDescent="0.3">
      <c r="A161" t="s">
        <v>151</v>
      </c>
      <c r="B161" s="8" t="s">
        <v>10</v>
      </c>
      <c r="C161" s="10">
        <v>0.01</v>
      </c>
      <c r="Q161">
        <v>7.0000000000000007E-2</v>
      </c>
    </row>
    <row r="162" spans="1:17" x14ac:dyDescent="0.3">
      <c r="A162" t="s">
        <v>152</v>
      </c>
      <c r="B162" s="8" t="s">
        <v>10</v>
      </c>
      <c r="C162" s="10">
        <v>0.02</v>
      </c>
      <c r="Q162">
        <v>7.0000000000000007E-2</v>
      </c>
    </row>
    <row r="163" spans="1:17" x14ac:dyDescent="0.3">
      <c r="A163" t="s">
        <v>153</v>
      </c>
      <c r="B163" s="8" t="s">
        <v>10</v>
      </c>
      <c r="C163" s="10">
        <v>0.01</v>
      </c>
      <c r="Q163">
        <v>0.06</v>
      </c>
    </row>
    <row r="164" spans="1:17" x14ac:dyDescent="0.3">
      <c r="A164" t="s">
        <v>154</v>
      </c>
      <c r="B164" s="8" t="s">
        <v>10</v>
      </c>
      <c r="C164" s="10">
        <v>0.02</v>
      </c>
      <c r="Q164">
        <v>0.05</v>
      </c>
    </row>
    <row r="165" spans="1:17" x14ac:dyDescent="0.3">
      <c r="A165" t="s">
        <v>155</v>
      </c>
      <c r="B165" s="8" t="s">
        <v>10</v>
      </c>
      <c r="C165">
        <v>0.01</v>
      </c>
      <c r="Q165">
        <v>0.03</v>
      </c>
    </row>
    <row r="166" spans="1:17" x14ac:dyDescent="0.3">
      <c r="A166" t="s">
        <v>156</v>
      </c>
      <c r="B166" s="8" t="s">
        <v>10</v>
      </c>
      <c r="C166">
        <v>0.01</v>
      </c>
      <c r="Q166" s="10">
        <v>0.01</v>
      </c>
    </row>
    <row r="167" spans="1:17" x14ac:dyDescent="0.3">
      <c r="A167" t="s">
        <v>157</v>
      </c>
      <c r="B167" s="8" t="s">
        <v>10</v>
      </c>
      <c r="C167">
        <v>0.01</v>
      </c>
      <c r="Q167" s="10">
        <v>0.02</v>
      </c>
    </row>
    <row r="168" spans="1:17" x14ac:dyDescent="0.3">
      <c r="A168" t="s">
        <v>158</v>
      </c>
      <c r="B168" s="8" t="s">
        <v>10</v>
      </c>
      <c r="C168">
        <v>0.01</v>
      </c>
      <c r="Q168" s="10">
        <v>0.02</v>
      </c>
    </row>
    <row r="169" spans="1:17" x14ac:dyDescent="0.3">
      <c r="A169" t="s">
        <v>159</v>
      </c>
      <c r="B169" s="8" t="s">
        <v>10</v>
      </c>
      <c r="C169">
        <v>0</v>
      </c>
      <c r="Q169" s="10">
        <v>0.02</v>
      </c>
    </row>
    <row r="170" spans="1:17" x14ac:dyDescent="0.3">
      <c r="A170" t="s">
        <v>160</v>
      </c>
      <c r="B170" s="8" t="s">
        <v>10</v>
      </c>
      <c r="C170">
        <v>0</v>
      </c>
      <c r="Q170">
        <v>0.02</v>
      </c>
    </row>
    <row r="171" spans="1:17" x14ac:dyDescent="0.3">
      <c r="A171" t="s">
        <v>161</v>
      </c>
      <c r="B171" s="8" t="s">
        <v>10</v>
      </c>
      <c r="C171">
        <v>0</v>
      </c>
      <c r="Q171">
        <v>0.02</v>
      </c>
    </row>
    <row r="172" spans="1:17" x14ac:dyDescent="0.3">
      <c r="A172" t="s">
        <v>162</v>
      </c>
      <c r="B172" s="8" t="s">
        <v>10</v>
      </c>
      <c r="C172">
        <v>0</v>
      </c>
      <c r="Q172">
        <v>0.01</v>
      </c>
    </row>
    <row r="173" spans="1:17" x14ac:dyDescent="0.3">
      <c r="A173" t="s">
        <v>163</v>
      </c>
      <c r="B173" s="8" t="s">
        <v>10</v>
      </c>
      <c r="C173">
        <v>0</v>
      </c>
      <c r="Q173">
        <v>0.01</v>
      </c>
    </row>
    <row r="174" spans="1:17" x14ac:dyDescent="0.3">
      <c r="A174" t="s">
        <v>164</v>
      </c>
      <c r="B174" s="8" t="s">
        <v>10</v>
      </c>
      <c r="C174">
        <v>0</v>
      </c>
      <c r="E174" s="8"/>
      <c r="Q174">
        <v>0.01</v>
      </c>
    </row>
    <row r="175" spans="1:17" x14ac:dyDescent="0.3">
      <c r="A175" t="s">
        <v>165</v>
      </c>
      <c r="B175" s="8" t="s">
        <v>10</v>
      </c>
      <c r="C175">
        <v>0.01</v>
      </c>
      <c r="E175" s="8"/>
      <c r="Q175">
        <v>0</v>
      </c>
    </row>
    <row r="176" spans="1:17" x14ac:dyDescent="0.3">
      <c r="A176" t="s">
        <v>166</v>
      </c>
      <c r="B176" s="8" t="s">
        <v>10</v>
      </c>
      <c r="C176">
        <v>0</v>
      </c>
      <c r="Q176">
        <v>0</v>
      </c>
    </row>
    <row r="177" spans="1:17" x14ac:dyDescent="0.3">
      <c r="A177" t="s">
        <v>151</v>
      </c>
      <c r="B177" s="8" t="s">
        <v>36</v>
      </c>
      <c r="C177" s="10">
        <v>0.01</v>
      </c>
      <c r="Q177">
        <v>0.01</v>
      </c>
    </row>
    <row r="178" spans="1:17" x14ac:dyDescent="0.3">
      <c r="A178" t="s">
        <v>152</v>
      </c>
      <c r="B178" s="8" t="s">
        <v>36</v>
      </c>
      <c r="C178" s="10">
        <v>0.02</v>
      </c>
      <c r="Q178">
        <v>0.01</v>
      </c>
    </row>
    <row r="179" spans="1:17" x14ac:dyDescent="0.3">
      <c r="A179" t="s">
        <v>153</v>
      </c>
      <c r="B179" s="8" t="s">
        <v>36</v>
      </c>
      <c r="C179" s="10">
        <v>0.01</v>
      </c>
      <c r="Q179">
        <v>0.01</v>
      </c>
    </row>
    <row r="180" spans="1:17" x14ac:dyDescent="0.3">
      <c r="A180" t="s">
        <v>154</v>
      </c>
      <c r="B180" s="8" t="s">
        <v>36</v>
      </c>
      <c r="C180" s="10">
        <v>0.02</v>
      </c>
      <c r="Q180">
        <v>0.01</v>
      </c>
    </row>
    <row r="181" spans="1:17" x14ac:dyDescent="0.3">
      <c r="A181" t="s">
        <v>155</v>
      </c>
      <c r="B181" s="8" t="s">
        <v>36</v>
      </c>
      <c r="C181">
        <v>0.01</v>
      </c>
      <c r="Q181">
        <v>0.01</v>
      </c>
    </row>
    <row r="182" spans="1:17" x14ac:dyDescent="0.3">
      <c r="A182" t="s">
        <v>156</v>
      </c>
      <c r="B182" s="8" t="s">
        <v>36</v>
      </c>
      <c r="C182">
        <v>0.01</v>
      </c>
      <c r="Q182" s="10">
        <v>0.01</v>
      </c>
    </row>
    <row r="183" spans="1:17" x14ac:dyDescent="0.3">
      <c r="A183" t="s">
        <v>157</v>
      </c>
      <c r="B183" s="8" t="s">
        <v>36</v>
      </c>
      <c r="C183">
        <v>0.01</v>
      </c>
      <c r="Q183" s="10">
        <v>0.01</v>
      </c>
    </row>
    <row r="184" spans="1:17" x14ac:dyDescent="0.3">
      <c r="A184" t="s">
        <v>158</v>
      </c>
      <c r="B184" s="8" t="s">
        <v>36</v>
      </c>
      <c r="C184">
        <v>0.01</v>
      </c>
      <c r="Q184" s="10">
        <v>0.01</v>
      </c>
    </row>
    <row r="185" spans="1:17" x14ac:dyDescent="0.3">
      <c r="A185" t="s">
        <v>159</v>
      </c>
      <c r="B185" s="8" t="s">
        <v>36</v>
      </c>
      <c r="C185">
        <v>0</v>
      </c>
      <c r="Q185" s="10">
        <v>0.01</v>
      </c>
    </row>
    <row r="186" spans="1:17" x14ac:dyDescent="0.3">
      <c r="A186" t="s">
        <v>160</v>
      </c>
      <c r="B186" s="8" t="s">
        <v>36</v>
      </c>
      <c r="C186">
        <v>0</v>
      </c>
      <c r="Q186">
        <v>0.01</v>
      </c>
    </row>
    <row r="187" spans="1:17" x14ac:dyDescent="0.3">
      <c r="A187" t="s">
        <v>161</v>
      </c>
      <c r="B187" s="8" t="s">
        <v>36</v>
      </c>
      <c r="C187">
        <v>0</v>
      </c>
      <c r="Q187">
        <v>0.01</v>
      </c>
    </row>
    <row r="188" spans="1:17" x14ac:dyDescent="0.3">
      <c r="A188" t="s">
        <v>162</v>
      </c>
      <c r="B188" s="8" t="s">
        <v>36</v>
      </c>
      <c r="C188">
        <v>0</v>
      </c>
      <c r="Q188">
        <v>0.01</v>
      </c>
    </row>
    <row r="189" spans="1:17" x14ac:dyDescent="0.3">
      <c r="A189" t="s">
        <v>163</v>
      </c>
      <c r="B189" s="8" t="s">
        <v>36</v>
      </c>
      <c r="C189">
        <v>0</v>
      </c>
      <c r="Q189">
        <v>0.01</v>
      </c>
    </row>
    <row r="190" spans="1:17" x14ac:dyDescent="0.3">
      <c r="A190" t="s">
        <v>164</v>
      </c>
      <c r="B190" s="8" t="s">
        <v>36</v>
      </c>
      <c r="C190">
        <v>0</v>
      </c>
      <c r="Q190">
        <v>0.01</v>
      </c>
    </row>
    <row r="191" spans="1:17" x14ac:dyDescent="0.3">
      <c r="A191" t="s">
        <v>165</v>
      </c>
      <c r="B191" s="8" t="s">
        <v>36</v>
      </c>
      <c r="C191">
        <v>0.01</v>
      </c>
      <c r="Q191">
        <v>0.01</v>
      </c>
    </row>
    <row r="192" spans="1:17" x14ac:dyDescent="0.3">
      <c r="A192" t="s">
        <v>166</v>
      </c>
      <c r="B192" s="8" t="s">
        <v>36</v>
      </c>
      <c r="C192">
        <v>0</v>
      </c>
      <c r="Q192">
        <v>0.01</v>
      </c>
    </row>
    <row r="193" spans="17:17" x14ac:dyDescent="0.3">
      <c r="Q193">
        <v>0.01</v>
      </c>
    </row>
    <row r="194" spans="17:17" x14ac:dyDescent="0.3">
      <c r="Q194">
        <v>0.01</v>
      </c>
    </row>
    <row r="195" spans="17:17" x14ac:dyDescent="0.3">
      <c r="Q195">
        <v>0.01</v>
      </c>
    </row>
    <row r="196" spans="17:17" x14ac:dyDescent="0.3">
      <c r="Q196">
        <v>0.01</v>
      </c>
    </row>
    <row r="197" spans="17:17" x14ac:dyDescent="0.3">
      <c r="Q197">
        <v>0.01</v>
      </c>
    </row>
    <row r="198" spans="17:17" x14ac:dyDescent="0.3">
      <c r="Q198" s="10">
        <v>0.01</v>
      </c>
    </row>
    <row r="199" spans="17:17" x14ac:dyDescent="0.3">
      <c r="Q199" s="10">
        <v>0.02</v>
      </c>
    </row>
    <row r="200" spans="17:17" x14ac:dyDescent="0.3">
      <c r="Q200" s="10">
        <v>0.01</v>
      </c>
    </row>
    <row r="201" spans="17:17" x14ac:dyDescent="0.3">
      <c r="Q201" s="10">
        <v>0.02</v>
      </c>
    </row>
    <row r="202" spans="17:17" x14ac:dyDescent="0.3">
      <c r="Q202">
        <v>0.01</v>
      </c>
    </row>
    <row r="203" spans="17:17" x14ac:dyDescent="0.3">
      <c r="Q203">
        <v>0.01</v>
      </c>
    </row>
    <row r="204" spans="17:17" x14ac:dyDescent="0.3">
      <c r="Q204">
        <v>0.01</v>
      </c>
    </row>
    <row r="205" spans="17:17" x14ac:dyDescent="0.3">
      <c r="Q205">
        <v>0.01</v>
      </c>
    </row>
    <row r="206" spans="17:17" x14ac:dyDescent="0.3">
      <c r="Q206">
        <v>0</v>
      </c>
    </row>
    <row r="207" spans="17:17" x14ac:dyDescent="0.3">
      <c r="Q207">
        <v>0</v>
      </c>
    </row>
    <row r="208" spans="17:17" x14ac:dyDescent="0.3">
      <c r="Q208">
        <v>0</v>
      </c>
    </row>
    <row r="209" spans="17:17" x14ac:dyDescent="0.3">
      <c r="Q209">
        <v>0</v>
      </c>
    </row>
    <row r="210" spans="17:17" x14ac:dyDescent="0.3">
      <c r="Q210">
        <v>0</v>
      </c>
    </row>
    <row r="211" spans="17:17" x14ac:dyDescent="0.3">
      <c r="Q211">
        <v>0</v>
      </c>
    </row>
    <row r="212" spans="17:17" x14ac:dyDescent="0.3">
      <c r="Q212">
        <v>0.01</v>
      </c>
    </row>
    <row r="213" spans="17:17" x14ac:dyDescent="0.3">
      <c r="Q213">
        <v>0</v>
      </c>
    </row>
    <row r="214" spans="17:17" x14ac:dyDescent="0.3">
      <c r="Q214" s="10">
        <v>0.01</v>
      </c>
    </row>
    <row r="215" spans="17:17" x14ac:dyDescent="0.3">
      <c r="Q215" s="10">
        <v>0.02</v>
      </c>
    </row>
    <row r="216" spans="17:17" x14ac:dyDescent="0.3">
      <c r="Q216" s="10">
        <v>0.01</v>
      </c>
    </row>
    <row r="217" spans="17:17" x14ac:dyDescent="0.3">
      <c r="Q217" s="10">
        <v>0.02</v>
      </c>
    </row>
    <row r="218" spans="17:17" x14ac:dyDescent="0.3">
      <c r="Q218">
        <v>0.01</v>
      </c>
    </row>
    <row r="219" spans="17:17" x14ac:dyDescent="0.3">
      <c r="Q219">
        <v>0.01</v>
      </c>
    </row>
    <row r="220" spans="17:17" x14ac:dyDescent="0.3">
      <c r="Q220">
        <v>0.01</v>
      </c>
    </row>
    <row r="221" spans="17:17" x14ac:dyDescent="0.3">
      <c r="Q221">
        <v>0.01</v>
      </c>
    </row>
    <row r="222" spans="17:17" x14ac:dyDescent="0.3">
      <c r="Q222">
        <v>0</v>
      </c>
    </row>
    <row r="223" spans="17:17" x14ac:dyDescent="0.3">
      <c r="Q223">
        <v>0</v>
      </c>
    </row>
    <row r="224" spans="17:17" x14ac:dyDescent="0.3">
      <c r="Q224">
        <v>0</v>
      </c>
    </row>
    <row r="225" spans="17:17" x14ac:dyDescent="0.3">
      <c r="Q225">
        <v>0</v>
      </c>
    </row>
    <row r="226" spans="17:17" x14ac:dyDescent="0.3">
      <c r="Q226">
        <v>0</v>
      </c>
    </row>
    <row r="227" spans="17:17" x14ac:dyDescent="0.3">
      <c r="Q227">
        <v>0</v>
      </c>
    </row>
    <row r="228" spans="17:17" x14ac:dyDescent="0.3">
      <c r="Q228">
        <v>0.01</v>
      </c>
    </row>
    <row r="229" spans="17:17" x14ac:dyDescent="0.3">
      <c r="Q22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73"/>
  <sheetViews>
    <sheetView workbookViewId="0">
      <selection activeCell="F20" sqref="F20"/>
    </sheetView>
  </sheetViews>
  <sheetFormatPr defaultColWidth="8.77734375" defaultRowHeight="14.4" x14ac:dyDescent="0.3"/>
  <cols>
    <col min="1" max="1" width="20.88671875" bestFit="1" customWidth="1"/>
    <col min="2" max="2" width="9.77734375" bestFit="1" customWidth="1"/>
    <col min="3" max="3" width="16" bestFit="1" customWidth="1"/>
    <col min="4" max="4" width="15.6640625" customWidth="1"/>
    <col min="7" max="7" width="17.88671875" bestFit="1" customWidth="1"/>
    <col min="8" max="8" width="8.44140625" customWidth="1"/>
  </cols>
  <sheetData>
    <row r="1" spans="1:11" x14ac:dyDescent="0.3">
      <c r="A1" s="1" t="s">
        <v>1</v>
      </c>
      <c r="B1" s="12" t="s">
        <v>3</v>
      </c>
      <c r="C1" s="1" t="s">
        <v>4</v>
      </c>
      <c r="D1" s="12" t="s">
        <v>5</v>
      </c>
      <c r="G1" s="5"/>
      <c r="H1" s="5"/>
      <c r="J1" s="5"/>
      <c r="K1" s="5"/>
    </row>
    <row r="2" spans="1:11" x14ac:dyDescent="0.3">
      <c r="A2" t="s">
        <v>55</v>
      </c>
      <c r="B2" s="7" t="s">
        <v>6</v>
      </c>
      <c r="C2" s="5" t="s">
        <v>167</v>
      </c>
      <c r="D2" s="7">
        <v>0.8</v>
      </c>
      <c r="G2" s="5"/>
      <c r="H2" s="5"/>
      <c r="J2" s="5"/>
      <c r="K2" s="5"/>
    </row>
    <row r="3" spans="1:11" x14ac:dyDescent="0.3">
      <c r="A3" s="3" t="s">
        <v>56</v>
      </c>
      <c r="B3" s="7" t="s">
        <v>6</v>
      </c>
      <c r="C3" s="5" t="s">
        <v>167</v>
      </c>
      <c r="D3" s="7">
        <v>0.8</v>
      </c>
      <c r="G3" s="8"/>
      <c r="H3" s="9"/>
      <c r="J3" s="8"/>
      <c r="K3" s="9"/>
    </row>
    <row r="4" spans="1:11" x14ac:dyDescent="0.3">
      <c r="A4" s="3" t="s">
        <v>57</v>
      </c>
      <c r="B4" s="7" t="s">
        <v>6</v>
      </c>
      <c r="C4" s="5" t="s">
        <v>167</v>
      </c>
      <c r="D4" s="7">
        <v>0.8</v>
      </c>
      <c r="G4" s="8"/>
      <c r="H4" s="9"/>
      <c r="J4" s="8"/>
      <c r="K4" s="9"/>
    </row>
    <row r="5" spans="1:11" x14ac:dyDescent="0.3">
      <c r="A5" s="3" t="s">
        <v>58</v>
      </c>
      <c r="B5" s="7" t="s">
        <v>6</v>
      </c>
      <c r="C5" s="5" t="s">
        <v>167</v>
      </c>
      <c r="D5" s="7">
        <v>0.8</v>
      </c>
      <c r="G5" s="8"/>
      <c r="H5" s="9"/>
      <c r="J5" s="8"/>
      <c r="K5" s="9"/>
    </row>
    <row r="6" spans="1:11" x14ac:dyDescent="0.3">
      <c r="A6" s="3" t="s">
        <v>59</v>
      </c>
      <c r="B6" s="7" t="s">
        <v>6</v>
      </c>
      <c r="C6" s="5" t="s">
        <v>167</v>
      </c>
      <c r="D6" s="7">
        <v>0.8</v>
      </c>
      <c r="G6" s="8"/>
      <c r="H6" s="9"/>
      <c r="J6" s="8"/>
      <c r="K6" s="9"/>
    </row>
    <row r="7" spans="1:11" x14ac:dyDescent="0.3">
      <c r="A7" s="3" t="s">
        <v>60</v>
      </c>
      <c r="B7" s="7" t="s">
        <v>6</v>
      </c>
      <c r="C7" s="5" t="s">
        <v>167</v>
      </c>
      <c r="D7" s="7">
        <v>0.8</v>
      </c>
      <c r="G7" s="8"/>
      <c r="H7" s="9"/>
      <c r="J7" s="8"/>
      <c r="K7" s="9"/>
    </row>
    <row r="8" spans="1:11" x14ac:dyDescent="0.3">
      <c r="A8" s="3" t="s">
        <v>61</v>
      </c>
      <c r="B8" s="7" t="s">
        <v>6</v>
      </c>
      <c r="C8" s="5" t="s">
        <v>167</v>
      </c>
      <c r="D8" s="7">
        <v>0.8</v>
      </c>
      <c r="G8" s="8"/>
      <c r="H8" s="9"/>
      <c r="J8" s="8"/>
      <c r="K8" s="9"/>
    </row>
    <row r="9" spans="1:11" x14ac:dyDescent="0.3">
      <c r="A9" s="3" t="s">
        <v>62</v>
      </c>
      <c r="B9" s="7" t="s">
        <v>6</v>
      </c>
      <c r="C9" s="5" t="s">
        <v>167</v>
      </c>
      <c r="D9" s="7">
        <v>0.8</v>
      </c>
      <c r="G9" s="4"/>
      <c r="H9" s="5"/>
      <c r="J9" s="4"/>
      <c r="K9" s="5"/>
    </row>
    <row r="10" spans="1:11" x14ac:dyDescent="0.3">
      <c r="A10" s="3" t="s">
        <v>63</v>
      </c>
      <c r="B10" s="7" t="s">
        <v>6</v>
      </c>
      <c r="C10" s="5" t="s">
        <v>167</v>
      </c>
      <c r="D10" s="7">
        <v>0.8</v>
      </c>
      <c r="G10" s="4"/>
      <c r="H10" s="5"/>
      <c r="J10" s="4"/>
      <c r="K10" s="5"/>
    </row>
    <row r="11" spans="1:11" x14ac:dyDescent="0.3">
      <c r="A11" s="3" t="s">
        <v>64</v>
      </c>
      <c r="B11" s="7" t="s">
        <v>6</v>
      </c>
      <c r="C11" s="5" t="s">
        <v>167</v>
      </c>
      <c r="D11" s="7">
        <v>0.8</v>
      </c>
      <c r="G11" s="4"/>
      <c r="H11" s="5"/>
      <c r="J11" s="4"/>
      <c r="K11" s="5"/>
    </row>
    <row r="12" spans="1:11" x14ac:dyDescent="0.3">
      <c r="A12" s="3" t="s">
        <v>65</v>
      </c>
      <c r="B12" s="7" t="s">
        <v>6</v>
      </c>
      <c r="C12" s="5" t="s">
        <v>167</v>
      </c>
      <c r="D12" s="7">
        <v>0.8</v>
      </c>
      <c r="G12" s="4"/>
      <c r="H12" s="5"/>
      <c r="J12" s="4"/>
      <c r="K12" s="5"/>
    </row>
    <row r="13" spans="1:11" x14ac:dyDescent="0.3">
      <c r="A13" s="3" t="s">
        <v>66</v>
      </c>
      <c r="B13" s="7" t="s">
        <v>6</v>
      </c>
      <c r="C13" s="5" t="s">
        <v>167</v>
      </c>
      <c r="D13" s="7">
        <v>0.8</v>
      </c>
    </row>
    <row r="14" spans="1:11" x14ac:dyDescent="0.3">
      <c r="A14" s="3" t="s">
        <v>67</v>
      </c>
      <c r="B14" s="7" t="s">
        <v>6</v>
      </c>
      <c r="C14" s="5" t="s">
        <v>167</v>
      </c>
      <c r="D14" s="7">
        <v>0.8</v>
      </c>
    </row>
    <row r="15" spans="1:11" x14ac:dyDescent="0.3">
      <c r="A15" s="3" t="s">
        <v>68</v>
      </c>
      <c r="B15" s="7" t="s">
        <v>6</v>
      </c>
      <c r="C15" s="5" t="s">
        <v>167</v>
      </c>
      <c r="D15" s="7">
        <v>0.8</v>
      </c>
    </row>
    <row r="16" spans="1:11" x14ac:dyDescent="0.3">
      <c r="A16" s="3" t="s">
        <v>69</v>
      </c>
      <c r="B16" s="7" t="s">
        <v>6</v>
      </c>
      <c r="C16" s="5" t="s">
        <v>167</v>
      </c>
      <c r="D16" s="7">
        <v>0.8</v>
      </c>
    </row>
    <row r="17" spans="1:11" x14ac:dyDescent="0.3">
      <c r="A17" s="3" t="s">
        <v>70</v>
      </c>
      <c r="B17" s="7" t="s">
        <v>6</v>
      </c>
      <c r="C17" s="5" t="s">
        <v>167</v>
      </c>
      <c r="D17" s="7">
        <v>0.8</v>
      </c>
    </row>
    <row r="18" spans="1:11" x14ac:dyDescent="0.3">
      <c r="A18" s="3" t="s">
        <v>55</v>
      </c>
      <c r="B18" s="7" t="s">
        <v>6</v>
      </c>
      <c r="C18" s="5" t="s">
        <v>8</v>
      </c>
      <c r="D18" s="7">
        <v>0.2</v>
      </c>
      <c r="G18" s="5"/>
      <c r="H18" s="5"/>
      <c r="J18" s="5"/>
      <c r="K18" s="5"/>
    </row>
    <row r="19" spans="1:11" x14ac:dyDescent="0.3">
      <c r="A19" s="3" t="s">
        <v>56</v>
      </c>
      <c r="B19" s="7" t="s">
        <v>6</v>
      </c>
      <c r="C19" s="5" t="s">
        <v>8</v>
      </c>
      <c r="D19" s="7">
        <v>0.2</v>
      </c>
      <c r="G19" s="8"/>
      <c r="H19" s="9"/>
      <c r="J19" s="8"/>
      <c r="K19" s="9"/>
    </row>
    <row r="20" spans="1:11" x14ac:dyDescent="0.3">
      <c r="A20" s="3" t="s">
        <v>57</v>
      </c>
      <c r="B20" s="7" t="s">
        <v>6</v>
      </c>
      <c r="C20" s="5" t="s">
        <v>8</v>
      </c>
      <c r="D20" s="7">
        <v>0.2</v>
      </c>
      <c r="G20" s="8"/>
      <c r="H20" s="9"/>
      <c r="J20" s="8"/>
      <c r="K20" s="9"/>
    </row>
    <row r="21" spans="1:11" x14ac:dyDescent="0.3">
      <c r="A21" s="3" t="s">
        <v>58</v>
      </c>
      <c r="B21" s="7" t="s">
        <v>6</v>
      </c>
      <c r="C21" s="5" t="s">
        <v>8</v>
      </c>
      <c r="D21" s="7">
        <v>0.2</v>
      </c>
      <c r="G21" s="8"/>
      <c r="H21" s="9"/>
      <c r="J21" s="8"/>
      <c r="K21" s="9"/>
    </row>
    <row r="22" spans="1:11" x14ac:dyDescent="0.3">
      <c r="A22" s="3" t="s">
        <v>59</v>
      </c>
      <c r="B22" s="7" t="s">
        <v>6</v>
      </c>
      <c r="C22" s="5" t="s">
        <v>8</v>
      </c>
      <c r="D22" s="7">
        <v>0.2</v>
      </c>
      <c r="G22" s="8"/>
      <c r="H22" s="9"/>
      <c r="J22" s="8"/>
      <c r="K22" s="9"/>
    </row>
    <row r="23" spans="1:11" x14ac:dyDescent="0.3">
      <c r="A23" s="3" t="s">
        <v>60</v>
      </c>
      <c r="B23" s="7" t="s">
        <v>6</v>
      </c>
      <c r="C23" s="5" t="s">
        <v>8</v>
      </c>
      <c r="D23" s="7">
        <v>0.2</v>
      </c>
      <c r="G23" s="8"/>
      <c r="H23" s="9"/>
      <c r="J23" s="8"/>
      <c r="K23" s="9"/>
    </row>
    <row r="24" spans="1:11" x14ac:dyDescent="0.3">
      <c r="A24" s="3" t="s">
        <v>61</v>
      </c>
      <c r="B24" s="7" t="s">
        <v>6</v>
      </c>
      <c r="C24" s="5" t="s">
        <v>8</v>
      </c>
      <c r="D24" s="7">
        <v>0.2</v>
      </c>
      <c r="G24" s="8"/>
      <c r="H24" s="9"/>
      <c r="J24" s="8"/>
      <c r="K24" s="9"/>
    </row>
    <row r="25" spans="1:11" x14ac:dyDescent="0.3">
      <c r="A25" s="3" t="s">
        <v>62</v>
      </c>
      <c r="B25" s="7" t="s">
        <v>6</v>
      </c>
      <c r="C25" s="5" t="s">
        <v>8</v>
      </c>
      <c r="D25" s="7">
        <v>0.2</v>
      </c>
      <c r="G25" s="4"/>
      <c r="H25" s="5"/>
      <c r="J25" s="4"/>
      <c r="K25" s="5"/>
    </row>
    <row r="26" spans="1:11" x14ac:dyDescent="0.3">
      <c r="A26" s="3" t="s">
        <v>63</v>
      </c>
      <c r="B26" s="7" t="s">
        <v>6</v>
      </c>
      <c r="C26" s="5" t="s">
        <v>8</v>
      </c>
      <c r="D26" s="7">
        <v>0.2</v>
      </c>
      <c r="G26" s="4"/>
      <c r="H26" s="5"/>
      <c r="J26" s="4"/>
      <c r="K26" s="5"/>
    </row>
    <row r="27" spans="1:11" x14ac:dyDescent="0.3">
      <c r="A27" s="3" t="s">
        <v>64</v>
      </c>
      <c r="B27" s="7" t="s">
        <v>6</v>
      </c>
      <c r="C27" s="5" t="s">
        <v>8</v>
      </c>
      <c r="D27" s="7">
        <v>0.2</v>
      </c>
      <c r="G27" s="4"/>
      <c r="H27" s="5"/>
      <c r="J27" s="4"/>
      <c r="K27" s="5"/>
    </row>
    <row r="28" spans="1:11" x14ac:dyDescent="0.3">
      <c r="A28" s="3" t="s">
        <v>65</v>
      </c>
      <c r="B28" s="7" t="s">
        <v>6</v>
      </c>
      <c r="C28" s="5" t="s">
        <v>8</v>
      </c>
      <c r="D28" s="7">
        <v>0.2</v>
      </c>
      <c r="G28" s="4"/>
      <c r="H28" s="5"/>
      <c r="J28" s="4"/>
      <c r="K28" s="5"/>
    </row>
    <row r="29" spans="1:11" x14ac:dyDescent="0.3">
      <c r="A29" s="3" t="s">
        <v>66</v>
      </c>
      <c r="B29" s="7" t="s">
        <v>6</v>
      </c>
      <c r="C29" s="5" t="s">
        <v>8</v>
      </c>
      <c r="D29" s="7">
        <v>0.2</v>
      </c>
    </row>
    <row r="30" spans="1:11" x14ac:dyDescent="0.3">
      <c r="A30" s="3" t="s">
        <v>67</v>
      </c>
      <c r="B30" s="7" t="s">
        <v>6</v>
      </c>
      <c r="C30" s="5" t="s">
        <v>8</v>
      </c>
      <c r="D30" s="7">
        <v>0.2</v>
      </c>
    </row>
    <row r="31" spans="1:11" x14ac:dyDescent="0.3">
      <c r="A31" s="3" t="s">
        <v>68</v>
      </c>
      <c r="B31" s="7" t="s">
        <v>6</v>
      </c>
      <c r="C31" s="5" t="s">
        <v>8</v>
      </c>
      <c r="D31" s="7">
        <v>0.2</v>
      </c>
    </row>
    <row r="32" spans="1:11" x14ac:dyDescent="0.3">
      <c r="A32" s="3" t="s">
        <v>69</v>
      </c>
      <c r="B32" s="7" t="s">
        <v>6</v>
      </c>
      <c r="C32" s="5" t="s">
        <v>8</v>
      </c>
      <c r="D32" s="7">
        <v>0.2</v>
      </c>
    </row>
    <row r="33" spans="1:5" x14ac:dyDescent="0.3">
      <c r="A33" s="3" t="s">
        <v>70</v>
      </c>
      <c r="B33" s="7" t="s">
        <v>6</v>
      </c>
      <c r="C33" s="5" t="s">
        <v>8</v>
      </c>
      <c r="D33" s="7">
        <v>0.2</v>
      </c>
    </row>
    <row r="34" spans="1:5" x14ac:dyDescent="0.3">
      <c r="A34" t="s">
        <v>71</v>
      </c>
      <c r="B34" s="7" t="s">
        <v>6</v>
      </c>
      <c r="C34" s="4" t="s">
        <v>10</v>
      </c>
      <c r="D34" s="7">
        <v>1</v>
      </c>
      <c r="E34" s="2"/>
    </row>
    <row r="35" spans="1:5" x14ac:dyDescent="0.3">
      <c r="A35" t="s">
        <v>72</v>
      </c>
      <c r="B35" s="7" t="s">
        <v>6</v>
      </c>
      <c r="C35" s="4" t="s">
        <v>10</v>
      </c>
      <c r="D35" s="7">
        <v>1</v>
      </c>
      <c r="E35" s="2"/>
    </row>
    <row r="36" spans="1:5" x14ac:dyDescent="0.3">
      <c r="A36" t="s">
        <v>73</v>
      </c>
      <c r="B36" s="7" t="s">
        <v>6</v>
      </c>
      <c r="C36" s="4" t="s">
        <v>10</v>
      </c>
      <c r="D36" s="7">
        <v>1</v>
      </c>
      <c r="E36" s="2"/>
    </row>
    <row r="37" spans="1:5" x14ac:dyDescent="0.3">
      <c r="A37" t="s">
        <v>74</v>
      </c>
      <c r="B37" s="7" t="s">
        <v>6</v>
      </c>
      <c r="C37" s="4" t="s">
        <v>10</v>
      </c>
      <c r="D37" s="7">
        <v>1</v>
      </c>
    </row>
    <row r="38" spans="1:5" x14ac:dyDescent="0.3">
      <c r="A38" t="s">
        <v>75</v>
      </c>
      <c r="B38" s="7" t="s">
        <v>6</v>
      </c>
      <c r="C38" s="4" t="s">
        <v>10</v>
      </c>
      <c r="D38" s="7">
        <v>1</v>
      </c>
    </row>
    <row r="39" spans="1:5" x14ac:dyDescent="0.3">
      <c r="A39" t="s">
        <v>76</v>
      </c>
      <c r="B39" s="7" t="s">
        <v>6</v>
      </c>
      <c r="C39" s="4" t="s">
        <v>10</v>
      </c>
      <c r="D39" s="7">
        <v>1</v>
      </c>
    </row>
    <row r="40" spans="1:5" x14ac:dyDescent="0.3">
      <c r="A40" t="s">
        <v>77</v>
      </c>
      <c r="B40" s="7" t="s">
        <v>6</v>
      </c>
      <c r="C40" s="4" t="s">
        <v>10</v>
      </c>
      <c r="D40" s="7">
        <v>1</v>
      </c>
      <c r="E40" s="2"/>
    </row>
    <row r="41" spans="1:5" x14ac:dyDescent="0.3">
      <c r="A41" t="s">
        <v>78</v>
      </c>
      <c r="B41" s="7" t="s">
        <v>6</v>
      </c>
      <c r="C41" s="4" t="s">
        <v>10</v>
      </c>
      <c r="D41" s="7">
        <v>1</v>
      </c>
      <c r="E41" s="2"/>
    </row>
    <row r="42" spans="1:5" x14ac:dyDescent="0.3">
      <c r="A42" t="s">
        <v>79</v>
      </c>
      <c r="B42" s="7" t="s">
        <v>6</v>
      </c>
      <c r="C42" s="4" t="s">
        <v>10</v>
      </c>
      <c r="D42" s="7">
        <v>1</v>
      </c>
      <c r="E42" s="2"/>
    </row>
    <row r="43" spans="1:5" x14ac:dyDescent="0.3">
      <c r="A43" t="s">
        <v>80</v>
      </c>
      <c r="B43" s="7" t="s">
        <v>6</v>
      </c>
      <c r="C43" s="4" t="s">
        <v>10</v>
      </c>
      <c r="D43" s="7">
        <v>1</v>
      </c>
    </row>
    <row r="44" spans="1:5" x14ac:dyDescent="0.3">
      <c r="A44" t="s">
        <v>81</v>
      </c>
      <c r="B44" s="7" t="s">
        <v>6</v>
      </c>
      <c r="C44" s="4" t="s">
        <v>10</v>
      </c>
      <c r="D44" s="7">
        <v>1</v>
      </c>
    </row>
    <row r="45" spans="1:5" x14ac:dyDescent="0.3">
      <c r="A45" t="s">
        <v>82</v>
      </c>
      <c r="B45" s="7" t="s">
        <v>6</v>
      </c>
      <c r="C45" s="4" t="s">
        <v>10</v>
      </c>
      <c r="D45" s="7">
        <v>1</v>
      </c>
    </row>
    <row r="46" spans="1:5" x14ac:dyDescent="0.3">
      <c r="A46" t="s">
        <v>83</v>
      </c>
      <c r="B46" s="7" t="s">
        <v>6</v>
      </c>
      <c r="C46" s="4" t="s">
        <v>10</v>
      </c>
      <c r="D46" s="7">
        <v>1</v>
      </c>
    </row>
    <row r="47" spans="1:5" x14ac:dyDescent="0.3">
      <c r="A47" t="s">
        <v>84</v>
      </c>
      <c r="B47" s="7" t="s">
        <v>6</v>
      </c>
      <c r="C47" s="4" t="s">
        <v>10</v>
      </c>
      <c r="D47" s="7">
        <v>1</v>
      </c>
    </row>
    <row r="48" spans="1:5" x14ac:dyDescent="0.3">
      <c r="A48" t="s">
        <v>85</v>
      </c>
      <c r="B48" s="7" t="s">
        <v>6</v>
      </c>
      <c r="C48" s="4" t="s">
        <v>10</v>
      </c>
      <c r="D48" s="7">
        <v>1</v>
      </c>
    </row>
    <row r="49" spans="1:4" x14ac:dyDescent="0.3">
      <c r="A49" t="s">
        <v>86</v>
      </c>
      <c r="B49" s="7" t="s">
        <v>6</v>
      </c>
      <c r="C49" s="4" t="s">
        <v>10</v>
      </c>
      <c r="D49" s="7">
        <v>1</v>
      </c>
    </row>
    <row r="50" spans="1:4" x14ac:dyDescent="0.3">
      <c r="A50" t="s">
        <v>87</v>
      </c>
      <c r="B50" s="7" t="s">
        <v>6</v>
      </c>
      <c r="C50" s="4" t="s">
        <v>35</v>
      </c>
      <c r="D50" s="7">
        <v>1</v>
      </c>
    </row>
    <row r="51" spans="1:4" x14ac:dyDescent="0.3">
      <c r="A51" t="s">
        <v>88</v>
      </c>
      <c r="B51" s="7" t="s">
        <v>6</v>
      </c>
      <c r="C51" s="4" t="s">
        <v>35</v>
      </c>
      <c r="D51" s="7">
        <v>1</v>
      </c>
    </row>
    <row r="52" spans="1:4" x14ac:dyDescent="0.3">
      <c r="A52" t="s">
        <v>89</v>
      </c>
      <c r="B52" s="7" t="s">
        <v>6</v>
      </c>
      <c r="C52" s="4" t="s">
        <v>35</v>
      </c>
      <c r="D52" s="7">
        <v>1</v>
      </c>
    </row>
    <row r="53" spans="1:4" x14ac:dyDescent="0.3">
      <c r="A53" t="s">
        <v>90</v>
      </c>
      <c r="B53" s="7" t="s">
        <v>6</v>
      </c>
      <c r="C53" s="4" t="s">
        <v>35</v>
      </c>
      <c r="D53" s="7">
        <v>1</v>
      </c>
    </row>
    <row r="54" spans="1:4" x14ac:dyDescent="0.3">
      <c r="A54" t="s">
        <v>91</v>
      </c>
      <c r="B54" s="7" t="s">
        <v>6</v>
      </c>
      <c r="C54" s="4" t="s">
        <v>35</v>
      </c>
      <c r="D54" s="7">
        <v>1</v>
      </c>
    </row>
    <row r="55" spans="1:4" x14ac:dyDescent="0.3">
      <c r="A55" t="s">
        <v>92</v>
      </c>
      <c r="B55" s="7" t="s">
        <v>6</v>
      </c>
      <c r="C55" s="4" t="s">
        <v>35</v>
      </c>
      <c r="D55" s="7">
        <v>1</v>
      </c>
    </row>
    <row r="56" spans="1:4" x14ac:dyDescent="0.3">
      <c r="A56" t="s">
        <v>93</v>
      </c>
      <c r="B56" s="7" t="s">
        <v>6</v>
      </c>
      <c r="C56" s="4" t="s">
        <v>35</v>
      </c>
      <c r="D56" s="7">
        <v>1</v>
      </c>
    </row>
    <row r="57" spans="1:4" x14ac:dyDescent="0.3">
      <c r="A57" t="s">
        <v>94</v>
      </c>
      <c r="B57" s="7" t="s">
        <v>6</v>
      </c>
      <c r="C57" s="4" t="s">
        <v>35</v>
      </c>
      <c r="D57" s="7">
        <v>1</v>
      </c>
    </row>
    <row r="58" spans="1:4" x14ac:dyDescent="0.3">
      <c r="A58" t="s">
        <v>95</v>
      </c>
      <c r="B58" s="7" t="s">
        <v>6</v>
      </c>
      <c r="C58" s="4" t="s">
        <v>35</v>
      </c>
      <c r="D58" s="7">
        <v>1</v>
      </c>
    </row>
    <row r="59" spans="1:4" x14ac:dyDescent="0.3">
      <c r="A59" t="s">
        <v>96</v>
      </c>
      <c r="B59" s="7" t="s">
        <v>6</v>
      </c>
      <c r="C59" s="4" t="s">
        <v>35</v>
      </c>
      <c r="D59" s="7">
        <v>1</v>
      </c>
    </row>
    <row r="60" spans="1:4" x14ac:dyDescent="0.3">
      <c r="A60" t="s">
        <v>97</v>
      </c>
      <c r="B60" s="7" t="s">
        <v>6</v>
      </c>
      <c r="C60" s="4" t="s">
        <v>35</v>
      </c>
      <c r="D60" s="7">
        <v>1</v>
      </c>
    </row>
    <row r="61" spans="1:4" x14ac:dyDescent="0.3">
      <c r="A61" t="s">
        <v>98</v>
      </c>
      <c r="B61" s="7" t="s">
        <v>6</v>
      </c>
      <c r="C61" s="4" t="s">
        <v>35</v>
      </c>
      <c r="D61" s="7">
        <v>1</v>
      </c>
    </row>
    <row r="62" spans="1:4" x14ac:dyDescent="0.3">
      <c r="A62" t="s">
        <v>99</v>
      </c>
      <c r="B62" s="7" t="s">
        <v>6</v>
      </c>
      <c r="C62" s="4" t="s">
        <v>35</v>
      </c>
      <c r="D62" s="7">
        <v>1</v>
      </c>
    </row>
    <row r="63" spans="1:4" x14ac:dyDescent="0.3">
      <c r="A63" t="s">
        <v>100</v>
      </c>
      <c r="B63" s="7" t="s">
        <v>6</v>
      </c>
      <c r="C63" s="4" t="s">
        <v>35</v>
      </c>
      <c r="D63" s="7">
        <v>1</v>
      </c>
    </row>
    <row r="64" spans="1:4" x14ac:dyDescent="0.3">
      <c r="A64" t="s">
        <v>101</v>
      </c>
      <c r="B64" s="7" t="s">
        <v>6</v>
      </c>
      <c r="C64" s="4" t="s">
        <v>35</v>
      </c>
      <c r="D64" s="7">
        <v>1</v>
      </c>
    </row>
    <row r="65" spans="1:4" x14ac:dyDescent="0.3">
      <c r="A65" t="s">
        <v>102</v>
      </c>
      <c r="B65" s="7" t="s">
        <v>6</v>
      </c>
      <c r="C65" s="4" t="s">
        <v>35</v>
      </c>
      <c r="D65" s="7">
        <v>1</v>
      </c>
    </row>
    <row r="66" spans="1:4" x14ac:dyDescent="0.3">
      <c r="A66" t="s">
        <v>103</v>
      </c>
      <c r="B66" s="7" t="s">
        <v>6</v>
      </c>
      <c r="C66" s="5" t="s">
        <v>167</v>
      </c>
      <c r="D66" s="7">
        <v>1</v>
      </c>
    </row>
    <row r="67" spans="1:4" x14ac:dyDescent="0.3">
      <c r="A67" t="s">
        <v>104</v>
      </c>
      <c r="B67" s="7" t="s">
        <v>6</v>
      </c>
      <c r="C67" s="5" t="s">
        <v>167</v>
      </c>
      <c r="D67" s="7">
        <v>1</v>
      </c>
    </row>
    <row r="68" spans="1:4" x14ac:dyDescent="0.3">
      <c r="A68" t="s">
        <v>105</v>
      </c>
      <c r="B68" s="7" t="s">
        <v>6</v>
      </c>
      <c r="C68" s="5" t="s">
        <v>167</v>
      </c>
      <c r="D68" s="7">
        <v>1</v>
      </c>
    </row>
    <row r="69" spans="1:4" x14ac:dyDescent="0.3">
      <c r="A69" t="s">
        <v>106</v>
      </c>
      <c r="B69" s="7" t="s">
        <v>6</v>
      </c>
      <c r="C69" s="5" t="s">
        <v>167</v>
      </c>
      <c r="D69" s="7">
        <v>1</v>
      </c>
    </row>
    <row r="70" spans="1:4" x14ac:dyDescent="0.3">
      <c r="A70" t="s">
        <v>107</v>
      </c>
      <c r="B70" s="7" t="s">
        <v>6</v>
      </c>
      <c r="C70" s="5" t="s">
        <v>167</v>
      </c>
      <c r="D70" s="7">
        <v>1</v>
      </c>
    </row>
    <row r="71" spans="1:4" x14ac:dyDescent="0.3">
      <c r="A71" t="s">
        <v>108</v>
      </c>
      <c r="B71" s="7" t="s">
        <v>6</v>
      </c>
      <c r="C71" s="5" t="s">
        <v>167</v>
      </c>
      <c r="D71" s="7">
        <v>1</v>
      </c>
    </row>
    <row r="72" spans="1:4" x14ac:dyDescent="0.3">
      <c r="A72" t="s">
        <v>109</v>
      </c>
      <c r="B72" s="7" t="s">
        <v>6</v>
      </c>
      <c r="C72" s="5" t="s">
        <v>167</v>
      </c>
      <c r="D72" s="7">
        <v>1</v>
      </c>
    </row>
    <row r="73" spans="1:4" x14ac:dyDescent="0.3">
      <c r="A73" t="s">
        <v>110</v>
      </c>
      <c r="B73" s="7" t="s">
        <v>6</v>
      </c>
      <c r="C73" s="5" t="s">
        <v>167</v>
      </c>
      <c r="D73" s="7">
        <v>1</v>
      </c>
    </row>
    <row r="74" spans="1:4" x14ac:dyDescent="0.3">
      <c r="A74" t="s">
        <v>111</v>
      </c>
      <c r="B74" s="7" t="s">
        <v>6</v>
      </c>
      <c r="C74" s="5" t="s">
        <v>167</v>
      </c>
      <c r="D74" s="7">
        <v>1</v>
      </c>
    </row>
    <row r="75" spans="1:4" x14ac:dyDescent="0.3">
      <c r="A75" t="s">
        <v>112</v>
      </c>
      <c r="B75" s="7" t="s">
        <v>6</v>
      </c>
      <c r="C75" s="5" t="s">
        <v>167</v>
      </c>
      <c r="D75" s="7">
        <v>1</v>
      </c>
    </row>
    <row r="76" spans="1:4" x14ac:dyDescent="0.3">
      <c r="A76" t="s">
        <v>113</v>
      </c>
      <c r="B76" s="7" t="s">
        <v>6</v>
      </c>
      <c r="C76" s="5" t="s">
        <v>167</v>
      </c>
      <c r="D76" s="7">
        <v>1</v>
      </c>
    </row>
    <row r="77" spans="1:4" x14ac:dyDescent="0.3">
      <c r="A77" t="s">
        <v>114</v>
      </c>
      <c r="B77" s="7" t="s">
        <v>6</v>
      </c>
      <c r="C77" s="5" t="s">
        <v>167</v>
      </c>
      <c r="D77" s="7">
        <v>1</v>
      </c>
    </row>
    <row r="78" spans="1:4" x14ac:dyDescent="0.3">
      <c r="A78" t="s">
        <v>115</v>
      </c>
      <c r="B78" s="7" t="s">
        <v>6</v>
      </c>
      <c r="C78" s="5" t="s">
        <v>167</v>
      </c>
      <c r="D78" s="7">
        <v>1</v>
      </c>
    </row>
    <row r="79" spans="1:4" x14ac:dyDescent="0.3">
      <c r="A79" t="s">
        <v>116</v>
      </c>
      <c r="B79" s="7" t="s">
        <v>6</v>
      </c>
      <c r="C79" s="5" t="s">
        <v>167</v>
      </c>
      <c r="D79" s="7">
        <v>1</v>
      </c>
    </row>
    <row r="80" spans="1:4" x14ac:dyDescent="0.3">
      <c r="A80" t="s">
        <v>117</v>
      </c>
      <c r="B80" s="7" t="s">
        <v>6</v>
      </c>
      <c r="C80" s="5" t="s">
        <v>167</v>
      </c>
      <c r="D80" s="7">
        <v>1</v>
      </c>
    </row>
    <row r="81" spans="1:4" x14ac:dyDescent="0.3">
      <c r="A81" t="s">
        <v>118</v>
      </c>
      <c r="B81" s="7" t="s">
        <v>6</v>
      </c>
      <c r="C81" s="5" t="s">
        <v>167</v>
      </c>
      <c r="D81" s="7">
        <v>1</v>
      </c>
    </row>
    <row r="82" spans="1:4" x14ac:dyDescent="0.3">
      <c r="A82" t="s">
        <v>119</v>
      </c>
      <c r="B82" s="7" t="s">
        <v>6</v>
      </c>
      <c r="C82" s="4" t="s">
        <v>35</v>
      </c>
      <c r="D82" s="7">
        <v>0.9</v>
      </c>
    </row>
    <row r="83" spans="1:4" x14ac:dyDescent="0.3">
      <c r="A83" t="s">
        <v>120</v>
      </c>
      <c r="B83" s="7" t="s">
        <v>6</v>
      </c>
      <c r="C83" s="4" t="s">
        <v>35</v>
      </c>
      <c r="D83" s="7">
        <v>0.9</v>
      </c>
    </row>
    <row r="84" spans="1:4" x14ac:dyDescent="0.3">
      <c r="A84" t="s">
        <v>121</v>
      </c>
      <c r="B84" s="7" t="s">
        <v>6</v>
      </c>
      <c r="C84" s="4" t="s">
        <v>35</v>
      </c>
      <c r="D84" s="7">
        <v>0.9</v>
      </c>
    </row>
    <row r="85" spans="1:4" x14ac:dyDescent="0.3">
      <c r="A85" t="s">
        <v>122</v>
      </c>
      <c r="B85" s="7" t="s">
        <v>6</v>
      </c>
      <c r="C85" s="4" t="s">
        <v>35</v>
      </c>
      <c r="D85" s="7">
        <v>0.9</v>
      </c>
    </row>
    <row r="86" spans="1:4" x14ac:dyDescent="0.3">
      <c r="A86" t="s">
        <v>123</v>
      </c>
      <c r="B86" s="7" t="s">
        <v>6</v>
      </c>
      <c r="C86" s="4" t="s">
        <v>35</v>
      </c>
      <c r="D86" s="7">
        <v>0.9</v>
      </c>
    </row>
    <row r="87" spans="1:4" x14ac:dyDescent="0.3">
      <c r="A87" t="s">
        <v>124</v>
      </c>
      <c r="B87" s="7" t="s">
        <v>6</v>
      </c>
      <c r="C87" s="4" t="s">
        <v>35</v>
      </c>
      <c r="D87" s="7">
        <v>0.9</v>
      </c>
    </row>
    <row r="88" spans="1:4" x14ac:dyDescent="0.3">
      <c r="A88" t="s">
        <v>125</v>
      </c>
      <c r="B88" s="7" t="s">
        <v>6</v>
      </c>
      <c r="C88" s="4" t="s">
        <v>35</v>
      </c>
      <c r="D88" s="7">
        <v>0.9</v>
      </c>
    </row>
    <row r="89" spans="1:4" x14ac:dyDescent="0.3">
      <c r="A89" t="s">
        <v>126</v>
      </c>
      <c r="B89" s="7" t="s">
        <v>6</v>
      </c>
      <c r="C89" s="4" t="s">
        <v>35</v>
      </c>
      <c r="D89" s="7">
        <v>0.9</v>
      </c>
    </row>
    <row r="90" spans="1:4" x14ac:dyDescent="0.3">
      <c r="A90" t="s">
        <v>127</v>
      </c>
      <c r="B90" s="7" t="s">
        <v>6</v>
      </c>
      <c r="C90" s="4" t="s">
        <v>35</v>
      </c>
      <c r="D90" s="7">
        <v>0.9</v>
      </c>
    </row>
    <row r="91" spans="1:4" x14ac:dyDescent="0.3">
      <c r="A91" t="s">
        <v>128</v>
      </c>
      <c r="B91" s="7" t="s">
        <v>6</v>
      </c>
      <c r="C91" s="4" t="s">
        <v>35</v>
      </c>
      <c r="D91" s="7">
        <v>0.9</v>
      </c>
    </row>
    <row r="92" spans="1:4" x14ac:dyDescent="0.3">
      <c r="A92" t="s">
        <v>129</v>
      </c>
      <c r="B92" s="7" t="s">
        <v>6</v>
      </c>
      <c r="C92" s="4" t="s">
        <v>35</v>
      </c>
      <c r="D92" s="7">
        <v>0.9</v>
      </c>
    </row>
    <row r="93" spans="1:4" x14ac:dyDescent="0.3">
      <c r="A93" t="s">
        <v>130</v>
      </c>
      <c r="B93" s="7" t="s">
        <v>6</v>
      </c>
      <c r="C93" s="4" t="s">
        <v>35</v>
      </c>
      <c r="D93" s="7">
        <v>0.9</v>
      </c>
    </row>
    <row r="94" spans="1:4" x14ac:dyDescent="0.3">
      <c r="A94" t="s">
        <v>131</v>
      </c>
      <c r="B94" s="7" t="s">
        <v>6</v>
      </c>
      <c r="C94" s="4" t="s">
        <v>35</v>
      </c>
      <c r="D94" s="7">
        <v>0.9</v>
      </c>
    </row>
    <row r="95" spans="1:4" x14ac:dyDescent="0.3">
      <c r="A95" t="s">
        <v>132</v>
      </c>
      <c r="B95" s="7" t="s">
        <v>6</v>
      </c>
      <c r="C95" s="4" t="s">
        <v>35</v>
      </c>
      <c r="D95" s="7">
        <v>0.9</v>
      </c>
    </row>
    <row r="96" spans="1:4" x14ac:dyDescent="0.3">
      <c r="A96" t="s">
        <v>133</v>
      </c>
      <c r="B96" s="7" t="s">
        <v>6</v>
      </c>
      <c r="C96" s="4" t="s">
        <v>35</v>
      </c>
      <c r="D96" s="7">
        <v>0.9</v>
      </c>
    </row>
    <row r="97" spans="1:4" x14ac:dyDescent="0.3">
      <c r="A97" t="s">
        <v>134</v>
      </c>
      <c r="B97" s="7" t="s">
        <v>6</v>
      </c>
      <c r="C97" s="4" t="s">
        <v>35</v>
      </c>
      <c r="D97" s="7">
        <v>0.9</v>
      </c>
    </row>
    <row r="98" spans="1:4" x14ac:dyDescent="0.3">
      <c r="A98" t="s">
        <v>119</v>
      </c>
      <c r="B98" s="7" t="s">
        <v>6</v>
      </c>
      <c r="C98" s="4" t="s">
        <v>168</v>
      </c>
      <c r="D98" s="7">
        <v>0.1</v>
      </c>
    </row>
    <row r="99" spans="1:4" x14ac:dyDescent="0.3">
      <c r="A99" t="s">
        <v>120</v>
      </c>
      <c r="B99" s="7" t="s">
        <v>6</v>
      </c>
      <c r="C99" s="4" t="s">
        <v>168</v>
      </c>
      <c r="D99" s="7">
        <v>0.1</v>
      </c>
    </row>
    <row r="100" spans="1:4" x14ac:dyDescent="0.3">
      <c r="A100" t="s">
        <v>121</v>
      </c>
      <c r="B100" s="7" t="s">
        <v>6</v>
      </c>
      <c r="C100" s="4" t="s">
        <v>168</v>
      </c>
      <c r="D100" s="7">
        <v>0.1</v>
      </c>
    </row>
    <row r="101" spans="1:4" x14ac:dyDescent="0.3">
      <c r="A101" t="s">
        <v>122</v>
      </c>
      <c r="B101" s="7" t="s">
        <v>6</v>
      </c>
      <c r="C101" s="4" t="s">
        <v>168</v>
      </c>
      <c r="D101" s="7">
        <v>0.1</v>
      </c>
    </row>
    <row r="102" spans="1:4" x14ac:dyDescent="0.3">
      <c r="A102" t="s">
        <v>123</v>
      </c>
      <c r="B102" s="7" t="s">
        <v>6</v>
      </c>
      <c r="C102" s="4" t="s">
        <v>168</v>
      </c>
      <c r="D102" s="7">
        <v>0.1</v>
      </c>
    </row>
    <row r="103" spans="1:4" x14ac:dyDescent="0.3">
      <c r="A103" t="s">
        <v>124</v>
      </c>
      <c r="B103" s="7" t="s">
        <v>6</v>
      </c>
      <c r="C103" s="4" t="s">
        <v>168</v>
      </c>
      <c r="D103" s="7">
        <v>0.1</v>
      </c>
    </row>
    <row r="104" spans="1:4" x14ac:dyDescent="0.3">
      <c r="A104" t="s">
        <v>125</v>
      </c>
      <c r="B104" s="7" t="s">
        <v>6</v>
      </c>
      <c r="C104" s="4" t="s">
        <v>168</v>
      </c>
      <c r="D104" s="7">
        <v>0.1</v>
      </c>
    </row>
    <row r="105" spans="1:4" x14ac:dyDescent="0.3">
      <c r="A105" t="s">
        <v>126</v>
      </c>
      <c r="B105" s="7" t="s">
        <v>6</v>
      </c>
      <c r="C105" s="4" t="s">
        <v>168</v>
      </c>
      <c r="D105" s="7">
        <v>0.1</v>
      </c>
    </row>
    <row r="106" spans="1:4" x14ac:dyDescent="0.3">
      <c r="A106" t="s">
        <v>127</v>
      </c>
      <c r="B106" s="7" t="s">
        <v>6</v>
      </c>
      <c r="C106" s="4" t="s">
        <v>168</v>
      </c>
      <c r="D106" s="7">
        <v>0.1</v>
      </c>
    </row>
    <row r="107" spans="1:4" x14ac:dyDescent="0.3">
      <c r="A107" t="s">
        <v>128</v>
      </c>
      <c r="B107" s="7" t="s">
        <v>6</v>
      </c>
      <c r="C107" s="4" t="s">
        <v>168</v>
      </c>
      <c r="D107" s="7">
        <v>0.1</v>
      </c>
    </row>
    <row r="108" spans="1:4" x14ac:dyDescent="0.3">
      <c r="A108" t="s">
        <v>129</v>
      </c>
      <c r="B108" s="7" t="s">
        <v>6</v>
      </c>
      <c r="C108" s="4" t="s">
        <v>168</v>
      </c>
      <c r="D108" s="7">
        <v>0.1</v>
      </c>
    </row>
    <row r="109" spans="1:4" x14ac:dyDescent="0.3">
      <c r="A109" t="s">
        <v>130</v>
      </c>
      <c r="B109" s="7" t="s">
        <v>6</v>
      </c>
      <c r="C109" s="4" t="s">
        <v>168</v>
      </c>
      <c r="D109" s="7">
        <v>0.1</v>
      </c>
    </row>
    <row r="110" spans="1:4" x14ac:dyDescent="0.3">
      <c r="A110" t="s">
        <v>131</v>
      </c>
      <c r="B110" s="7" t="s">
        <v>6</v>
      </c>
      <c r="C110" s="4" t="s">
        <v>168</v>
      </c>
      <c r="D110" s="7">
        <v>0.1</v>
      </c>
    </row>
    <row r="111" spans="1:4" x14ac:dyDescent="0.3">
      <c r="A111" t="s">
        <v>132</v>
      </c>
      <c r="B111" s="7" t="s">
        <v>6</v>
      </c>
      <c r="C111" s="4" t="s">
        <v>168</v>
      </c>
      <c r="D111" s="7">
        <v>0.1</v>
      </c>
    </row>
    <row r="112" spans="1:4" x14ac:dyDescent="0.3">
      <c r="A112" t="s">
        <v>133</v>
      </c>
      <c r="B112" s="7" t="s">
        <v>6</v>
      </c>
      <c r="C112" s="4" t="s">
        <v>168</v>
      </c>
      <c r="D112" s="7">
        <v>0.1</v>
      </c>
    </row>
    <row r="113" spans="1:4" x14ac:dyDescent="0.3">
      <c r="A113" t="s">
        <v>134</v>
      </c>
      <c r="B113" s="7" t="s">
        <v>6</v>
      </c>
      <c r="C113" s="4" t="s">
        <v>168</v>
      </c>
      <c r="D113" s="7">
        <v>0.1</v>
      </c>
    </row>
    <row r="114" spans="1:4" x14ac:dyDescent="0.3">
      <c r="A114" t="s">
        <v>135</v>
      </c>
      <c r="B114" s="7" t="s">
        <v>6</v>
      </c>
      <c r="C114" s="4" t="s">
        <v>7</v>
      </c>
      <c r="D114" s="7">
        <v>0.5</v>
      </c>
    </row>
    <row r="115" spans="1:4" x14ac:dyDescent="0.3">
      <c r="A115" t="s">
        <v>136</v>
      </c>
      <c r="B115" s="7" t="s">
        <v>6</v>
      </c>
      <c r="C115" s="4" t="s">
        <v>7</v>
      </c>
      <c r="D115" s="7">
        <v>0.5</v>
      </c>
    </row>
    <row r="116" spans="1:4" x14ac:dyDescent="0.3">
      <c r="A116" t="s">
        <v>137</v>
      </c>
      <c r="B116" s="7" t="s">
        <v>6</v>
      </c>
      <c r="C116" s="4" t="s">
        <v>7</v>
      </c>
      <c r="D116" s="7">
        <v>0.5</v>
      </c>
    </row>
    <row r="117" spans="1:4" x14ac:dyDescent="0.3">
      <c r="A117" t="s">
        <v>138</v>
      </c>
      <c r="B117" s="7" t="s">
        <v>6</v>
      </c>
      <c r="C117" s="4" t="s">
        <v>7</v>
      </c>
      <c r="D117" s="7">
        <v>0.5</v>
      </c>
    </row>
    <row r="118" spans="1:4" x14ac:dyDescent="0.3">
      <c r="A118" t="s">
        <v>139</v>
      </c>
      <c r="B118" s="7" t="s">
        <v>6</v>
      </c>
      <c r="C118" s="4" t="s">
        <v>7</v>
      </c>
      <c r="D118" s="7">
        <v>0.5</v>
      </c>
    </row>
    <row r="119" spans="1:4" x14ac:dyDescent="0.3">
      <c r="A119" t="s">
        <v>140</v>
      </c>
      <c r="B119" s="7" t="s">
        <v>6</v>
      </c>
      <c r="C119" s="4" t="s">
        <v>7</v>
      </c>
      <c r="D119" s="7">
        <v>0.5</v>
      </c>
    </row>
    <row r="120" spans="1:4" x14ac:dyDescent="0.3">
      <c r="A120" t="s">
        <v>141</v>
      </c>
      <c r="B120" s="7" t="s">
        <v>6</v>
      </c>
      <c r="C120" s="4" t="s">
        <v>7</v>
      </c>
      <c r="D120" s="7">
        <v>0.5</v>
      </c>
    </row>
    <row r="121" spans="1:4" x14ac:dyDescent="0.3">
      <c r="A121" t="s">
        <v>142</v>
      </c>
      <c r="B121" s="7" t="s">
        <v>6</v>
      </c>
      <c r="C121" s="4" t="s">
        <v>7</v>
      </c>
      <c r="D121" s="7">
        <v>0.5</v>
      </c>
    </row>
    <row r="122" spans="1:4" x14ac:dyDescent="0.3">
      <c r="A122" t="s">
        <v>143</v>
      </c>
      <c r="B122" s="7" t="s">
        <v>6</v>
      </c>
      <c r="C122" s="4" t="s">
        <v>7</v>
      </c>
      <c r="D122" s="7">
        <v>0.5</v>
      </c>
    </row>
    <row r="123" spans="1:4" x14ac:dyDescent="0.3">
      <c r="A123" t="s">
        <v>144</v>
      </c>
      <c r="B123" s="7" t="s">
        <v>6</v>
      </c>
      <c r="C123" s="4" t="s">
        <v>7</v>
      </c>
      <c r="D123" s="7">
        <v>0.5</v>
      </c>
    </row>
    <row r="124" spans="1:4" x14ac:dyDescent="0.3">
      <c r="A124" t="s">
        <v>145</v>
      </c>
      <c r="B124" s="7" t="s">
        <v>6</v>
      </c>
      <c r="C124" s="4" t="s">
        <v>7</v>
      </c>
      <c r="D124" s="7">
        <v>0.5</v>
      </c>
    </row>
    <row r="125" spans="1:4" x14ac:dyDescent="0.3">
      <c r="A125" t="s">
        <v>146</v>
      </c>
      <c r="B125" s="7" t="s">
        <v>6</v>
      </c>
      <c r="C125" s="4" t="s">
        <v>7</v>
      </c>
      <c r="D125" s="7">
        <v>0.5</v>
      </c>
    </row>
    <row r="126" spans="1:4" x14ac:dyDescent="0.3">
      <c r="A126" t="s">
        <v>147</v>
      </c>
      <c r="B126" s="7" t="s">
        <v>6</v>
      </c>
      <c r="C126" s="4" t="s">
        <v>7</v>
      </c>
      <c r="D126" s="7">
        <v>0.5</v>
      </c>
    </row>
    <row r="127" spans="1:4" x14ac:dyDescent="0.3">
      <c r="A127" t="s">
        <v>148</v>
      </c>
      <c r="B127" s="7" t="s">
        <v>6</v>
      </c>
      <c r="C127" s="4" t="s">
        <v>7</v>
      </c>
      <c r="D127" s="7">
        <v>0.5</v>
      </c>
    </row>
    <row r="128" spans="1:4" x14ac:dyDescent="0.3">
      <c r="A128" t="s">
        <v>149</v>
      </c>
      <c r="B128" s="7" t="s">
        <v>6</v>
      </c>
      <c r="C128" s="4" t="s">
        <v>7</v>
      </c>
      <c r="D128" s="7">
        <v>0.5</v>
      </c>
    </row>
    <row r="129" spans="1:4" x14ac:dyDescent="0.3">
      <c r="A129" t="s">
        <v>150</v>
      </c>
      <c r="B129" s="7" t="s">
        <v>6</v>
      </c>
      <c r="C129" s="4" t="s">
        <v>7</v>
      </c>
      <c r="D129" s="7">
        <v>0.5</v>
      </c>
    </row>
    <row r="130" spans="1:4" x14ac:dyDescent="0.3">
      <c r="A130" t="s">
        <v>135</v>
      </c>
      <c r="B130" s="7" t="s">
        <v>6</v>
      </c>
      <c r="C130" s="4" t="s">
        <v>34</v>
      </c>
      <c r="D130" s="7">
        <v>0.5</v>
      </c>
    </row>
    <row r="131" spans="1:4" x14ac:dyDescent="0.3">
      <c r="A131" t="s">
        <v>136</v>
      </c>
      <c r="B131" s="7" t="s">
        <v>6</v>
      </c>
      <c r="C131" s="4" t="s">
        <v>34</v>
      </c>
      <c r="D131" s="7">
        <v>0.5</v>
      </c>
    </row>
    <row r="132" spans="1:4" x14ac:dyDescent="0.3">
      <c r="A132" t="s">
        <v>137</v>
      </c>
      <c r="B132" s="7" t="s">
        <v>6</v>
      </c>
      <c r="C132" s="4" t="s">
        <v>34</v>
      </c>
      <c r="D132" s="7">
        <v>0.5</v>
      </c>
    </row>
    <row r="133" spans="1:4" x14ac:dyDescent="0.3">
      <c r="A133" t="s">
        <v>138</v>
      </c>
      <c r="B133" s="7" t="s">
        <v>6</v>
      </c>
      <c r="C133" s="4" t="s">
        <v>34</v>
      </c>
      <c r="D133" s="7">
        <v>0.5</v>
      </c>
    </row>
    <row r="134" spans="1:4" x14ac:dyDescent="0.3">
      <c r="A134" t="s">
        <v>139</v>
      </c>
      <c r="B134" s="7" t="s">
        <v>6</v>
      </c>
      <c r="C134" s="4" t="s">
        <v>34</v>
      </c>
      <c r="D134" s="7">
        <v>0.5</v>
      </c>
    </row>
    <row r="135" spans="1:4" x14ac:dyDescent="0.3">
      <c r="A135" t="s">
        <v>140</v>
      </c>
      <c r="B135" s="7" t="s">
        <v>6</v>
      </c>
      <c r="C135" s="4" t="s">
        <v>34</v>
      </c>
      <c r="D135" s="7">
        <v>0.5</v>
      </c>
    </row>
    <row r="136" spans="1:4" x14ac:dyDescent="0.3">
      <c r="A136" t="s">
        <v>141</v>
      </c>
      <c r="B136" s="7" t="s">
        <v>6</v>
      </c>
      <c r="C136" s="4" t="s">
        <v>34</v>
      </c>
      <c r="D136" s="7">
        <v>0.5</v>
      </c>
    </row>
    <row r="137" spans="1:4" x14ac:dyDescent="0.3">
      <c r="A137" t="s">
        <v>142</v>
      </c>
      <c r="B137" s="7" t="s">
        <v>6</v>
      </c>
      <c r="C137" s="4" t="s">
        <v>34</v>
      </c>
      <c r="D137" s="7">
        <v>0.5</v>
      </c>
    </row>
    <row r="138" spans="1:4" x14ac:dyDescent="0.3">
      <c r="A138" t="s">
        <v>143</v>
      </c>
      <c r="B138" s="7" t="s">
        <v>6</v>
      </c>
      <c r="C138" s="4" t="s">
        <v>34</v>
      </c>
      <c r="D138" s="7">
        <v>0.5</v>
      </c>
    </row>
    <row r="139" spans="1:4" x14ac:dyDescent="0.3">
      <c r="A139" t="s">
        <v>144</v>
      </c>
      <c r="B139" s="7" t="s">
        <v>6</v>
      </c>
      <c r="C139" s="4" t="s">
        <v>34</v>
      </c>
      <c r="D139" s="7">
        <v>0.5</v>
      </c>
    </row>
    <row r="140" spans="1:4" x14ac:dyDescent="0.3">
      <c r="A140" t="s">
        <v>145</v>
      </c>
      <c r="B140" s="7" t="s">
        <v>6</v>
      </c>
      <c r="C140" s="4" t="s">
        <v>34</v>
      </c>
      <c r="D140" s="7">
        <v>0.5</v>
      </c>
    </row>
    <row r="141" spans="1:4" x14ac:dyDescent="0.3">
      <c r="A141" t="s">
        <v>146</v>
      </c>
      <c r="B141" s="7" t="s">
        <v>6</v>
      </c>
      <c r="C141" s="4" t="s">
        <v>34</v>
      </c>
      <c r="D141" s="7">
        <v>0.5</v>
      </c>
    </row>
    <row r="142" spans="1:4" x14ac:dyDescent="0.3">
      <c r="A142" t="s">
        <v>147</v>
      </c>
      <c r="B142" s="7" t="s">
        <v>6</v>
      </c>
      <c r="C142" s="4" t="s">
        <v>34</v>
      </c>
      <c r="D142" s="7">
        <v>0.5</v>
      </c>
    </row>
    <row r="143" spans="1:4" x14ac:dyDescent="0.3">
      <c r="A143" t="s">
        <v>148</v>
      </c>
      <c r="B143" s="7" t="s">
        <v>6</v>
      </c>
      <c r="C143" s="4" t="s">
        <v>34</v>
      </c>
      <c r="D143" s="7">
        <v>0.5</v>
      </c>
    </row>
    <row r="144" spans="1:4" x14ac:dyDescent="0.3">
      <c r="A144" t="s">
        <v>149</v>
      </c>
      <c r="B144" s="7" t="s">
        <v>6</v>
      </c>
      <c r="C144" s="4" t="s">
        <v>34</v>
      </c>
      <c r="D144" s="7">
        <v>0.5</v>
      </c>
    </row>
    <row r="145" spans="1:4" x14ac:dyDescent="0.3">
      <c r="A145" t="s">
        <v>150</v>
      </c>
      <c r="B145" s="7" t="s">
        <v>6</v>
      </c>
      <c r="C145" s="4" t="s">
        <v>34</v>
      </c>
      <c r="D145" s="7">
        <v>0.5</v>
      </c>
    </row>
    <row r="146" spans="1:4" x14ac:dyDescent="0.3">
      <c r="A146" t="s">
        <v>151</v>
      </c>
      <c r="B146" s="7" t="s">
        <v>6</v>
      </c>
      <c r="C146" s="4" t="s">
        <v>9</v>
      </c>
      <c r="D146" s="10">
        <v>0.1</v>
      </c>
    </row>
    <row r="147" spans="1:4" x14ac:dyDescent="0.3">
      <c r="A147" t="s">
        <v>152</v>
      </c>
      <c r="B147" s="7" t="s">
        <v>6</v>
      </c>
      <c r="C147" s="4" t="s">
        <v>9</v>
      </c>
      <c r="D147" s="10">
        <v>0.1</v>
      </c>
    </row>
    <row r="148" spans="1:4" x14ac:dyDescent="0.3">
      <c r="A148" t="s">
        <v>153</v>
      </c>
      <c r="B148" s="7" t="s">
        <v>6</v>
      </c>
      <c r="C148" s="4" t="s">
        <v>9</v>
      </c>
      <c r="D148" s="10">
        <v>0.1</v>
      </c>
    </row>
    <row r="149" spans="1:4" x14ac:dyDescent="0.3">
      <c r="A149" t="s">
        <v>154</v>
      </c>
      <c r="B149" s="7" t="s">
        <v>6</v>
      </c>
      <c r="C149" s="4" t="s">
        <v>9</v>
      </c>
      <c r="D149" s="10">
        <v>0.1</v>
      </c>
    </row>
    <row r="150" spans="1:4" x14ac:dyDescent="0.3">
      <c r="A150" t="s">
        <v>155</v>
      </c>
      <c r="B150" s="7" t="s">
        <v>6</v>
      </c>
      <c r="C150" s="4" t="s">
        <v>9</v>
      </c>
      <c r="D150">
        <v>0.1</v>
      </c>
    </row>
    <row r="151" spans="1:4" x14ac:dyDescent="0.3">
      <c r="A151" t="s">
        <v>156</v>
      </c>
      <c r="B151" s="7" t="s">
        <v>6</v>
      </c>
      <c r="C151" s="4" t="s">
        <v>9</v>
      </c>
      <c r="D151">
        <v>0.1</v>
      </c>
    </row>
    <row r="152" spans="1:4" x14ac:dyDescent="0.3">
      <c r="A152" t="s">
        <v>157</v>
      </c>
      <c r="B152" s="7" t="s">
        <v>6</v>
      </c>
      <c r="C152" s="4" t="s">
        <v>9</v>
      </c>
      <c r="D152">
        <v>0.1</v>
      </c>
    </row>
    <row r="153" spans="1:4" x14ac:dyDescent="0.3">
      <c r="A153" t="s">
        <v>158</v>
      </c>
      <c r="B153" s="7" t="s">
        <v>6</v>
      </c>
      <c r="C153" s="4" t="s">
        <v>9</v>
      </c>
      <c r="D153">
        <v>0.1</v>
      </c>
    </row>
    <row r="154" spans="1:4" x14ac:dyDescent="0.3">
      <c r="A154" t="s">
        <v>159</v>
      </c>
      <c r="B154" s="7" t="s">
        <v>6</v>
      </c>
      <c r="C154" s="4" t="s">
        <v>9</v>
      </c>
      <c r="D154">
        <v>0.1</v>
      </c>
    </row>
    <row r="155" spans="1:4" x14ac:dyDescent="0.3">
      <c r="A155" t="s">
        <v>160</v>
      </c>
      <c r="B155" s="7" t="s">
        <v>6</v>
      </c>
      <c r="C155" s="4" t="s">
        <v>9</v>
      </c>
      <c r="D155">
        <v>0.1</v>
      </c>
    </row>
    <row r="156" spans="1:4" x14ac:dyDescent="0.3">
      <c r="A156" t="s">
        <v>161</v>
      </c>
      <c r="B156" s="7" t="s">
        <v>6</v>
      </c>
      <c r="C156" s="4" t="s">
        <v>9</v>
      </c>
      <c r="D156">
        <v>0.1</v>
      </c>
    </row>
    <row r="157" spans="1:4" x14ac:dyDescent="0.3">
      <c r="A157" t="s">
        <v>162</v>
      </c>
      <c r="B157" s="7" t="s">
        <v>6</v>
      </c>
      <c r="C157" s="4" t="s">
        <v>9</v>
      </c>
      <c r="D157">
        <v>0.1</v>
      </c>
    </row>
    <row r="158" spans="1:4" x14ac:dyDescent="0.3">
      <c r="A158" t="s">
        <v>163</v>
      </c>
      <c r="B158" s="7" t="s">
        <v>6</v>
      </c>
      <c r="C158" s="4" t="s">
        <v>9</v>
      </c>
      <c r="D158">
        <v>0.1</v>
      </c>
    </row>
    <row r="159" spans="1:4" x14ac:dyDescent="0.3">
      <c r="A159" t="s">
        <v>164</v>
      </c>
      <c r="B159" s="7" t="s">
        <v>6</v>
      </c>
      <c r="C159" s="4" t="s">
        <v>9</v>
      </c>
      <c r="D159">
        <v>0.1</v>
      </c>
    </row>
    <row r="160" spans="1:4" x14ac:dyDescent="0.3">
      <c r="A160" t="s">
        <v>165</v>
      </c>
      <c r="B160" s="7" t="s">
        <v>6</v>
      </c>
      <c r="C160" s="4" t="s">
        <v>9</v>
      </c>
      <c r="D160">
        <v>0.1</v>
      </c>
    </row>
    <row r="161" spans="1:4" x14ac:dyDescent="0.3">
      <c r="A161" t="s">
        <v>166</v>
      </c>
      <c r="B161" s="7" t="s">
        <v>6</v>
      </c>
      <c r="C161" s="4" t="s">
        <v>9</v>
      </c>
      <c r="D161">
        <v>0.1</v>
      </c>
    </row>
    <row r="162" spans="1:4" x14ac:dyDescent="0.3">
      <c r="A162" t="s">
        <v>151</v>
      </c>
      <c r="B162" s="7" t="s">
        <v>6</v>
      </c>
      <c r="C162" s="4" t="s">
        <v>38</v>
      </c>
      <c r="D162" s="10">
        <v>0.1</v>
      </c>
    </row>
    <row r="163" spans="1:4" x14ac:dyDescent="0.3">
      <c r="A163" t="s">
        <v>152</v>
      </c>
      <c r="B163" s="7" t="s">
        <v>6</v>
      </c>
      <c r="C163" s="4" t="s">
        <v>38</v>
      </c>
      <c r="D163" s="10">
        <v>0.1</v>
      </c>
    </row>
    <row r="164" spans="1:4" x14ac:dyDescent="0.3">
      <c r="A164" t="s">
        <v>153</v>
      </c>
      <c r="B164" s="7" t="s">
        <v>6</v>
      </c>
      <c r="C164" s="4" t="s">
        <v>38</v>
      </c>
      <c r="D164" s="10">
        <v>0.1</v>
      </c>
    </row>
    <row r="165" spans="1:4" x14ac:dyDescent="0.3">
      <c r="A165" t="s">
        <v>154</v>
      </c>
      <c r="B165" s="7" t="s">
        <v>6</v>
      </c>
      <c r="C165" s="4" t="s">
        <v>38</v>
      </c>
      <c r="D165" s="10">
        <v>0.1</v>
      </c>
    </row>
    <row r="166" spans="1:4" x14ac:dyDescent="0.3">
      <c r="A166" t="s">
        <v>155</v>
      </c>
      <c r="B166" s="7" t="s">
        <v>6</v>
      </c>
      <c r="C166" s="4" t="s">
        <v>38</v>
      </c>
      <c r="D166">
        <v>0.1</v>
      </c>
    </row>
    <row r="167" spans="1:4" x14ac:dyDescent="0.3">
      <c r="A167" t="s">
        <v>156</v>
      </c>
      <c r="B167" s="7" t="s">
        <v>6</v>
      </c>
      <c r="C167" s="4" t="s">
        <v>38</v>
      </c>
      <c r="D167">
        <v>0.1</v>
      </c>
    </row>
    <row r="168" spans="1:4" x14ac:dyDescent="0.3">
      <c r="A168" t="s">
        <v>157</v>
      </c>
      <c r="B168" s="7" t="s">
        <v>6</v>
      </c>
      <c r="C168" s="4" t="s">
        <v>38</v>
      </c>
      <c r="D168">
        <v>0.1</v>
      </c>
    </row>
    <row r="169" spans="1:4" x14ac:dyDescent="0.3">
      <c r="A169" t="s">
        <v>158</v>
      </c>
      <c r="B169" s="7" t="s">
        <v>6</v>
      </c>
      <c r="C169" s="4" t="s">
        <v>38</v>
      </c>
      <c r="D169">
        <v>0.1</v>
      </c>
    </row>
    <row r="170" spans="1:4" x14ac:dyDescent="0.3">
      <c r="A170" t="s">
        <v>159</v>
      </c>
      <c r="B170" s="7" t="s">
        <v>6</v>
      </c>
      <c r="C170" s="4" t="s">
        <v>38</v>
      </c>
      <c r="D170">
        <v>0.1</v>
      </c>
    </row>
    <row r="171" spans="1:4" x14ac:dyDescent="0.3">
      <c r="A171" t="s">
        <v>160</v>
      </c>
      <c r="B171" s="7" t="s">
        <v>6</v>
      </c>
      <c r="C171" s="4" t="s">
        <v>38</v>
      </c>
      <c r="D171">
        <v>0.1</v>
      </c>
    </row>
    <row r="172" spans="1:4" x14ac:dyDescent="0.3">
      <c r="A172" t="s">
        <v>161</v>
      </c>
      <c r="B172" s="7" t="s">
        <v>6</v>
      </c>
      <c r="C172" s="4" t="s">
        <v>38</v>
      </c>
      <c r="D172">
        <v>0.1</v>
      </c>
    </row>
    <row r="173" spans="1:4" x14ac:dyDescent="0.3">
      <c r="A173" t="s">
        <v>162</v>
      </c>
      <c r="B173" s="7" t="s">
        <v>6</v>
      </c>
      <c r="C173" s="4" t="s">
        <v>38</v>
      </c>
      <c r="D173">
        <v>0.1</v>
      </c>
    </row>
    <row r="174" spans="1:4" x14ac:dyDescent="0.3">
      <c r="A174" t="s">
        <v>163</v>
      </c>
      <c r="B174" s="7" t="s">
        <v>6</v>
      </c>
      <c r="C174" s="4" t="s">
        <v>38</v>
      </c>
      <c r="D174">
        <v>0.1</v>
      </c>
    </row>
    <row r="175" spans="1:4" x14ac:dyDescent="0.3">
      <c r="A175" t="s">
        <v>164</v>
      </c>
      <c r="B175" s="7" t="s">
        <v>6</v>
      </c>
      <c r="C175" s="4" t="s">
        <v>38</v>
      </c>
      <c r="D175">
        <v>0.1</v>
      </c>
    </row>
    <row r="176" spans="1:4" x14ac:dyDescent="0.3">
      <c r="A176" t="s">
        <v>165</v>
      </c>
      <c r="B176" s="7" t="s">
        <v>6</v>
      </c>
      <c r="C176" s="4" t="s">
        <v>38</v>
      </c>
      <c r="D176">
        <v>0.1</v>
      </c>
    </row>
    <row r="177" spans="1:4" x14ac:dyDescent="0.3">
      <c r="A177" t="s">
        <v>166</v>
      </c>
      <c r="B177" s="7" t="s">
        <v>6</v>
      </c>
      <c r="C177" s="4" t="s">
        <v>38</v>
      </c>
      <c r="D177">
        <v>0.1</v>
      </c>
    </row>
    <row r="178" spans="1:4" x14ac:dyDescent="0.3">
      <c r="A178" t="s">
        <v>151</v>
      </c>
      <c r="B178" s="7" t="s">
        <v>6</v>
      </c>
      <c r="C178" s="4" t="s">
        <v>11</v>
      </c>
      <c r="D178" s="10">
        <v>0.05</v>
      </c>
    </row>
    <row r="179" spans="1:4" x14ac:dyDescent="0.3">
      <c r="A179" t="s">
        <v>152</v>
      </c>
      <c r="B179" s="7" t="s">
        <v>6</v>
      </c>
      <c r="C179" s="4" t="s">
        <v>11</v>
      </c>
      <c r="D179" s="10">
        <v>0.05</v>
      </c>
    </row>
    <row r="180" spans="1:4" x14ac:dyDescent="0.3">
      <c r="A180" t="s">
        <v>153</v>
      </c>
      <c r="B180" s="7" t="s">
        <v>6</v>
      </c>
      <c r="C180" s="4" t="s">
        <v>11</v>
      </c>
      <c r="D180" s="10">
        <v>0.05</v>
      </c>
    </row>
    <row r="181" spans="1:4" x14ac:dyDescent="0.3">
      <c r="A181" t="s">
        <v>154</v>
      </c>
      <c r="B181" s="7" t="s">
        <v>6</v>
      </c>
      <c r="C181" s="4" t="s">
        <v>11</v>
      </c>
      <c r="D181" s="10">
        <v>0.05</v>
      </c>
    </row>
    <row r="182" spans="1:4" x14ac:dyDescent="0.3">
      <c r="A182" t="s">
        <v>155</v>
      </c>
      <c r="B182" s="7" t="s">
        <v>6</v>
      </c>
      <c r="C182" s="4" t="s">
        <v>11</v>
      </c>
      <c r="D182">
        <v>0.05</v>
      </c>
    </row>
    <row r="183" spans="1:4" x14ac:dyDescent="0.3">
      <c r="A183" t="s">
        <v>156</v>
      </c>
      <c r="B183" s="7" t="s">
        <v>6</v>
      </c>
      <c r="C183" s="4" t="s">
        <v>11</v>
      </c>
      <c r="D183">
        <v>0.05</v>
      </c>
    </row>
    <row r="184" spans="1:4" x14ac:dyDescent="0.3">
      <c r="A184" t="s">
        <v>157</v>
      </c>
      <c r="B184" s="7" t="s">
        <v>6</v>
      </c>
      <c r="C184" s="4" t="s">
        <v>11</v>
      </c>
      <c r="D184">
        <v>0.05</v>
      </c>
    </row>
    <row r="185" spans="1:4" x14ac:dyDescent="0.3">
      <c r="A185" t="s">
        <v>158</v>
      </c>
      <c r="B185" s="7" t="s">
        <v>6</v>
      </c>
      <c r="C185" s="4" t="s">
        <v>11</v>
      </c>
      <c r="D185">
        <v>0.05</v>
      </c>
    </row>
    <row r="186" spans="1:4" x14ac:dyDescent="0.3">
      <c r="A186" t="s">
        <v>159</v>
      </c>
      <c r="B186" s="7" t="s">
        <v>6</v>
      </c>
      <c r="C186" s="4" t="s">
        <v>11</v>
      </c>
      <c r="D186">
        <v>0.05</v>
      </c>
    </row>
    <row r="187" spans="1:4" x14ac:dyDescent="0.3">
      <c r="A187" t="s">
        <v>160</v>
      </c>
      <c r="B187" s="7" t="s">
        <v>6</v>
      </c>
      <c r="C187" s="4" t="s">
        <v>11</v>
      </c>
      <c r="D187">
        <v>0.05</v>
      </c>
    </row>
    <row r="188" spans="1:4" x14ac:dyDescent="0.3">
      <c r="A188" t="s">
        <v>161</v>
      </c>
      <c r="B188" s="7" t="s">
        <v>6</v>
      </c>
      <c r="C188" s="4" t="s">
        <v>11</v>
      </c>
      <c r="D188">
        <v>0.05</v>
      </c>
    </row>
    <row r="189" spans="1:4" x14ac:dyDescent="0.3">
      <c r="A189" t="s">
        <v>162</v>
      </c>
      <c r="B189" s="7" t="s">
        <v>6</v>
      </c>
      <c r="C189" s="4" t="s">
        <v>11</v>
      </c>
      <c r="D189">
        <v>0.05</v>
      </c>
    </row>
    <row r="190" spans="1:4" x14ac:dyDescent="0.3">
      <c r="A190" t="s">
        <v>163</v>
      </c>
      <c r="B190" s="7" t="s">
        <v>6</v>
      </c>
      <c r="C190" s="4" t="s">
        <v>11</v>
      </c>
      <c r="D190">
        <v>0.05</v>
      </c>
    </row>
    <row r="191" spans="1:4" x14ac:dyDescent="0.3">
      <c r="A191" t="s">
        <v>164</v>
      </c>
      <c r="B191" s="7" t="s">
        <v>6</v>
      </c>
      <c r="C191" s="4" t="s">
        <v>11</v>
      </c>
      <c r="D191">
        <v>0.05</v>
      </c>
    </row>
    <row r="192" spans="1:4" x14ac:dyDescent="0.3">
      <c r="A192" t="s">
        <v>165</v>
      </c>
      <c r="B192" s="7" t="s">
        <v>6</v>
      </c>
      <c r="C192" s="4" t="s">
        <v>11</v>
      </c>
      <c r="D192">
        <v>0.05</v>
      </c>
    </row>
    <row r="193" spans="1:4" x14ac:dyDescent="0.3">
      <c r="A193" t="s">
        <v>166</v>
      </c>
      <c r="B193" s="7" t="s">
        <v>6</v>
      </c>
      <c r="C193" s="4" t="s">
        <v>11</v>
      </c>
      <c r="D193">
        <v>0.05</v>
      </c>
    </row>
    <row r="194" spans="1:4" x14ac:dyDescent="0.3">
      <c r="A194" t="s">
        <v>151</v>
      </c>
      <c r="B194" s="7" t="s">
        <v>6</v>
      </c>
      <c r="C194" s="4" t="s">
        <v>37</v>
      </c>
      <c r="D194" s="10">
        <v>0.05</v>
      </c>
    </row>
    <row r="195" spans="1:4" x14ac:dyDescent="0.3">
      <c r="A195" t="s">
        <v>152</v>
      </c>
      <c r="B195" s="7" t="s">
        <v>6</v>
      </c>
      <c r="C195" s="4" t="s">
        <v>37</v>
      </c>
      <c r="D195" s="10">
        <v>0.05</v>
      </c>
    </row>
    <row r="196" spans="1:4" x14ac:dyDescent="0.3">
      <c r="A196" t="s">
        <v>153</v>
      </c>
      <c r="B196" s="7" t="s">
        <v>6</v>
      </c>
      <c r="C196" s="4" t="s">
        <v>37</v>
      </c>
      <c r="D196" s="10">
        <v>0.05</v>
      </c>
    </row>
    <row r="197" spans="1:4" x14ac:dyDescent="0.3">
      <c r="A197" t="s">
        <v>154</v>
      </c>
      <c r="B197" s="7" t="s">
        <v>6</v>
      </c>
      <c r="C197" s="4" t="s">
        <v>37</v>
      </c>
      <c r="D197" s="10">
        <v>0.05</v>
      </c>
    </row>
    <row r="198" spans="1:4" x14ac:dyDescent="0.3">
      <c r="A198" t="s">
        <v>155</v>
      </c>
      <c r="B198" s="7" t="s">
        <v>6</v>
      </c>
      <c r="C198" s="4" t="s">
        <v>37</v>
      </c>
      <c r="D198">
        <v>0.05</v>
      </c>
    </row>
    <row r="199" spans="1:4" x14ac:dyDescent="0.3">
      <c r="A199" t="s">
        <v>156</v>
      </c>
      <c r="B199" s="7" t="s">
        <v>6</v>
      </c>
      <c r="C199" s="4" t="s">
        <v>37</v>
      </c>
      <c r="D199">
        <v>0.05</v>
      </c>
    </row>
    <row r="200" spans="1:4" x14ac:dyDescent="0.3">
      <c r="A200" t="s">
        <v>157</v>
      </c>
      <c r="B200" s="7" t="s">
        <v>6</v>
      </c>
      <c r="C200" s="4" t="s">
        <v>37</v>
      </c>
      <c r="D200">
        <v>0.05</v>
      </c>
    </row>
    <row r="201" spans="1:4" x14ac:dyDescent="0.3">
      <c r="A201" t="s">
        <v>158</v>
      </c>
      <c r="B201" s="7" t="s">
        <v>6</v>
      </c>
      <c r="C201" s="4" t="s">
        <v>37</v>
      </c>
      <c r="D201">
        <v>0.05</v>
      </c>
    </row>
    <row r="202" spans="1:4" x14ac:dyDescent="0.3">
      <c r="A202" t="s">
        <v>159</v>
      </c>
      <c r="B202" s="7" t="s">
        <v>6</v>
      </c>
      <c r="C202" s="4" t="s">
        <v>37</v>
      </c>
      <c r="D202">
        <v>0.05</v>
      </c>
    </row>
    <row r="203" spans="1:4" x14ac:dyDescent="0.3">
      <c r="A203" t="s">
        <v>160</v>
      </c>
      <c r="B203" s="7" t="s">
        <v>6</v>
      </c>
      <c r="C203" s="4" t="s">
        <v>37</v>
      </c>
      <c r="D203">
        <v>0.05</v>
      </c>
    </row>
    <row r="204" spans="1:4" x14ac:dyDescent="0.3">
      <c r="A204" t="s">
        <v>161</v>
      </c>
      <c r="B204" s="7" t="s">
        <v>6</v>
      </c>
      <c r="C204" s="4" t="s">
        <v>37</v>
      </c>
      <c r="D204">
        <v>0.05</v>
      </c>
    </row>
    <row r="205" spans="1:4" x14ac:dyDescent="0.3">
      <c r="A205" t="s">
        <v>162</v>
      </c>
      <c r="B205" s="7" t="s">
        <v>6</v>
      </c>
      <c r="C205" s="4" t="s">
        <v>37</v>
      </c>
      <c r="D205">
        <v>0.05</v>
      </c>
    </row>
    <row r="206" spans="1:4" x14ac:dyDescent="0.3">
      <c r="A206" t="s">
        <v>163</v>
      </c>
      <c r="B206" s="7" t="s">
        <v>6</v>
      </c>
      <c r="C206" s="4" t="s">
        <v>37</v>
      </c>
      <c r="D206">
        <v>0.05</v>
      </c>
    </row>
    <row r="207" spans="1:4" x14ac:dyDescent="0.3">
      <c r="A207" t="s">
        <v>164</v>
      </c>
      <c r="B207" s="7" t="s">
        <v>6</v>
      </c>
      <c r="C207" s="4" t="s">
        <v>37</v>
      </c>
      <c r="D207">
        <v>0.05</v>
      </c>
    </row>
    <row r="208" spans="1:4" x14ac:dyDescent="0.3">
      <c r="A208" t="s">
        <v>165</v>
      </c>
      <c r="B208" s="7" t="s">
        <v>6</v>
      </c>
      <c r="C208" s="4" t="s">
        <v>37</v>
      </c>
      <c r="D208">
        <v>0.05</v>
      </c>
    </row>
    <row r="209" spans="1:6" x14ac:dyDescent="0.3">
      <c r="A209" t="s">
        <v>166</v>
      </c>
      <c r="B209" s="7" t="s">
        <v>6</v>
      </c>
      <c r="C209" s="4" t="s">
        <v>37</v>
      </c>
      <c r="D209">
        <v>0.05</v>
      </c>
    </row>
    <row r="210" spans="1:6" x14ac:dyDescent="0.3">
      <c r="A210" t="s">
        <v>151</v>
      </c>
      <c r="B210" s="7" t="s">
        <v>6</v>
      </c>
      <c r="C210" s="5" t="s">
        <v>167</v>
      </c>
      <c r="D210" s="10">
        <v>0.16</v>
      </c>
    </row>
    <row r="211" spans="1:6" x14ac:dyDescent="0.3">
      <c r="A211" t="s">
        <v>152</v>
      </c>
      <c r="B211" s="7" t="s">
        <v>6</v>
      </c>
      <c r="C211" s="5" t="s">
        <v>167</v>
      </c>
      <c r="D211" s="10">
        <v>0.24</v>
      </c>
    </row>
    <row r="212" spans="1:6" x14ac:dyDescent="0.3">
      <c r="A212" t="s">
        <v>153</v>
      </c>
      <c r="B212" s="7" t="s">
        <v>6</v>
      </c>
      <c r="C212" s="5" t="s">
        <v>167</v>
      </c>
      <c r="D212" s="10">
        <v>0.25</v>
      </c>
    </row>
    <row r="213" spans="1:6" x14ac:dyDescent="0.3">
      <c r="A213" t="s">
        <v>154</v>
      </c>
      <c r="B213" s="7" t="s">
        <v>6</v>
      </c>
      <c r="C213" s="5" t="s">
        <v>167</v>
      </c>
      <c r="D213" s="10">
        <v>0.27</v>
      </c>
    </row>
    <row r="214" spans="1:6" x14ac:dyDescent="0.3">
      <c r="A214" t="s">
        <v>155</v>
      </c>
      <c r="B214" s="7" t="s">
        <v>6</v>
      </c>
      <c r="C214" s="5" t="s">
        <v>167</v>
      </c>
      <c r="D214">
        <v>0.26</v>
      </c>
      <c r="E214" s="5"/>
      <c r="F214" s="5"/>
    </row>
    <row r="215" spans="1:6" x14ac:dyDescent="0.3">
      <c r="A215" t="s">
        <v>156</v>
      </c>
      <c r="B215" s="7" t="s">
        <v>6</v>
      </c>
      <c r="C215" s="5" t="s">
        <v>167</v>
      </c>
      <c r="D215">
        <v>0.26</v>
      </c>
      <c r="E215" s="5"/>
      <c r="F215" s="5"/>
    </row>
    <row r="216" spans="1:6" x14ac:dyDescent="0.3">
      <c r="A216" t="s">
        <v>157</v>
      </c>
      <c r="B216" s="7" t="s">
        <v>6</v>
      </c>
      <c r="C216" s="5" t="s">
        <v>167</v>
      </c>
      <c r="D216">
        <v>0.22</v>
      </c>
      <c r="E216" s="8"/>
      <c r="F216" s="9"/>
    </row>
    <row r="217" spans="1:6" x14ac:dyDescent="0.3">
      <c r="A217" t="s">
        <v>158</v>
      </c>
      <c r="B217" s="7" t="s">
        <v>6</v>
      </c>
      <c r="C217" s="5" t="s">
        <v>167</v>
      </c>
      <c r="D217">
        <v>0.3</v>
      </c>
      <c r="E217" s="8"/>
      <c r="F217" s="9"/>
    </row>
    <row r="218" spans="1:6" x14ac:dyDescent="0.3">
      <c r="A218" t="s">
        <v>159</v>
      </c>
      <c r="B218" s="7" t="s">
        <v>6</v>
      </c>
      <c r="C218" s="5" t="s">
        <v>167</v>
      </c>
      <c r="D218">
        <v>0.34</v>
      </c>
      <c r="E218" s="8"/>
      <c r="F218" s="9"/>
    </row>
    <row r="219" spans="1:6" x14ac:dyDescent="0.3">
      <c r="A219" t="s">
        <v>160</v>
      </c>
      <c r="B219" s="7" t="s">
        <v>6</v>
      </c>
      <c r="C219" s="5" t="s">
        <v>167</v>
      </c>
      <c r="D219">
        <v>0.39</v>
      </c>
      <c r="E219" s="8"/>
      <c r="F219" s="9"/>
    </row>
    <row r="220" spans="1:6" x14ac:dyDescent="0.3">
      <c r="A220" t="s">
        <v>161</v>
      </c>
      <c r="B220" s="7" t="s">
        <v>6</v>
      </c>
      <c r="C220" s="5" t="s">
        <v>167</v>
      </c>
      <c r="D220">
        <v>0.4</v>
      </c>
      <c r="E220" s="8"/>
      <c r="F220" s="9"/>
    </row>
    <row r="221" spans="1:6" x14ac:dyDescent="0.3">
      <c r="A221" t="s">
        <v>162</v>
      </c>
      <c r="B221" s="7" t="s">
        <v>6</v>
      </c>
      <c r="C221" s="5" t="s">
        <v>167</v>
      </c>
      <c r="D221">
        <v>0.4</v>
      </c>
    </row>
    <row r="222" spans="1:6" x14ac:dyDescent="0.3">
      <c r="A222" t="s">
        <v>163</v>
      </c>
      <c r="B222" s="7" t="s">
        <v>6</v>
      </c>
      <c r="C222" s="5" t="s">
        <v>167</v>
      </c>
      <c r="D222">
        <v>0.4</v>
      </c>
    </row>
    <row r="223" spans="1:6" x14ac:dyDescent="0.3">
      <c r="A223" t="s">
        <v>164</v>
      </c>
      <c r="B223" s="7" t="s">
        <v>6</v>
      </c>
      <c r="C223" s="5" t="s">
        <v>167</v>
      </c>
      <c r="D223">
        <v>0.45</v>
      </c>
    </row>
    <row r="224" spans="1:6" x14ac:dyDescent="0.3">
      <c r="A224" t="s">
        <v>165</v>
      </c>
      <c r="B224" s="7" t="s">
        <v>6</v>
      </c>
      <c r="C224" s="5" t="s">
        <v>167</v>
      </c>
      <c r="D224">
        <v>0.43</v>
      </c>
    </row>
    <row r="225" spans="1:4" x14ac:dyDescent="0.3">
      <c r="A225" t="s">
        <v>166</v>
      </c>
      <c r="B225" s="7" t="s">
        <v>6</v>
      </c>
      <c r="C225" s="5" t="s">
        <v>167</v>
      </c>
      <c r="D225">
        <v>0.5</v>
      </c>
    </row>
    <row r="226" spans="1:4" x14ac:dyDescent="0.3">
      <c r="A226" t="s">
        <v>151</v>
      </c>
      <c r="B226" s="7" t="s">
        <v>6</v>
      </c>
      <c r="C226" s="5" t="s">
        <v>8</v>
      </c>
      <c r="D226" s="10">
        <v>0.04</v>
      </c>
    </row>
    <row r="227" spans="1:4" x14ac:dyDescent="0.3">
      <c r="A227" t="s">
        <v>152</v>
      </c>
      <c r="B227" s="7" t="s">
        <v>6</v>
      </c>
      <c r="C227" s="5" t="s">
        <v>8</v>
      </c>
      <c r="D227" s="10">
        <v>0.06</v>
      </c>
    </row>
    <row r="228" spans="1:4" x14ac:dyDescent="0.3">
      <c r="A228" t="s">
        <v>153</v>
      </c>
      <c r="B228" s="7" t="s">
        <v>6</v>
      </c>
      <c r="C228" s="5" t="s">
        <v>8</v>
      </c>
      <c r="D228" s="10">
        <v>0.06</v>
      </c>
    </row>
    <row r="229" spans="1:4" x14ac:dyDescent="0.3">
      <c r="A229" t="s">
        <v>154</v>
      </c>
      <c r="B229" s="7" t="s">
        <v>6</v>
      </c>
      <c r="C229" s="5" t="s">
        <v>8</v>
      </c>
      <c r="D229" s="10">
        <v>0.06</v>
      </c>
    </row>
    <row r="230" spans="1:4" x14ac:dyDescent="0.3">
      <c r="A230" t="s">
        <v>155</v>
      </c>
      <c r="B230" s="7" t="s">
        <v>6</v>
      </c>
      <c r="C230" s="5" t="s">
        <v>8</v>
      </c>
      <c r="D230">
        <v>0.06</v>
      </c>
    </row>
    <row r="231" spans="1:4" x14ac:dyDescent="0.3">
      <c r="A231" t="s">
        <v>156</v>
      </c>
      <c r="B231" s="7" t="s">
        <v>6</v>
      </c>
      <c r="C231" s="5" t="s">
        <v>8</v>
      </c>
      <c r="D231">
        <v>7.0000000000000007E-2</v>
      </c>
    </row>
    <row r="232" spans="1:4" x14ac:dyDescent="0.3">
      <c r="A232" t="s">
        <v>157</v>
      </c>
      <c r="B232" s="7" t="s">
        <v>6</v>
      </c>
      <c r="C232" s="5" t="s">
        <v>8</v>
      </c>
      <c r="D232">
        <v>0.05</v>
      </c>
    </row>
    <row r="233" spans="1:4" x14ac:dyDescent="0.3">
      <c r="A233" t="s">
        <v>158</v>
      </c>
      <c r="B233" s="7" t="s">
        <v>6</v>
      </c>
      <c r="C233" s="5" t="s">
        <v>8</v>
      </c>
      <c r="D233">
        <v>7.0000000000000007E-2</v>
      </c>
    </row>
    <row r="234" spans="1:4" x14ac:dyDescent="0.3">
      <c r="A234" t="s">
        <v>159</v>
      </c>
      <c r="B234" s="7" t="s">
        <v>6</v>
      </c>
      <c r="C234" s="5" t="s">
        <v>8</v>
      </c>
      <c r="D234">
        <v>0.09</v>
      </c>
    </row>
    <row r="235" spans="1:4" x14ac:dyDescent="0.3">
      <c r="A235" t="s">
        <v>160</v>
      </c>
      <c r="B235" s="7" t="s">
        <v>6</v>
      </c>
      <c r="C235" s="5" t="s">
        <v>8</v>
      </c>
      <c r="D235">
        <v>0.1</v>
      </c>
    </row>
    <row r="236" spans="1:4" x14ac:dyDescent="0.3">
      <c r="A236" t="s">
        <v>161</v>
      </c>
      <c r="B236" s="7" t="s">
        <v>6</v>
      </c>
      <c r="C236" s="5" t="s">
        <v>8</v>
      </c>
      <c r="D236">
        <v>0.1</v>
      </c>
    </row>
    <row r="237" spans="1:4" x14ac:dyDescent="0.3">
      <c r="A237" t="s">
        <v>162</v>
      </c>
      <c r="B237" s="7" t="s">
        <v>6</v>
      </c>
      <c r="C237" s="5" t="s">
        <v>8</v>
      </c>
      <c r="D237">
        <v>0.12</v>
      </c>
    </row>
    <row r="238" spans="1:4" x14ac:dyDescent="0.3">
      <c r="A238" t="s">
        <v>163</v>
      </c>
      <c r="B238" s="7" t="s">
        <v>6</v>
      </c>
      <c r="C238" s="5" t="s">
        <v>8</v>
      </c>
      <c r="D238">
        <v>0.12</v>
      </c>
    </row>
    <row r="239" spans="1:4" x14ac:dyDescent="0.3">
      <c r="A239" t="s">
        <v>164</v>
      </c>
      <c r="B239" s="7" t="s">
        <v>6</v>
      </c>
      <c r="C239" s="5" t="s">
        <v>8</v>
      </c>
      <c r="D239">
        <v>0.11</v>
      </c>
    </row>
    <row r="240" spans="1:4" x14ac:dyDescent="0.3">
      <c r="A240" t="s">
        <v>165</v>
      </c>
      <c r="B240" s="7" t="s">
        <v>6</v>
      </c>
      <c r="C240" s="5" t="s">
        <v>8</v>
      </c>
      <c r="D240">
        <v>0.15</v>
      </c>
    </row>
    <row r="241" spans="1:4" x14ac:dyDescent="0.3">
      <c r="A241" t="s">
        <v>166</v>
      </c>
      <c r="B241" s="7" t="s">
        <v>6</v>
      </c>
      <c r="C241" s="5" t="s">
        <v>8</v>
      </c>
      <c r="D241">
        <v>0.12</v>
      </c>
    </row>
    <row r="242" spans="1:4" x14ac:dyDescent="0.3">
      <c r="A242" t="s">
        <v>151</v>
      </c>
      <c r="B242" s="7" t="s">
        <v>6</v>
      </c>
      <c r="C242" s="8" t="s">
        <v>7</v>
      </c>
      <c r="D242" s="10">
        <v>0.24</v>
      </c>
    </row>
    <row r="243" spans="1:4" x14ac:dyDescent="0.3">
      <c r="A243" t="s">
        <v>152</v>
      </c>
      <c r="B243" s="7" t="s">
        <v>6</v>
      </c>
      <c r="C243" s="8" t="s">
        <v>7</v>
      </c>
      <c r="D243" s="10">
        <v>0.17</v>
      </c>
    </row>
    <row r="244" spans="1:4" x14ac:dyDescent="0.3">
      <c r="A244" t="s">
        <v>153</v>
      </c>
      <c r="B244" s="7" t="s">
        <v>6</v>
      </c>
      <c r="C244" s="8" t="s">
        <v>7</v>
      </c>
      <c r="D244" s="10">
        <v>0.17</v>
      </c>
    </row>
    <row r="245" spans="1:4" x14ac:dyDescent="0.3">
      <c r="A245" t="s">
        <v>154</v>
      </c>
      <c r="B245" s="7" t="s">
        <v>6</v>
      </c>
      <c r="C245" s="8" t="s">
        <v>7</v>
      </c>
      <c r="D245" s="10">
        <v>0.16</v>
      </c>
    </row>
    <row r="246" spans="1:4" x14ac:dyDescent="0.3">
      <c r="A246" t="s">
        <v>155</v>
      </c>
      <c r="B246" s="7" t="s">
        <v>6</v>
      </c>
      <c r="C246" s="8" t="s">
        <v>7</v>
      </c>
      <c r="D246" s="10">
        <v>0.17</v>
      </c>
    </row>
    <row r="247" spans="1:4" x14ac:dyDescent="0.3">
      <c r="A247" t="s">
        <v>156</v>
      </c>
      <c r="B247" s="7" t="s">
        <v>6</v>
      </c>
      <c r="C247" s="8" t="s">
        <v>7</v>
      </c>
      <c r="D247" s="10">
        <v>0.16</v>
      </c>
    </row>
    <row r="248" spans="1:4" x14ac:dyDescent="0.3">
      <c r="A248" t="s">
        <v>157</v>
      </c>
      <c r="B248" s="7" t="s">
        <v>6</v>
      </c>
      <c r="C248" s="8" t="s">
        <v>7</v>
      </c>
      <c r="D248" s="10">
        <v>0.2</v>
      </c>
    </row>
    <row r="249" spans="1:4" x14ac:dyDescent="0.3">
      <c r="A249" t="s">
        <v>158</v>
      </c>
      <c r="B249" s="7" t="s">
        <v>6</v>
      </c>
      <c r="C249" s="8" t="s">
        <v>7</v>
      </c>
      <c r="D249" s="10">
        <v>0.15</v>
      </c>
    </row>
    <row r="250" spans="1:4" x14ac:dyDescent="0.3">
      <c r="A250" t="s">
        <v>159</v>
      </c>
      <c r="B250" s="7" t="s">
        <v>6</v>
      </c>
      <c r="C250" s="8" t="s">
        <v>7</v>
      </c>
      <c r="D250" s="10">
        <v>0.12</v>
      </c>
    </row>
    <row r="251" spans="1:4" x14ac:dyDescent="0.3">
      <c r="A251" t="s">
        <v>160</v>
      </c>
      <c r="B251" s="7" t="s">
        <v>6</v>
      </c>
      <c r="C251" s="8" t="s">
        <v>7</v>
      </c>
      <c r="D251" s="10">
        <v>0.1</v>
      </c>
    </row>
    <row r="252" spans="1:4" x14ac:dyDescent="0.3">
      <c r="A252" t="s">
        <v>161</v>
      </c>
      <c r="B252" s="7" t="s">
        <v>6</v>
      </c>
      <c r="C252" s="8" t="s">
        <v>7</v>
      </c>
      <c r="D252" s="10">
        <v>0.1</v>
      </c>
    </row>
    <row r="253" spans="1:4" x14ac:dyDescent="0.3">
      <c r="A253" t="s">
        <v>162</v>
      </c>
      <c r="B253" s="7" t="s">
        <v>6</v>
      </c>
      <c r="C253" s="8" t="s">
        <v>7</v>
      </c>
      <c r="D253" s="10">
        <v>0.08</v>
      </c>
    </row>
    <row r="254" spans="1:4" x14ac:dyDescent="0.3">
      <c r="A254" t="s">
        <v>163</v>
      </c>
      <c r="B254" s="7" t="s">
        <v>6</v>
      </c>
      <c r="C254" s="8" t="s">
        <v>7</v>
      </c>
      <c r="D254" s="10">
        <v>0.08</v>
      </c>
    </row>
    <row r="255" spans="1:4" x14ac:dyDescent="0.3">
      <c r="A255" t="s">
        <v>164</v>
      </c>
      <c r="B255" s="7" t="s">
        <v>6</v>
      </c>
      <c r="C255" s="8" t="s">
        <v>7</v>
      </c>
      <c r="D255" s="10">
        <v>0.06</v>
      </c>
    </row>
    <row r="256" spans="1:4" x14ac:dyDescent="0.3">
      <c r="A256" t="s">
        <v>165</v>
      </c>
      <c r="B256" s="7" t="s">
        <v>6</v>
      </c>
      <c r="C256" s="8" t="s">
        <v>7</v>
      </c>
      <c r="D256" s="10">
        <v>0.05</v>
      </c>
    </row>
    <row r="257" spans="1:4" x14ac:dyDescent="0.3">
      <c r="A257" t="s">
        <v>166</v>
      </c>
      <c r="B257" s="7" t="s">
        <v>6</v>
      </c>
      <c r="C257" s="8" t="s">
        <v>7</v>
      </c>
      <c r="D257" s="10">
        <v>0.03</v>
      </c>
    </row>
    <row r="258" spans="1:4" x14ac:dyDescent="0.3">
      <c r="A258" t="s">
        <v>151</v>
      </c>
      <c r="B258" s="7" t="s">
        <v>6</v>
      </c>
      <c r="C258" s="8" t="s">
        <v>34</v>
      </c>
      <c r="D258" s="10">
        <v>0.24</v>
      </c>
    </row>
    <row r="259" spans="1:4" x14ac:dyDescent="0.3">
      <c r="A259" t="s">
        <v>152</v>
      </c>
      <c r="B259" s="7" t="s">
        <v>6</v>
      </c>
      <c r="C259" s="8" t="s">
        <v>34</v>
      </c>
      <c r="D259" s="10">
        <v>0.18</v>
      </c>
    </row>
    <row r="260" spans="1:4" x14ac:dyDescent="0.3">
      <c r="A260" t="s">
        <v>153</v>
      </c>
      <c r="B260" s="7" t="s">
        <v>6</v>
      </c>
      <c r="C260" s="8" t="s">
        <v>34</v>
      </c>
      <c r="D260" s="10">
        <v>0.17</v>
      </c>
    </row>
    <row r="261" spans="1:4" x14ac:dyDescent="0.3">
      <c r="A261" t="s">
        <v>154</v>
      </c>
      <c r="B261" s="7" t="s">
        <v>6</v>
      </c>
      <c r="C261" s="8" t="s">
        <v>34</v>
      </c>
      <c r="D261" s="10">
        <v>0.16</v>
      </c>
    </row>
    <row r="262" spans="1:4" x14ac:dyDescent="0.3">
      <c r="A262" t="s">
        <v>155</v>
      </c>
      <c r="B262" s="7" t="s">
        <v>6</v>
      </c>
      <c r="C262" s="8" t="s">
        <v>34</v>
      </c>
      <c r="D262">
        <v>0.16</v>
      </c>
    </row>
    <row r="263" spans="1:4" x14ac:dyDescent="0.3">
      <c r="A263" t="s">
        <v>156</v>
      </c>
      <c r="B263" s="7" t="s">
        <v>6</v>
      </c>
      <c r="C263" s="8" t="s">
        <v>34</v>
      </c>
      <c r="D263">
        <v>0.16</v>
      </c>
    </row>
    <row r="264" spans="1:4" x14ac:dyDescent="0.3">
      <c r="A264" t="s">
        <v>157</v>
      </c>
      <c r="B264" s="7" t="s">
        <v>6</v>
      </c>
      <c r="C264" s="8" t="s">
        <v>34</v>
      </c>
      <c r="D264">
        <v>0.21</v>
      </c>
    </row>
    <row r="265" spans="1:4" x14ac:dyDescent="0.3">
      <c r="A265" t="s">
        <v>158</v>
      </c>
      <c r="B265" s="7" t="s">
        <v>6</v>
      </c>
      <c r="C265" s="8" t="s">
        <v>34</v>
      </c>
      <c r="D265">
        <v>0.16</v>
      </c>
    </row>
    <row r="266" spans="1:4" x14ac:dyDescent="0.3">
      <c r="A266" t="s">
        <v>159</v>
      </c>
      <c r="B266" s="7" t="s">
        <v>6</v>
      </c>
      <c r="C266" s="8" t="s">
        <v>34</v>
      </c>
      <c r="D266">
        <v>0.13</v>
      </c>
    </row>
    <row r="267" spans="1:4" x14ac:dyDescent="0.3">
      <c r="A267" t="s">
        <v>160</v>
      </c>
      <c r="B267" s="7" t="s">
        <v>6</v>
      </c>
      <c r="C267" s="8" t="s">
        <v>34</v>
      </c>
      <c r="D267">
        <v>0.1</v>
      </c>
    </row>
    <row r="268" spans="1:4" x14ac:dyDescent="0.3">
      <c r="A268" t="s">
        <v>161</v>
      </c>
      <c r="B268" s="7" t="s">
        <v>6</v>
      </c>
      <c r="C268" s="8" t="s">
        <v>34</v>
      </c>
      <c r="D268">
        <v>0.09</v>
      </c>
    </row>
    <row r="269" spans="1:4" x14ac:dyDescent="0.3">
      <c r="A269" t="s">
        <v>162</v>
      </c>
      <c r="B269" s="7" t="s">
        <v>6</v>
      </c>
      <c r="C269" s="8" t="s">
        <v>34</v>
      </c>
      <c r="D269">
        <v>0.08</v>
      </c>
    </row>
    <row r="270" spans="1:4" x14ac:dyDescent="0.3">
      <c r="A270" t="s">
        <v>163</v>
      </c>
      <c r="B270" s="7" t="s">
        <v>6</v>
      </c>
      <c r="C270" s="8" t="s">
        <v>34</v>
      </c>
      <c r="D270">
        <v>0.08</v>
      </c>
    </row>
    <row r="271" spans="1:4" x14ac:dyDescent="0.3">
      <c r="A271" t="s">
        <v>164</v>
      </c>
      <c r="B271" s="7" t="s">
        <v>6</v>
      </c>
      <c r="C271" s="8" t="s">
        <v>34</v>
      </c>
      <c r="D271">
        <v>0.06</v>
      </c>
    </row>
    <row r="272" spans="1:4" x14ac:dyDescent="0.3">
      <c r="A272" t="s">
        <v>165</v>
      </c>
      <c r="B272" s="7" t="s">
        <v>6</v>
      </c>
      <c r="C272" s="8" t="s">
        <v>34</v>
      </c>
      <c r="D272">
        <v>0.05</v>
      </c>
    </row>
    <row r="273" spans="1:4" x14ac:dyDescent="0.3">
      <c r="A273" t="s">
        <v>166</v>
      </c>
      <c r="B273" s="7" t="s">
        <v>6</v>
      </c>
      <c r="C273" s="8" t="s">
        <v>34</v>
      </c>
      <c r="D273">
        <v>0.03</v>
      </c>
    </row>
    <row r="274" spans="1:4" x14ac:dyDescent="0.3">
      <c r="A274" t="s">
        <v>151</v>
      </c>
      <c r="B274" s="7" t="s">
        <v>6</v>
      </c>
      <c r="C274" s="8" t="s">
        <v>35</v>
      </c>
      <c r="D274" s="10">
        <v>0.01</v>
      </c>
    </row>
    <row r="275" spans="1:4" x14ac:dyDescent="0.3">
      <c r="A275" t="s">
        <v>152</v>
      </c>
      <c r="B275" s="7" t="s">
        <v>6</v>
      </c>
      <c r="C275" s="8" t="s">
        <v>35</v>
      </c>
      <c r="D275" s="10">
        <v>0.02</v>
      </c>
    </row>
    <row r="276" spans="1:4" x14ac:dyDescent="0.3">
      <c r="A276" t="s">
        <v>153</v>
      </c>
      <c r="B276" s="7" t="s">
        <v>6</v>
      </c>
      <c r="C276" s="8" t="s">
        <v>35</v>
      </c>
      <c r="D276" s="10">
        <v>0.02</v>
      </c>
    </row>
    <row r="277" spans="1:4" x14ac:dyDescent="0.3">
      <c r="A277" t="s">
        <v>154</v>
      </c>
      <c r="B277" s="7" t="s">
        <v>6</v>
      </c>
      <c r="C277" s="8" t="s">
        <v>35</v>
      </c>
      <c r="D277" s="10">
        <v>0.02</v>
      </c>
    </row>
    <row r="278" spans="1:4" x14ac:dyDescent="0.3">
      <c r="A278" t="s">
        <v>155</v>
      </c>
      <c r="B278" s="7" t="s">
        <v>6</v>
      </c>
      <c r="C278" s="8" t="s">
        <v>35</v>
      </c>
      <c r="D278">
        <v>0.02</v>
      </c>
    </row>
    <row r="279" spans="1:4" x14ac:dyDescent="0.3">
      <c r="A279" t="s">
        <v>156</v>
      </c>
      <c r="B279" s="7" t="s">
        <v>6</v>
      </c>
      <c r="C279" s="8" t="s">
        <v>35</v>
      </c>
      <c r="D279">
        <v>0.02</v>
      </c>
    </row>
    <row r="280" spans="1:4" x14ac:dyDescent="0.3">
      <c r="A280" t="s">
        <v>157</v>
      </c>
      <c r="B280" s="7" t="s">
        <v>6</v>
      </c>
      <c r="C280" s="8" t="s">
        <v>35</v>
      </c>
      <c r="D280">
        <v>0.01</v>
      </c>
    </row>
    <row r="281" spans="1:4" x14ac:dyDescent="0.3">
      <c r="A281" t="s">
        <v>158</v>
      </c>
      <c r="B281" s="7" t="s">
        <v>6</v>
      </c>
      <c r="C281" s="8" t="s">
        <v>35</v>
      </c>
      <c r="D281">
        <v>0.01</v>
      </c>
    </row>
    <row r="282" spans="1:4" x14ac:dyDescent="0.3">
      <c r="A282" t="s">
        <v>159</v>
      </c>
      <c r="B282" s="7" t="s">
        <v>6</v>
      </c>
      <c r="C282" s="8" t="s">
        <v>35</v>
      </c>
      <c r="D282">
        <v>0.01</v>
      </c>
    </row>
    <row r="283" spans="1:4" x14ac:dyDescent="0.3">
      <c r="A283" t="s">
        <v>160</v>
      </c>
      <c r="B283" s="7" t="s">
        <v>6</v>
      </c>
      <c r="C283" s="8" t="s">
        <v>35</v>
      </c>
      <c r="D283">
        <v>0</v>
      </c>
    </row>
    <row r="284" spans="1:4" x14ac:dyDescent="0.3">
      <c r="A284" t="s">
        <v>161</v>
      </c>
      <c r="B284" s="7" t="s">
        <v>6</v>
      </c>
      <c r="C284" s="8" t="s">
        <v>35</v>
      </c>
      <c r="D284">
        <v>0</v>
      </c>
    </row>
    <row r="285" spans="1:4" x14ac:dyDescent="0.3">
      <c r="A285" t="s">
        <v>162</v>
      </c>
      <c r="B285" s="7" t="s">
        <v>6</v>
      </c>
      <c r="C285" s="8" t="s">
        <v>35</v>
      </c>
      <c r="D285">
        <v>0.01</v>
      </c>
    </row>
    <row r="286" spans="1:4" x14ac:dyDescent="0.3">
      <c r="A286" t="s">
        <v>163</v>
      </c>
      <c r="B286" s="7" t="s">
        <v>6</v>
      </c>
      <c r="C286" s="8" t="s">
        <v>35</v>
      </c>
      <c r="D286">
        <v>0.01</v>
      </c>
    </row>
    <row r="287" spans="1:4" x14ac:dyDescent="0.3">
      <c r="A287" t="s">
        <v>164</v>
      </c>
      <c r="B287" s="7" t="s">
        <v>6</v>
      </c>
      <c r="C287" s="8" t="s">
        <v>35</v>
      </c>
      <c r="D287">
        <v>0.01</v>
      </c>
    </row>
    <row r="288" spans="1:4" x14ac:dyDescent="0.3">
      <c r="A288" t="s">
        <v>165</v>
      </c>
      <c r="B288" s="7" t="s">
        <v>6</v>
      </c>
      <c r="C288" s="8" t="s">
        <v>35</v>
      </c>
      <c r="D288">
        <v>0.01</v>
      </c>
    </row>
    <row r="289" spans="1:4" x14ac:dyDescent="0.3">
      <c r="A289" t="s">
        <v>166</v>
      </c>
      <c r="B289" s="7" t="s">
        <v>6</v>
      </c>
      <c r="C289" s="8" t="s">
        <v>35</v>
      </c>
      <c r="D289">
        <v>0.01</v>
      </c>
    </row>
    <row r="290" spans="1:4" x14ac:dyDescent="0.3">
      <c r="A290" t="s">
        <v>151</v>
      </c>
      <c r="B290" s="7" t="s">
        <v>6</v>
      </c>
      <c r="C290" s="8" t="s">
        <v>168</v>
      </c>
      <c r="D290" s="10">
        <v>0.01</v>
      </c>
    </row>
    <row r="291" spans="1:4" x14ac:dyDescent="0.3">
      <c r="A291" t="s">
        <v>152</v>
      </c>
      <c r="B291" s="7" t="s">
        <v>6</v>
      </c>
      <c r="C291" s="8" t="s">
        <v>168</v>
      </c>
      <c r="D291" s="10">
        <v>0.01</v>
      </c>
    </row>
    <row r="292" spans="1:4" x14ac:dyDescent="0.3">
      <c r="A292" t="s">
        <v>153</v>
      </c>
      <c r="B292" s="7" t="s">
        <v>6</v>
      </c>
      <c r="C292" s="8" t="s">
        <v>168</v>
      </c>
      <c r="D292" s="10">
        <v>0.01</v>
      </c>
    </row>
    <row r="293" spans="1:4" x14ac:dyDescent="0.3">
      <c r="A293" t="s">
        <v>154</v>
      </c>
      <c r="B293" s="7" t="s">
        <v>6</v>
      </c>
      <c r="C293" s="8" t="s">
        <v>168</v>
      </c>
      <c r="D293" s="10">
        <v>0.01</v>
      </c>
    </row>
    <row r="294" spans="1:4" x14ac:dyDescent="0.3">
      <c r="A294" t="s">
        <v>155</v>
      </c>
      <c r="B294" s="7" t="s">
        <v>6</v>
      </c>
      <c r="C294" s="8" t="s">
        <v>168</v>
      </c>
      <c r="D294">
        <v>0.01</v>
      </c>
    </row>
    <row r="295" spans="1:4" x14ac:dyDescent="0.3">
      <c r="A295" t="s">
        <v>156</v>
      </c>
      <c r="B295" s="7" t="s">
        <v>6</v>
      </c>
      <c r="C295" s="8" t="s">
        <v>168</v>
      </c>
      <c r="D295">
        <v>0.01</v>
      </c>
    </row>
    <row r="296" spans="1:4" x14ac:dyDescent="0.3">
      <c r="A296" t="s">
        <v>157</v>
      </c>
      <c r="B296" s="7" t="s">
        <v>6</v>
      </c>
      <c r="C296" s="8" t="s">
        <v>168</v>
      </c>
      <c r="D296">
        <v>0.01</v>
      </c>
    </row>
    <row r="297" spans="1:4" x14ac:dyDescent="0.3">
      <c r="A297" t="s">
        <v>158</v>
      </c>
      <c r="B297" s="7" t="s">
        <v>6</v>
      </c>
      <c r="C297" s="8" t="s">
        <v>168</v>
      </c>
      <c r="D297">
        <v>0.01</v>
      </c>
    </row>
    <row r="298" spans="1:4" x14ac:dyDescent="0.3">
      <c r="A298" t="s">
        <v>159</v>
      </c>
      <c r="B298" s="7" t="s">
        <v>6</v>
      </c>
      <c r="C298" s="8" t="s">
        <v>168</v>
      </c>
      <c r="D298">
        <v>0.01</v>
      </c>
    </row>
    <row r="299" spans="1:4" x14ac:dyDescent="0.3">
      <c r="A299" t="s">
        <v>160</v>
      </c>
      <c r="B299" s="7" t="s">
        <v>6</v>
      </c>
      <c r="C299" s="8" t="s">
        <v>168</v>
      </c>
      <c r="D299">
        <v>0.01</v>
      </c>
    </row>
    <row r="300" spans="1:4" x14ac:dyDescent="0.3">
      <c r="A300" t="s">
        <v>161</v>
      </c>
      <c r="B300" s="7" t="s">
        <v>6</v>
      </c>
      <c r="C300" s="8" t="s">
        <v>168</v>
      </c>
      <c r="D300">
        <v>0.01</v>
      </c>
    </row>
    <row r="301" spans="1:4" x14ac:dyDescent="0.3">
      <c r="A301" t="s">
        <v>162</v>
      </c>
      <c r="B301" s="7" t="s">
        <v>6</v>
      </c>
      <c r="C301" s="8" t="s">
        <v>168</v>
      </c>
      <c r="D301">
        <v>0.01</v>
      </c>
    </row>
    <row r="302" spans="1:4" x14ac:dyDescent="0.3">
      <c r="A302" t="s">
        <v>163</v>
      </c>
      <c r="B302" s="7" t="s">
        <v>6</v>
      </c>
      <c r="C302" s="8" t="s">
        <v>168</v>
      </c>
      <c r="D302">
        <v>0.01</v>
      </c>
    </row>
    <row r="303" spans="1:4" x14ac:dyDescent="0.3">
      <c r="A303" t="s">
        <v>164</v>
      </c>
      <c r="B303" s="7" t="s">
        <v>6</v>
      </c>
      <c r="C303" s="8" t="s">
        <v>168</v>
      </c>
      <c r="D303">
        <v>0.01</v>
      </c>
    </row>
    <row r="304" spans="1:4" x14ac:dyDescent="0.3">
      <c r="A304" t="s">
        <v>165</v>
      </c>
      <c r="B304" s="7" t="s">
        <v>6</v>
      </c>
      <c r="C304" s="8" t="s">
        <v>168</v>
      </c>
      <c r="D304">
        <v>0.01</v>
      </c>
    </row>
    <row r="305" spans="1:4" x14ac:dyDescent="0.3">
      <c r="A305" t="s">
        <v>166</v>
      </c>
      <c r="B305" s="7" t="s">
        <v>6</v>
      </c>
      <c r="C305" s="8" t="s">
        <v>168</v>
      </c>
      <c r="D305">
        <v>0.01</v>
      </c>
    </row>
    <row r="306" spans="1:4" x14ac:dyDescent="0.3">
      <c r="A306" t="s">
        <v>151</v>
      </c>
      <c r="B306" s="7" t="s">
        <v>6</v>
      </c>
      <c r="C306" s="8" t="s">
        <v>10</v>
      </c>
      <c r="D306" s="10">
        <v>0</v>
      </c>
    </row>
    <row r="307" spans="1:4" x14ac:dyDescent="0.3">
      <c r="A307" t="s">
        <v>152</v>
      </c>
      <c r="B307" s="7" t="s">
        <v>6</v>
      </c>
      <c r="C307" s="8" t="s">
        <v>10</v>
      </c>
      <c r="D307" s="10">
        <v>0.01</v>
      </c>
    </row>
    <row r="308" spans="1:4" x14ac:dyDescent="0.3">
      <c r="A308" t="s">
        <v>153</v>
      </c>
      <c r="B308" s="7" t="s">
        <v>6</v>
      </c>
      <c r="C308" s="8" t="s">
        <v>10</v>
      </c>
      <c r="D308" s="10">
        <v>0.01</v>
      </c>
    </row>
    <row r="309" spans="1:4" x14ac:dyDescent="0.3">
      <c r="A309" t="s">
        <v>154</v>
      </c>
      <c r="B309" s="7" t="s">
        <v>6</v>
      </c>
      <c r="C309" s="8" t="s">
        <v>10</v>
      </c>
      <c r="D309" s="10">
        <v>0.01</v>
      </c>
    </row>
    <row r="310" spans="1:4" x14ac:dyDescent="0.3">
      <c r="A310" t="s">
        <v>155</v>
      </c>
      <c r="B310" s="7" t="s">
        <v>6</v>
      </c>
      <c r="C310" s="8" t="s">
        <v>10</v>
      </c>
      <c r="D310">
        <v>0.01</v>
      </c>
    </row>
    <row r="311" spans="1:4" x14ac:dyDescent="0.3">
      <c r="A311" t="s">
        <v>156</v>
      </c>
      <c r="B311" s="7" t="s">
        <v>6</v>
      </c>
      <c r="C311" s="8" t="s">
        <v>10</v>
      </c>
      <c r="D311">
        <v>0.01</v>
      </c>
    </row>
    <row r="312" spans="1:4" x14ac:dyDescent="0.3">
      <c r="A312" t="s">
        <v>157</v>
      </c>
      <c r="B312" s="7" t="s">
        <v>6</v>
      </c>
      <c r="C312" s="8" t="s">
        <v>10</v>
      </c>
      <c r="D312">
        <v>0</v>
      </c>
    </row>
    <row r="313" spans="1:4" x14ac:dyDescent="0.3">
      <c r="A313" t="s">
        <v>158</v>
      </c>
      <c r="B313" s="7" t="s">
        <v>6</v>
      </c>
      <c r="C313" s="8" t="s">
        <v>10</v>
      </c>
      <c r="D313">
        <v>0</v>
      </c>
    </row>
    <row r="314" spans="1:4" x14ac:dyDescent="0.3">
      <c r="A314" t="s">
        <v>159</v>
      </c>
      <c r="B314" s="7" t="s">
        <v>6</v>
      </c>
      <c r="C314" s="8" t="s">
        <v>10</v>
      </c>
      <c r="D314">
        <v>0</v>
      </c>
    </row>
    <row r="315" spans="1:4" x14ac:dyDescent="0.3">
      <c r="A315" t="s">
        <v>160</v>
      </c>
      <c r="B315" s="7" t="s">
        <v>6</v>
      </c>
      <c r="C315" s="8" t="s">
        <v>10</v>
      </c>
      <c r="D315">
        <v>0</v>
      </c>
    </row>
    <row r="316" spans="1:4" x14ac:dyDescent="0.3">
      <c r="A316" t="s">
        <v>161</v>
      </c>
      <c r="B316" s="7" t="s">
        <v>6</v>
      </c>
      <c r="C316" s="8" t="s">
        <v>10</v>
      </c>
      <c r="D316">
        <v>0</v>
      </c>
    </row>
    <row r="317" spans="1:4" x14ac:dyDescent="0.3">
      <c r="A317" t="s">
        <v>162</v>
      </c>
      <c r="B317" s="7" t="s">
        <v>6</v>
      </c>
      <c r="C317" s="8" t="s">
        <v>10</v>
      </c>
      <c r="D317">
        <v>0</v>
      </c>
    </row>
    <row r="318" spans="1:4" x14ac:dyDescent="0.3">
      <c r="A318" t="s">
        <v>163</v>
      </c>
      <c r="B318" s="7" t="s">
        <v>6</v>
      </c>
      <c r="C318" s="8" t="s">
        <v>10</v>
      </c>
      <c r="D318">
        <v>0</v>
      </c>
    </row>
    <row r="319" spans="1:4" x14ac:dyDescent="0.3">
      <c r="A319" t="s">
        <v>164</v>
      </c>
      <c r="B319" s="7" t="s">
        <v>6</v>
      </c>
      <c r="C319" s="8" t="s">
        <v>10</v>
      </c>
      <c r="D319">
        <v>0</v>
      </c>
    </row>
    <row r="320" spans="1:4" x14ac:dyDescent="0.3">
      <c r="A320" t="s">
        <v>165</v>
      </c>
      <c r="B320" s="7" t="s">
        <v>6</v>
      </c>
      <c r="C320" s="8" t="s">
        <v>10</v>
      </c>
      <c r="D320">
        <v>0</v>
      </c>
    </row>
    <row r="321" spans="1:4" x14ac:dyDescent="0.3">
      <c r="A321" t="s">
        <v>166</v>
      </c>
      <c r="B321" s="7" t="s">
        <v>6</v>
      </c>
      <c r="C321" s="8" t="s">
        <v>10</v>
      </c>
      <c r="D321">
        <v>0</v>
      </c>
    </row>
    <row r="322" spans="1:4" x14ac:dyDescent="0.3">
      <c r="A322" t="s">
        <v>151</v>
      </c>
      <c r="B322" s="7" t="s">
        <v>6</v>
      </c>
      <c r="C322" s="8" t="s">
        <v>36</v>
      </c>
      <c r="D322" s="10">
        <v>0</v>
      </c>
    </row>
    <row r="323" spans="1:4" x14ac:dyDescent="0.3">
      <c r="A323" t="s">
        <v>152</v>
      </c>
      <c r="B323" s="7" t="s">
        <v>6</v>
      </c>
      <c r="C323" s="8" t="s">
        <v>36</v>
      </c>
      <c r="D323" s="10">
        <v>0.01</v>
      </c>
    </row>
    <row r="324" spans="1:4" x14ac:dyDescent="0.3">
      <c r="A324" t="s">
        <v>153</v>
      </c>
      <c r="B324" s="7" t="s">
        <v>6</v>
      </c>
      <c r="C324" s="8" t="s">
        <v>36</v>
      </c>
      <c r="D324" s="10">
        <v>0.01</v>
      </c>
    </row>
    <row r="325" spans="1:4" x14ac:dyDescent="0.3">
      <c r="A325" t="s">
        <v>154</v>
      </c>
      <c r="B325" s="7" t="s">
        <v>6</v>
      </c>
      <c r="C325" s="8" t="s">
        <v>36</v>
      </c>
      <c r="D325" s="10">
        <v>0.01</v>
      </c>
    </row>
    <row r="326" spans="1:4" x14ac:dyDescent="0.3">
      <c r="A326" t="s">
        <v>155</v>
      </c>
      <c r="B326" s="7" t="s">
        <v>6</v>
      </c>
      <c r="C326" s="8" t="s">
        <v>36</v>
      </c>
      <c r="D326">
        <v>0.01</v>
      </c>
    </row>
    <row r="327" spans="1:4" x14ac:dyDescent="0.3">
      <c r="A327" t="s">
        <v>156</v>
      </c>
      <c r="B327" s="7" t="s">
        <v>6</v>
      </c>
      <c r="C327" s="8" t="s">
        <v>36</v>
      </c>
      <c r="D327">
        <v>0.01</v>
      </c>
    </row>
    <row r="328" spans="1:4" x14ac:dyDescent="0.3">
      <c r="A328" t="s">
        <v>157</v>
      </c>
      <c r="B328" s="7" t="s">
        <v>6</v>
      </c>
      <c r="C328" s="8" t="s">
        <v>36</v>
      </c>
      <c r="D328">
        <v>0</v>
      </c>
    </row>
    <row r="329" spans="1:4" x14ac:dyDescent="0.3">
      <c r="A329" t="s">
        <v>158</v>
      </c>
      <c r="B329" s="7" t="s">
        <v>6</v>
      </c>
      <c r="C329" s="8" t="s">
        <v>36</v>
      </c>
      <c r="D329">
        <v>0</v>
      </c>
    </row>
    <row r="330" spans="1:4" x14ac:dyDescent="0.3">
      <c r="A330" t="s">
        <v>159</v>
      </c>
      <c r="B330" s="7" t="s">
        <v>6</v>
      </c>
      <c r="C330" s="8" t="s">
        <v>36</v>
      </c>
      <c r="D330">
        <v>0</v>
      </c>
    </row>
    <row r="331" spans="1:4" x14ac:dyDescent="0.3">
      <c r="A331" t="s">
        <v>160</v>
      </c>
      <c r="B331" s="7" t="s">
        <v>6</v>
      </c>
      <c r="C331" s="8" t="s">
        <v>36</v>
      </c>
      <c r="D331">
        <v>0</v>
      </c>
    </row>
    <row r="332" spans="1:4" x14ac:dyDescent="0.3">
      <c r="A332" t="s">
        <v>161</v>
      </c>
      <c r="B332" s="7" t="s">
        <v>6</v>
      </c>
      <c r="C332" s="8" t="s">
        <v>36</v>
      </c>
      <c r="D332">
        <v>0</v>
      </c>
    </row>
    <row r="333" spans="1:4" x14ac:dyDescent="0.3">
      <c r="A333" t="s">
        <v>162</v>
      </c>
      <c r="B333" s="7" t="s">
        <v>6</v>
      </c>
      <c r="C333" s="8" t="s">
        <v>36</v>
      </c>
      <c r="D333">
        <v>0</v>
      </c>
    </row>
    <row r="334" spans="1:4" x14ac:dyDescent="0.3">
      <c r="A334" t="s">
        <v>163</v>
      </c>
      <c r="B334" s="7" t="s">
        <v>6</v>
      </c>
      <c r="C334" s="8" t="s">
        <v>36</v>
      </c>
      <c r="D334">
        <v>0</v>
      </c>
    </row>
    <row r="335" spans="1:4" x14ac:dyDescent="0.3">
      <c r="A335" t="s">
        <v>164</v>
      </c>
      <c r="B335" s="7" t="s">
        <v>6</v>
      </c>
      <c r="C335" s="8" t="s">
        <v>36</v>
      </c>
      <c r="D335">
        <v>0</v>
      </c>
    </row>
    <row r="336" spans="1:4" x14ac:dyDescent="0.3">
      <c r="A336" t="s">
        <v>165</v>
      </c>
      <c r="B336" s="7" t="s">
        <v>6</v>
      </c>
      <c r="C336" s="8" t="s">
        <v>36</v>
      </c>
      <c r="D336">
        <v>0</v>
      </c>
    </row>
    <row r="337" spans="1:7" x14ac:dyDescent="0.3">
      <c r="A337" t="s">
        <v>166</v>
      </c>
      <c r="B337" s="7" t="s">
        <v>6</v>
      </c>
      <c r="C337" s="8" t="s">
        <v>36</v>
      </c>
      <c r="D337">
        <v>0</v>
      </c>
    </row>
    <row r="338" spans="1:7" x14ac:dyDescent="0.3">
      <c r="B338" s="7"/>
      <c r="C338" s="5"/>
      <c r="D338" s="6"/>
    </row>
    <row r="339" spans="1:7" x14ac:dyDescent="0.3">
      <c r="B339" s="7"/>
      <c r="C339" s="5"/>
      <c r="D339" s="7"/>
    </row>
    <row r="340" spans="1:7" x14ac:dyDescent="0.3">
      <c r="B340" s="7"/>
      <c r="C340" s="5"/>
      <c r="D340" s="7"/>
    </row>
    <row r="341" spans="1:7" x14ac:dyDescent="0.3">
      <c r="B341" s="7"/>
      <c r="C341" s="5"/>
      <c r="D341" s="7"/>
    </row>
    <row r="342" spans="1:7" x14ac:dyDescent="0.3">
      <c r="B342" s="7"/>
      <c r="C342" s="5"/>
      <c r="D342" s="7"/>
      <c r="F342" s="8"/>
      <c r="G342" s="9"/>
    </row>
    <row r="343" spans="1:7" x14ac:dyDescent="0.3">
      <c r="B343" s="7"/>
      <c r="C343" s="5"/>
      <c r="D343" s="7"/>
      <c r="F343" s="4"/>
      <c r="G343" s="5"/>
    </row>
    <row r="344" spans="1:7" x14ac:dyDescent="0.3">
      <c r="B344" s="7"/>
      <c r="C344" s="5"/>
      <c r="D344" s="7"/>
      <c r="F344" s="4"/>
      <c r="G344" s="5"/>
    </row>
    <row r="345" spans="1:7" x14ac:dyDescent="0.3">
      <c r="B345" s="7"/>
      <c r="C345" s="5"/>
      <c r="D345" s="7"/>
      <c r="F345" s="4"/>
      <c r="G345" s="5"/>
    </row>
    <row r="346" spans="1:7" x14ac:dyDescent="0.3">
      <c r="B346" s="7"/>
      <c r="C346" s="5"/>
      <c r="D346" s="7"/>
      <c r="F346" s="4"/>
      <c r="G346" s="5"/>
    </row>
    <row r="347" spans="1:7" x14ac:dyDescent="0.3">
      <c r="B347" s="7"/>
      <c r="C347" s="5"/>
      <c r="D347" s="7"/>
    </row>
    <row r="348" spans="1:7" x14ac:dyDescent="0.3">
      <c r="B348" s="7"/>
      <c r="C348" s="5"/>
      <c r="D348" s="7"/>
    </row>
    <row r="349" spans="1:7" x14ac:dyDescent="0.3">
      <c r="B349" s="7"/>
      <c r="C349" s="5"/>
      <c r="D349" s="7"/>
    </row>
    <row r="350" spans="1:7" x14ac:dyDescent="0.3">
      <c r="B350" s="7"/>
      <c r="C350" s="5"/>
      <c r="D350" s="7"/>
    </row>
    <row r="351" spans="1:7" x14ac:dyDescent="0.3">
      <c r="B351" s="7"/>
      <c r="C351" s="5"/>
      <c r="D351" s="7"/>
    </row>
    <row r="352" spans="1:7" x14ac:dyDescent="0.3">
      <c r="B352" s="7"/>
      <c r="C352" s="5"/>
      <c r="D352" s="7"/>
    </row>
    <row r="353" spans="2:4" x14ac:dyDescent="0.3">
      <c r="B353" s="7"/>
      <c r="C353" s="5"/>
      <c r="D353" s="7"/>
    </row>
    <row r="354" spans="2:4" x14ac:dyDescent="0.3">
      <c r="B354" s="7"/>
      <c r="C354" s="5"/>
      <c r="D354" s="7"/>
    </row>
    <row r="355" spans="2:4" x14ac:dyDescent="0.3">
      <c r="B355" s="7"/>
      <c r="C355" s="5"/>
      <c r="D355" s="7"/>
    </row>
    <row r="356" spans="2:4" x14ac:dyDescent="0.3">
      <c r="B356" s="7"/>
      <c r="C356" s="5"/>
      <c r="D356" s="7"/>
    </row>
    <row r="357" spans="2:4" x14ac:dyDescent="0.3">
      <c r="B357" s="7"/>
      <c r="C357" s="5"/>
      <c r="D357" s="7"/>
    </row>
    <row r="358" spans="2:4" x14ac:dyDescent="0.3">
      <c r="B358" s="7"/>
      <c r="C358" s="5"/>
      <c r="D358" s="7"/>
    </row>
    <row r="359" spans="2:4" x14ac:dyDescent="0.3">
      <c r="B359" s="7"/>
      <c r="C359" s="5"/>
      <c r="D359" s="7"/>
    </row>
    <row r="360" spans="2:4" x14ac:dyDescent="0.3">
      <c r="B360" s="7"/>
      <c r="C360" s="5"/>
      <c r="D360" s="7"/>
    </row>
    <row r="361" spans="2:4" x14ac:dyDescent="0.3">
      <c r="B361" s="7"/>
      <c r="C361" s="5"/>
      <c r="D361" s="7"/>
    </row>
    <row r="362" spans="2:4" x14ac:dyDescent="0.3">
      <c r="B362" s="7"/>
      <c r="C362" s="5"/>
      <c r="D362" s="7"/>
    </row>
    <row r="363" spans="2:4" x14ac:dyDescent="0.3">
      <c r="B363" s="7"/>
      <c r="C363" s="5"/>
      <c r="D363" s="7"/>
    </row>
    <row r="364" spans="2:4" x14ac:dyDescent="0.3">
      <c r="B364" s="7"/>
      <c r="C364" s="5"/>
      <c r="D364" s="7"/>
    </row>
    <row r="365" spans="2:4" x14ac:dyDescent="0.3">
      <c r="B365" s="7"/>
      <c r="C365" s="5"/>
      <c r="D365" s="7"/>
    </row>
    <row r="366" spans="2:4" x14ac:dyDescent="0.3">
      <c r="B366" s="7"/>
      <c r="C366" s="5"/>
      <c r="D366" s="7"/>
    </row>
    <row r="367" spans="2:4" x14ac:dyDescent="0.3">
      <c r="B367" s="7"/>
      <c r="C367" s="5"/>
      <c r="D367" s="7"/>
    </row>
    <row r="368" spans="2:4" x14ac:dyDescent="0.3">
      <c r="B368" s="7"/>
      <c r="C368" s="5"/>
      <c r="D368" s="7"/>
    </row>
    <row r="369" spans="2:4" x14ac:dyDescent="0.3">
      <c r="B369" s="7"/>
      <c r="C369" s="5"/>
      <c r="D369" s="7"/>
    </row>
    <row r="370" spans="2:4" x14ac:dyDescent="0.3">
      <c r="B370" s="7"/>
      <c r="C370" s="4"/>
      <c r="D370" s="7"/>
    </row>
    <row r="371" spans="2:4" x14ac:dyDescent="0.3">
      <c r="B371" s="7"/>
      <c r="C371" s="4"/>
      <c r="D371" s="7"/>
    </row>
    <row r="372" spans="2:4" x14ac:dyDescent="0.3">
      <c r="B372" s="7"/>
      <c r="C372" s="4"/>
      <c r="D372" s="7"/>
    </row>
    <row r="373" spans="2:4" x14ac:dyDescent="0.3">
      <c r="B373" s="7"/>
      <c r="C373" s="4"/>
      <c r="D373" s="7"/>
    </row>
    <row r="374" spans="2:4" x14ac:dyDescent="0.3">
      <c r="B374" s="7"/>
      <c r="C374" s="4"/>
      <c r="D374" s="7"/>
    </row>
    <row r="375" spans="2:4" x14ac:dyDescent="0.3">
      <c r="B375" s="7"/>
      <c r="C375" s="4"/>
      <c r="D375" s="7"/>
    </row>
    <row r="376" spans="2:4" x14ac:dyDescent="0.3">
      <c r="B376" s="7"/>
      <c r="C376" s="4"/>
      <c r="D376" s="7"/>
    </row>
    <row r="377" spans="2:4" x14ac:dyDescent="0.3">
      <c r="B377" s="7"/>
      <c r="C377" s="4"/>
      <c r="D377" s="7"/>
    </row>
    <row r="378" spans="2:4" x14ac:dyDescent="0.3">
      <c r="B378" s="7"/>
      <c r="C378" s="4"/>
      <c r="D378" s="7"/>
    </row>
    <row r="379" spans="2:4" x14ac:dyDescent="0.3">
      <c r="B379" s="7"/>
      <c r="C379" s="4"/>
      <c r="D379" s="7"/>
    </row>
    <row r="380" spans="2:4" x14ac:dyDescent="0.3">
      <c r="B380" s="7"/>
      <c r="C380" s="4"/>
      <c r="D380" s="7"/>
    </row>
    <row r="381" spans="2:4" x14ac:dyDescent="0.3">
      <c r="B381" s="7"/>
      <c r="C381" s="4"/>
      <c r="D381" s="7"/>
    </row>
    <row r="382" spans="2:4" x14ac:dyDescent="0.3">
      <c r="B382" s="7"/>
      <c r="C382" s="4"/>
      <c r="D382" s="7"/>
    </row>
    <row r="383" spans="2:4" x14ac:dyDescent="0.3">
      <c r="B383" s="7"/>
      <c r="C383" s="4"/>
      <c r="D383" s="7"/>
    </row>
    <row r="384" spans="2:4" x14ac:dyDescent="0.3">
      <c r="B384" s="7"/>
      <c r="C384" s="4"/>
      <c r="D384" s="7"/>
    </row>
    <row r="385" spans="2:4" x14ac:dyDescent="0.3">
      <c r="B385" s="7"/>
      <c r="C385" s="4"/>
      <c r="D385" s="7"/>
    </row>
    <row r="386" spans="2:4" x14ac:dyDescent="0.3">
      <c r="B386" s="7"/>
      <c r="C386" s="4"/>
      <c r="D386" s="7"/>
    </row>
    <row r="387" spans="2:4" x14ac:dyDescent="0.3">
      <c r="B387" s="7"/>
      <c r="C387" s="4"/>
      <c r="D387" s="7"/>
    </row>
    <row r="388" spans="2:4" x14ac:dyDescent="0.3">
      <c r="B388" s="7"/>
      <c r="C388" s="4"/>
      <c r="D388" s="7"/>
    </row>
    <row r="389" spans="2:4" x14ac:dyDescent="0.3">
      <c r="B389" s="7"/>
      <c r="C389" s="4"/>
      <c r="D389" s="7"/>
    </row>
    <row r="390" spans="2:4" x14ac:dyDescent="0.3">
      <c r="B390" s="7"/>
      <c r="C390" s="4"/>
      <c r="D390" s="7"/>
    </row>
    <row r="391" spans="2:4" x14ac:dyDescent="0.3">
      <c r="B391" s="7"/>
      <c r="C391" s="4"/>
      <c r="D391" s="7"/>
    </row>
    <row r="392" spans="2:4" x14ac:dyDescent="0.3">
      <c r="B392" s="7"/>
      <c r="C392" s="4"/>
      <c r="D392" s="7"/>
    </row>
    <row r="393" spans="2:4" x14ac:dyDescent="0.3">
      <c r="B393" s="7"/>
      <c r="C393" s="4"/>
      <c r="D393" s="7"/>
    </row>
    <row r="394" spans="2:4" x14ac:dyDescent="0.3">
      <c r="B394" s="7"/>
      <c r="C394" s="4"/>
      <c r="D394" s="7"/>
    </row>
    <row r="395" spans="2:4" x14ac:dyDescent="0.3">
      <c r="B395" s="7"/>
      <c r="C395" s="4"/>
      <c r="D395" s="7"/>
    </row>
    <row r="396" spans="2:4" x14ac:dyDescent="0.3">
      <c r="B396" s="7"/>
      <c r="C396" s="4"/>
      <c r="D396" s="7"/>
    </row>
    <row r="397" spans="2:4" x14ac:dyDescent="0.3">
      <c r="B397" s="7"/>
      <c r="C397" s="4"/>
      <c r="D397" s="7"/>
    </row>
    <row r="398" spans="2:4" x14ac:dyDescent="0.3">
      <c r="B398" s="7"/>
      <c r="C398" s="4"/>
      <c r="D398" s="7"/>
    </row>
    <row r="399" spans="2:4" x14ac:dyDescent="0.3">
      <c r="B399" s="7"/>
      <c r="C399" s="4"/>
      <c r="D399" s="7"/>
    </row>
    <row r="400" spans="2:4" x14ac:dyDescent="0.3">
      <c r="B400" s="7"/>
      <c r="C400" s="4"/>
      <c r="D400" s="7"/>
    </row>
    <row r="401" spans="2:4" x14ac:dyDescent="0.3">
      <c r="B401" s="7"/>
      <c r="C401" s="4"/>
      <c r="D401" s="7"/>
    </row>
    <row r="402" spans="2:4" x14ac:dyDescent="0.3">
      <c r="B402" s="7"/>
      <c r="C402" s="4"/>
      <c r="D402" s="7"/>
    </row>
    <row r="403" spans="2:4" x14ac:dyDescent="0.3">
      <c r="B403" s="7"/>
      <c r="C403" s="4"/>
      <c r="D403" s="7"/>
    </row>
    <row r="404" spans="2:4" x14ac:dyDescent="0.3">
      <c r="B404" s="7"/>
      <c r="C404" s="4"/>
      <c r="D404" s="7"/>
    </row>
    <row r="405" spans="2:4" x14ac:dyDescent="0.3">
      <c r="B405" s="7"/>
      <c r="C405" s="4"/>
      <c r="D405" s="7"/>
    </row>
    <row r="406" spans="2:4" x14ac:dyDescent="0.3">
      <c r="B406" s="7"/>
      <c r="C406" s="4"/>
      <c r="D406" s="7"/>
    </row>
    <row r="407" spans="2:4" x14ac:dyDescent="0.3">
      <c r="B407" s="7"/>
      <c r="C407" s="4"/>
      <c r="D407" s="7"/>
    </row>
    <row r="408" spans="2:4" x14ac:dyDescent="0.3">
      <c r="B408" s="7"/>
      <c r="C408" s="4"/>
      <c r="D408" s="7"/>
    </row>
    <row r="409" spans="2:4" x14ac:dyDescent="0.3">
      <c r="B409" s="7"/>
      <c r="C409" s="4"/>
      <c r="D409" s="7"/>
    </row>
    <row r="410" spans="2:4" x14ac:dyDescent="0.3">
      <c r="B410" s="7"/>
      <c r="C410" s="4"/>
      <c r="D410" s="7"/>
    </row>
    <row r="411" spans="2:4" x14ac:dyDescent="0.3">
      <c r="B411" s="7"/>
      <c r="C411" s="4"/>
      <c r="D411" s="7"/>
    </row>
    <row r="412" spans="2:4" x14ac:dyDescent="0.3">
      <c r="B412" s="7"/>
      <c r="C412" s="4"/>
      <c r="D412" s="7"/>
    </row>
    <row r="413" spans="2:4" x14ac:dyDescent="0.3">
      <c r="B413" s="7"/>
      <c r="C413" s="4"/>
      <c r="D413" s="7"/>
    </row>
    <row r="414" spans="2:4" x14ac:dyDescent="0.3">
      <c r="B414" s="7"/>
      <c r="C414" s="4"/>
      <c r="D414" s="7"/>
    </row>
    <row r="415" spans="2:4" x14ac:dyDescent="0.3">
      <c r="B415" s="7"/>
      <c r="C415" s="4"/>
      <c r="D415" s="7"/>
    </row>
    <row r="416" spans="2:4" x14ac:dyDescent="0.3">
      <c r="B416" s="7"/>
      <c r="C416" s="4"/>
      <c r="D416" s="7"/>
    </row>
    <row r="417" spans="2:4" x14ac:dyDescent="0.3">
      <c r="B417" s="7"/>
      <c r="C417" s="4"/>
      <c r="D417" s="7"/>
    </row>
    <row r="418" spans="2:4" x14ac:dyDescent="0.3">
      <c r="B418" s="7"/>
      <c r="C418" s="4"/>
      <c r="D418" s="7"/>
    </row>
    <row r="419" spans="2:4" x14ac:dyDescent="0.3">
      <c r="B419" s="7"/>
      <c r="C419" s="4"/>
      <c r="D419" s="7"/>
    </row>
    <row r="420" spans="2:4" x14ac:dyDescent="0.3">
      <c r="B420" s="7"/>
      <c r="C420" s="4"/>
      <c r="D420" s="7"/>
    </row>
    <row r="421" spans="2:4" x14ac:dyDescent="0.3">
      <c r="B421" s="7"/>
      <c r="C421" s="4"/>
      <c r="D421" s="7"/>
    </row>
    <row r="422" spans="2:4" x14ac:dyDescent="0.3">
      <c r="B422" s="7"/>
      <c r="C422" s="4"/>
      <c r="D422" s="7"/>
    </row>
    <row r="423" spans="2:4" x14ac:dyDescent="0.3">
      <c r="B423" s="7"/>
      <c r="C423" s="4"/>
      <c r="D423" s="7"/>
    </row>
    <row r="424" spans="2:4" x14ac:dyDescent="0.3">
      <c r="B424" s="7"/>
      <c r="C424" s="4"/>
      <c r="D424" s="7"/>
    </row>
    <row r="425" spans="2:4" x14ac:dyDescent="0.3">
      <c r="B425" s="7"/>
      <c r="C425" s="4"/>
      <c r="D425" s="7"/>
    </row>
    <row r="426" spans="2:4" x14ac:dyDescent="0.3">
      <c r="B426" s="7"/>
      <c r="C426" s="4"/>
      <c r="D426" s="7"/>
    </row>
    <row r="427" spans="2:4" x14ac:dyDescent="0.3">
      <c r="B427" s="7"/>
      <c r="C427" s="4"/>
      <c r="D427" s="7"/>
    </row>
    <row r="428" spans="2:4" x14ac:dyDescent="0.3">
      <c r="B428" s="7"/>
      <c r="C428" s="4"/>
      <c r="D428" s="7"/>
    </row>
    <row r="429" spans="2:4" x14ac:dyDescent="0.3">
      <c r="B429" s="7"/>
      <c r="C429" s="4"/>
      <c r="D429" s="7"/>
    </row>
    <row r="430" spans="2:4" x14ac:dyDescent="0.3">
      <c r="B430" s="7"/>
      <c r="C430" s="4"/>
      <c r="D430" s="7"/>
    </row>
    <row r="431" spans="2:4" x14ac:dyDescent="0.3">
      <c r="B431" s="7"/>
      <c r="C431" s="4"/>
      <c r="D431" s="7"/>
    </row>
    <row r="432" spans="2:4" x14ac:dyDescent="0.3">
      <c r="B432" s="7"/>
      <c r="C432" s="4"/>
      <c r="D432" s="7"/>
    </row>
    <row r="433" spans="2:4" x14ac:dyDescent="0.3">
      <c r="B433" s="7"/>
      <c r="C433" s="4"/>
      <c r="D433" s="7"/>
    </row>
    <row r="434" spans="2:4" x14ac:dyDescent="0.3">
      <c r="B434" s="7"/>
      <c r="C434" s="4"/>
      <c r="D434" s="7"/>
    </row>
    <row r="435" spans="2:4" x14ac:dyDescent="0.3">
      <c r="B435" s="7"/>
      <c r="C435" s="4"/>
      <c r="D435" s="7"/>
    </row>
    <row r="436" spans="2:4" x14ac:dyDescent="0.3">
      <c r="B436" s="7"/>
      <c r="C436" s="4"/>
      <c r="D436" s="7"/>
    </row>
    <row r="437" spans="2:4" x14ac:dyDescent="0.3">
      <c r="B437" s="7"/>
      <c r="C437" s="4"/>
      <c r="D437" s="7"/>
    </row>
    <row r="438" spans="2:4" x14ac:dyDescent="0.3">
      <c r="B438" s="7"/>
      <c r="C438" s="4"/>
      <c r="D438" s="7"/>
    </row>
    <row r="439" spans="2:4" x14ac:dyDescent="0.3">
      <c r="B439" s="7"/>
      <c r="C439" s="4"/>
      <c r="D439" s="7"/>
    </row>
    <row r="440" spans="2:4" x14ac:dyDescent="0.3">
      <c r="B440" s="7"/>
      <c r="C440" s="4"/>
      <c r="D440" s="7"/>
    </row>
    <row r="441" spans="2:4" x14ac:dyDescent="0.3">
      <c r="B441" s="7"/>
      <c r="C441" s="4"/>
      <c r="D441" s="7"/>
    </row>
    <row r="442" spans="2:4" x14ac:dyDescent="0.3">
      <c r="B442" s="7"/>
      <c r="C442" s="4"/>
      <c r="D442" s="7"/>
    </row>
    <row r="443" spans="2:4" x14ac:dyDescent="0.3">
      <c r="B443" s="7"/>
      <c r="C443" s="4"/>
      <c r="D443" s="7"/>
    </row>
    <row r="444" spans="2:4" x14ac:dyDescent="0.3">
      <c r="B444" s="7"/>
      <c r="C444" s="4"/>
      <c r="D444" s="7"/>
    </row>
    <row r="445" spans="2:4" x14ac:dyDescent="0.3">
      <c r="B445" s="7"/>
      <c r="C445" s="4"/>
      <c r="D445" s="7"/>
    </row>
    <row r="446" spans="2:4" x14ac:dyDescent="0.3">
      <c r="B446" s="7"/>
      <c r="C446" s="4"/>
      <c r="D446" s="7"/>
    </row>
    <row r="447" spans="2:4" x14ac:dyDescent="0.3">
      <c r="B447" s="7"/>
      <c r="C447" s="4"/>
      <c r="D447" s="7"/>
    </row>
    <row r="448" spans="2:4" x14ac:dyDescent="0.3">
      <c r="B448" s="7"/>
      <c r="C448" s="4"/>
      <c r="D448" s="7"/>
    </row>
    <row r="449" spans="2:4" x14ac:dyDescent="0.3">
      <c r="B449" s="7"/>
      <c r="C449" s="4"/>
      <c r="D449" s="7"/>
    </row>
    <row r="450" spans="2:4" x14ac:dyDescent="0.3">
      <c r="B450" s="7"/>
      <c r="C450" s="4"/>
      <c r="D450" s="7"/>
    </row>
    <row r="451" spans="2:4" x14ac:dyDescent="0.3">
      <c r="B451" s="7"/>
      <c r="C451" s="4"/>
      <c r="D451" s="7"/>
    </row>
    <row r="452" spans="2:4" x14ac:dyDescent="0.3">
      <c r="B452" s="7"/>
      <c r="C452" s="4"/>
      <c r="D452" s="7"/>
    </row>
    <row r="453" spans="2:4" x14ac:dyDescent="0.3">
      <c r="B453" s="7"/>
      <c r="C453" s="4"/>
      <c r="D453" s="7"/>
    </row>
    <row r="454" spans="2:4" x14ac:dyDescent="0.3">
      <c r="B454" s="7"/>
      <c r="C454" s="4"/>
      <c r="D454" s="7"/>
    </row>
    <row r="455" spans="2:4" x14ac:dyDescent="0.3">
      <c r="B455" s="7"/>
      <c r="C455" s="4"/>
      <c r="D455" s="7"/>
    </row>
    <row r="456" spans="2:4" x14ac:dyDescent="0.3">
      <c r="B456" s="7"/>
      <c r="C456" s="4"/>
      <c r="D456" s="7"/>
    </row>
    <row r="457" spans="2:4" x14ac:dyDescent="0.3">
      <c r="B457" s="7"/>
      <c r="C457" s="4"/>
      <c r="D457" s="7"/>
    </row>
    <row r="458" spans="2:4" x14ac:dyDescent="0.3">
      <c r="B458" s="7"/>
      <c r="C458" s="4"/>
      <c r="D458" s="7"/>
    </row>
    <row r="459" spans="2:4" x14ac:dyDescent="0.3">
      <c r="B459" s="7"/>
      <c r="C459" s="4"/>
      <c r="D459" s="7"/>
    </row>
    <row r="460" spans="2:4" x14ac:dyDescent="0.3">
      <c r="B460" s="7"/>
      <c r="C460" s="4"/>
      <c r="D460" s="7"/>
    </row>
    <row r="461" spans="2:4" x14ac:dyDescent="0.3">
      <c r="B461" s="7"/>
      <c r="C461" s="4"/>
      <c r="D461" s="7"/>
    </row>
    <row r="462" spans="2:4" x14ac:dyDescent="0.3">
      <c r="B462" s="7"/>
      <c r="C462" s="4"/>
      <c r="D462" s="7"/>
    </row>
    <row r="463" spans="2:4" x14ac:dyDescent="0.3">
      <c r="B463" s="7"/>
      <c r="C463" s="4"/>
      <c r="D463" s="7"/>
    </row>
    <row r="464" spans="2:4" x14ac:dyDescent="0.3">
      <c r="B464" s="7"/>
      <c r="C464" s="4"/>
      <c r="D464" s="7"/>
    </row>
    <row r="465" spans="2:4" x14ac:dyDescent="0.3">
      <c r="B465" s="7"/>
      <c r="C465" s="4"/>
      <c r="D465" s="7"/>
    </row>
    <row r="466" spans="2:4" x14ac:dyDescent="0.3">
      <c r="B466" s="7"/>
      <c r="C466" s="4"/>
      <c r="D466" s="7"/>
    </row>
    <row r="467" spans="2:4" x14ac:dyDescent="0.3">
      <c r="B467" s="7"/>
      <c r="C467" s="4"/>
      <c r="D467" s="7"/>
    </row>
    <row r="468" spans="2:4" x14ac:dyDescent="0.3">
      <c r="B468" s="7"/>
      <c r="C468" s="4"/>
      <c r="D468" s="7"/>
    </row>
    <row r="469" spans="2:4" x14ac:dyDescent="0.3">
      <c r="B469" s="7"/>
      <c r="C469" s="4"/>
      <c r="D469" s="7"/>
    </row>
    <row r="470" spans="2:4" x14ac:dyDescent="0.3">
      <c r="B470" s="7"/>
      <c r="C470" s="4"/>
      <c r="D470" s="7"/>
    </row>
    <row r="471" spans="2:4" x14ac:dyDescent="0.3">
      <c r="B471" s="7"/>
      <c r="C471" s="4"/>
      <c r="D471" s="7"/>
    </row>
    <row r="472" spans="2:4" x14ac:dyDescent="0.3">
      <c r="B472" s="7"/>
      <c r="C472" s="4"/>
      <c r="D472" s="7"/>
    </row>
    <row r="473" spans="2:4" x14ac:dyDescent="0.3">
      <c r="B473" s="7"/>
      <c r="C473" s="4"/>
      <c r="D473" s="7"/>
    </row>
    <row r="474" spans="2:4" x14ac:dyDescent="0.3">
      <c r="B474" s="7"/>
      <c r="C474" s="4"/>
      <c r="D474" s="7"/>
    </row>
    <row r="475" spans="2:4" x14ac:dyDescent="0.3">
      <c r="B475" s="7"/>
      <c r="C475" s="4"/>
      <c r="D475" s="7"/>
    </row>
    <row r="476" spans="2:4" x14ac:dyDescent="0.3">
      <c r="B476" s="7"/>
      <c r="C476" s="4"/>
      <c r="D476" s="7"/>
    </row>
    <row r="477" spans="2:4" x14ac:dyDescent="0.3">
      <c r="B477" s="7"/>
      <c r="C477" s="4"/>
      <c r="D477" s="7"/>
    </row>
    <row r="478" spans="2:4" x14ac:dyDescent="0.3">
      <c r="B478" s="7"/>
      <c r="C478" s="4"/>
      <c r="D478" s="7"/>
    </row>
    <row r="479" spans="2:4" x14ac:dyDescent="0.3">
      <c r="B479" s="7"/>
      <c r="C479" s="4"/>
      <c r="D479" s="7"/>
    </row>
    <row r="480" spans="2:4" x14ac:dyDescent="0.3">
      <c r="B480" s="7"/>
      <c r="C480" s="4"/>
      <c r="D480" s="7"/>
    </row>
    <row r="481" spans="2:4" x14ac:dyDescent="0.3">
      <c r="B481" s="7"/>
      <c r="C481" s="4"/>
      <c r="D481" s="7"/>
    </row>
    <row r="482" spans="2:4" x14ac:dyDescent="0.3">
      <c r="B482" s="7"/>
      <c r="C482" s="4"/>
      <c r="D482" s="10"/>
    </row>
    <row r="483" spans="2:4" x14ac:dyDescent="0.3">
      <c r="B483" s="7"/>
      <c r="C483" s="4"/>
      <c r="D483" s="10"/>
    </row>
    <row r="484" spans="2:4" x14ac:dyDescent="0.3">
      <c r="B484" s="7"/>
      <c r="C484" s="4"/>
      <c r="D484" s="10"/>
    </row>
    <row r="485" spans="2:4" x14ac:dyDescent="0.3">
      <c r="B485" s="7"/>
      <c r="C485" s="4"/>
      <c r="D485" s="10"/>
    </row>
    <row r="486" spans="2:4" x14ac:dyDescent="0.3">
      <c r="B486" s="7"/>
      <c r="C486" s="4"/>
    </row>
    <row r="487" spans="2:4" x14ac:dyDescent="0.3">
      <c r="B487" s="7"/>
      <c r="C487" s="4"/>
    </row>
    <row r="488" spans="2:4" x14ac:dyDescent="0.3">
      <c r="B488" s="7"/>
      <c r="C488" s="4"/>
    </row>
    <row r="489" spans="2:4" x14ac:dyDescent="0.3">
      <c r="B489" s="7"/>
      <c r="C489" s="4"/>
    </row>
    <row r="490" spans="2:4" x14ac:dyDescent="0.3">
      <c r="B490" s="7"/>
      <c r="C490" s="4"/>
    </row>
    <row r="491" spans="2:4" x14ac:dyDescent="0.3">
      <c r="B491" s="7"/>
      <c r="C491" s="4"/>
    </row>
    <row r="492" spans="2:4" x14ac:dyDescent="0.3">
      <c r="B492" s="7"/>
      <c r="C492" s="4"/>
    </row>
    <row r="493" spans="2:4" x14ac:dyDescent="0.3">
      <c r="B493" s="7"/>
      <c r="C493" s="4"/>
    </row>
    <row r="494" spans="2:4" x14ac:dyDescent="0.3">
      <c r="B494" s="7"/>
      <c r="C494" s="4"/>
    </row>
    <row r="495" spans="2:4" x14ac:dyDescent="0.3">
      <c r="B495" s="7"/>
      <c r="C495" s="4"/>
    </row>
    <row r="496" spans="2:4" x14ac:dyDescent="0.3">
      <c r="B496" s="7"/>
      <c r="C496" s="4"/>
    </row>
    <row r="497" spans="2:4" x14ac:dyDescent="0.3">
      <c r="B497" s="7"/>
      <c r="C497" s="4"/>
    </row>
    <row r="498" spans="2:4" x14ac:dyDescent="0.3">
      <c r="B498" s="7"/>
      <c r="C498" s="4"/>
      <c r="D498" s="10"/>
    </row>
    <row r="499" spans="2:4" x14ac:dyDescent="0.3">
      <c r="B499" s="7"/>
      <c r="C499" s="4"/>
      <c r="D499" s="10"/>
    </row>
    <row r="500" spans="2:4" x14ac:dyDescent="0.3">
      <c r="B500" s="7"/>
      <c r="C500" s="4"/>
      <c r="D500" s="10"/>
    </row>
    <row r="501" spans="2:4" x14ac:dyDescent="0.3">
      <c r="B501" s="7"/>
      <c r="C501" s="4"/>
      <c r="D501" s="10"/>
    </row>
    <row r="502" spans="2:4" x14ac:dyDescent="0.3">
      <c r="B502" s="7"/>
      <c r="C502" s="4"/>
    </row>
    <row r="503" spans="2:4" x14ac:dyDescent="0.3">
      <c r="B503" s="7"/>
      <c r="C503" s="4"/>
    </row>
    <row r="504" spans="2:4" x14ac:dyDescent="0.3">
      <c r="B504" s="7"/>
      <c r="C504" s="4"/>
    </row>
    <row r="505" spans="2:4" x14ac:dyDescent="0.3">
      <c r="B505" s="7"/>
      <c r="C505" s="4"/>
    </row>
    <row r="506" spans="2:4" x14ac:dyDescent="0.3">
      <c r="B506" s="7"/>
      <c r="C506" s="4"/>
    </row>
    <row r="507" spans="2:4" x14ac:dyDescent="0.3">
      <c r="B507" s="7"/>
      <c r="C507" s="4"/>
    </row>
    <row r="508" spans="2:4" x14ac:dyDescent="0.3">
      <c r="B508" s="7"/>
      <c r="C508" s="4"/>
    </row>
    <row r="509" spans="2:4" x14ac:dyDescent="0.3">
      <c r="B509" s="7"/>
      <c r="C509" s="4"/>
    </row>
    <row r="510" spans="2:4" x14ac:dyDescent="0.3">
      <c r="B510" s="7"/>
      <c r="C510" s="4"/>
    </row>
    <row r="511" spans="2:4" x14ac:dyDescent="0.3">
      <c r="B511" s="7"/>
      <c r="C511" s="4"/>
    </row>
    <row r="512" spans="2:4" x14ac:dyDescent="0.3">
      <c r="B512" s="7"/>
      <c r="C512" s="4"/>
    </row>
    <row r="513" spans="2:4" x14ac:dyDescent="0.3">
      <c r="B513" s="7"/>
      <c r="C513" s="4"/>
    </row>
    <row r="514" spans="2:4" x14ac:dyDescent="0.3">
      <c r="B514" s="7"/>
      <c r="C514" s="4"/>
      <c r="D514" s="10"/>
    </row>
    <row r="515" spans="2:4" x14ac:dyDescent="0.3">
      <c r="B515" s="7"/>
      <c r="C515" s="4"/>
      <c r="D515" s="10"/>
    </row>
    <row r="516" spans="2:4" x14ac:dyDescent="0.3">
      <c r="B516" s="7"/>
      <c r="C516" s="4"/>
      <c r="D516" s="10"/>
    </row>
    <row r="517" spans="2:4" x14ac:dyDescent="0.3">
      <c r="B517" s="7"/>
      <c r="C517" s="4"/>
      <c r="D517" s="10"/>
    </row>
    <row r="518" spans="2:4" x14ac:dyDescent="0.3">
      <c r="B518" s="7"/>
      <c r="C518" s="4"/>
    </row>
    <row r="519" spans="2:4" x14ac:dyDescent="0.3">
      <c r="B519" s="7"/>
      <c r="C519" s="4"/>
    </row>
    <row r="520" spans="2:4" x14ac:dyDescent="0.3">
      <c r="B520" s="7"/>
      <c r="C520" s="4"/>
    </row>
    <row r="521" spans="2:4" x14ac:dyDescent="0.3">
      <c r="B521" s="7"/>
      <c r="C521" s="4"/>
    </row>
    <row r="522" spans="2:4" x14ac:dyDescent="0.3">
      <c r="B522" s="7"/>
      <c r="C522" s="4"/>
    </row>
    <row r="523" spans="2:4" x14ac:dyDescent="0.3">
      <c r="B523" s="7"/>
      <c r="C523" s="4"/>
    </row>
    <row r="524" spans="2:4" x14ac:dyDescent="0.3">
      <c r="B524" s="7"/>
      <c r="C524" s="4"/>
    </row>
    <row r="525" spans="2:4" x14ac:dyDescent="0.3">
      <c r="B525" s="7"/>
      <c r="C525" s="4"/>
    </row>
    <row r="526" spans="2:4" x14ac:dyDescent="0.3">
      <c r="B526" s="7"/>
      <c r="C526" s="4"/>
    </row>
    <row r="527" spans="2:4" x14ac:dyDescent="0.3">
      <c r="B527" s="7"/>
      <c r="C527" s="4"/>
    </row>
    <row r="528" spans="2:4" x14ac:dyDescent="0.3">
      <c r="B528" s="7"/>
      <c r="C528" s="4"/>
    </row>
    <row r="529" spans="2:4" x14ac:dyDescent="0.3">
      <c r="B529" s="7"/>
      <c r="C529" s="4"/>
    </row>
    <row r="530" spans="2:4" x14ac:dyDescent="0.3">
      <c r="B530" s="7"/>
      <c r="C530" s="4"/>
      <c r="D530" s="10"/>
    </row>
    <row r="531" spans="2:4" x14ac:dyDescent="0.3">
      <c r="B531" s="7"/>
      <c r="C531" s="4"/>
      <c r="D531" s="10"/>
    </row>
    <row r="532" spans="2:4" x14ac:dyDescent="0.3">
      <c r="B532" s="7"/>
      <c r="C532" s="4"/>
      <c r="D532" s="10"/>
    </row>
    <row r="533" spans="2:4" x14ac:dyDescent="0.3">
      <c r="B533" s="7"/>
      <c r="C533" s="4"/>
      <c r="D533" s="10"/>
    </row>
    <row r="534" spans="2:4" x14ac:dyDescent="0.3">
      <c r="B534" s="7"/>
      <c r="C534" s="4"/>
    </row>
    <row r="535" spans="2:4" x14ac:dyDescent="0.3">
      <c r="B535" s="7"/>
      <c r="C535" s="4"/>
    </row>
    <row r="536" spans="2:4" x14ac:dyDescent="0.3">
      <c r="B536" s="7"/>
      <c r="C536" s="4"/>
    </row>
    <row r="537" spans="2:4" x14ac:dyDescent="0.3">
      <c r="B537" s="7"/>
      <c r="C537" s="4"/>
    </row>
    <row r="538" spans="2:4" x14ac:dyDescent="0.3">
      <c r="B538" s="7"/>
      <c r="C538" s="4"/>
    </row>
    <row r="539" spans="2:4" x14ac:dyDescent="0.3">
      <c r="B539" s="7"/>
      <c r="C539" s="4"/>
    </row>
    <row r="540" spans="2:4" x14ac:dyDescent="0.3">
      <c r="B540" s="7"/>
      <c r="C540" s="4"/>
    </row>
    <row r="541" spans="2:4" x14ac:dyDescent="0.3">
      <c r="B541" s="7"/>
      <c r="C541" s="4"/>
    </row>
    <row r="542" spans="2:4" x14ac:dyDescent="0.3">
      <c r="B542" s="7"/>
      <c r="C542" s="4"/>
    </row>
    <row r="543" spans="2:4" x14ac:dyDescent="0.3">
      <c r="B543" s="7"/>
      <c r="C543" s="4"/>
    </row>
    <row r="544" spans="2:4" x14ac:dyDescent="0.3">
      <c r="B544" s="7"/>
      <c r="C544" s="4"/>
    </row>
    <row r="545" spans="2:7" x14ac:dyDescent="0.3">
      <c r="B545" s="7"/>
      <c r="C545" s="4"/>
    </row>
    <row r="546" spans="2:7" x14ac:dyDescent="0.3">
      <c r="B546" s="7"/>
      <c r="C546" s="5"/>
      <c r="D546" s="10"/>
    </row>
    <row r="547" spans="2:7" x14ac:dyDescent="0.3">
      <c r="B547" s="7"/>
      <c r="C547" s="5"/>
      <c r="D547" s="10"/>
    </row>
    <row r="548" spans="2:7" x14ac:dyDescent="0.3">
      <c r="B548" s="7"/>
      <c r="C548" s="5"/>
      <c r="D548" s="10"/>
    </row>
    <row r="549" spans="2:7" x14ac:dyDescent="0.3">
      <c r="B549" s="7"/>
      <c r="C549" s="5"/>
      <c r="D549" s="10"/>
    </row>
    <row r="550" spans="2:7" x14ac:dyDescent="0.3">
      <c r="B550" s="7"/>
      <c r="C550" s="5"/>
      <c r="F550" s="5"/>
      <c r="G550" s="5"/>
    </row>
    <row r="551" spans="2:7" x14ac:dyDescent="0.3">
      <c r="B551" s="7"/>
      <c r="C551" s="5"/>
      <c r="F551" s="5"/>
      <c r="G551" s="5"/>
    </row>
    <row r="552" spans="2:7" x14ac:dyDescent="0.3">
      <c r="B552" s="7"/>
      <c r="C552" s="5"/>
      <c r="F552" s="8"/>
      <c r="G552" s="9"/>
    </row>
    <row r="553" spans="2:7" x14ac:dyDescent="0.3">
      <c r="B553" s="7"/>
      <c r="C553" s="5"/>
      <c r="F553" s="8"/>
      <c r="G553" s="9"/>
    </row>
    <row r="554" spans="2:7" x14ac:dyDescent="0.3">
      <c r="B554" s="7"/>
      <c r="C554" s="5"/>
      <c r="F554" s="8"/>
      <c r="G554" s="9"/>
    </row>
    <row r="555" spans="2:7" x14ac:dyDescent="0.3">
      <c r="B555" s="7"/>
      <c r="C555" s="5"/>
      <c r="F555" s="8"/>
      <c r="G555" s="9"/>
    </row>
    <row r="556" spans="2:7" x14ac:dyDescent="0.3">
      <c r="B556" s="7"/>
      <c r="C556" s="5"/>
      <c r="F556" s="8"/>
      <c r="G556" s="9"/>
    </row>
    <row r="557" spans="2:7" x14ac:dyDescent="0.3">
      <c r="B557" s="7"/>
      <c r="C557" s="5"/>
    </row>
    <row r="558" spans="2:7" x14ac:dyDescent="0.3">
      <c r="B558" s="7"/>
      <c r="C558" s="5"/>
    </row>
    <row r="559" spans="2:7" x14ac:dyDescent="0.3">
      <c r="B559" s="7"/>
      <c r="C559" s="5"/>
    </row>
    <row r="560" spans="2:7" x14ac:dyDescent="0.3">
      <c r="B560" s="7"/>
      <c r="C560" s="5"/>
    </row>
    <row r="561" spans="2:4" x14ac:dyDescent="0.3">
      <c r="B561" s="7"/>
      <c r="C561" s="5"/>
    </row>
    <row r="562" spans="2:4" x14ac:dyDescent="0.3">
      <c r="B562" s="7"/>
      <c r="C562" s="5"/>
      <c r="D562" s="10"/>
    </row>
    <row r="563" spans="2:4" x14ac:dyDescent="0.3">
      <c r="B563" s="7"/>
      <c r="C563" s="5"/>
      <c r="D563" s="10"/>
    </row>
    <row r="564" spans="2:4" x14ac:dyDescent="0.3">
      <c r="B564" s="7"/>
      <c r="C564" s="5"/>
      <c r="D564" s="10"/>
    </row>
    <row r="565" spans="2:4" x14ac:dyDescent="0.3">
      <c r="B565" s="7"/>
      <c r="C565" s="5"/>
      <c r="D565" s="10"/>
    </row>
    <row r="566" spans="2:4" x14ac:dyDescent="0.3">
      <c r="B566" s="7"/>
      <c r="C566" s="5"/>
    </row>
    <row r="567" spans="2:4" x14ac:dyDescent="0.3">
      <c r="B567" s="7"/>
      <c r="C567" s="5"/>
    </row>
    <row r="568" spans="2:4" x14ac:dyDescent="0.3">
      <c r="B568" s="7"/>
      <c r="C568" s="5"/>
    </row>
    <row r="569" spans="2:4" x14ac:dyDescent="0.3">
      <c r="B569" s="7"/>
      <c r="C569" s="5"/>
    </row>
    <row r="570" spans="2:4" x14ac:dyDescent="0.3">
      <c r="B570" s="7"/>
      <c r="C570" s="5"/>
    </row>
    <row r="571" spans="2:4" x14ac:dyDescent="0.3">
      <c r="B571" s="7"/>
      <c r="C571" s="5"/>
    </row>
    <row r="572" spans="2:4" x14ac:dyDescent="0.3">
      <c r="B572" s="7"/>
      <c r="C572" s="5"/>
    </row>
    <row r="573" spans="2:4" x14ac:dyDescent="0.3">
      <c r="B573" s="7"/>
      <c r="C573" s="5"/>
    </row>
    <row r="574" spans="2:4" x14ac:dyDescent="0.3">
      <c r="B574" s="7"/>
      <c r="C574" s="5"/>
    </row>
    <row r="575" spans="2:4" x14ac:dyDescent="0.3">
      <c r="B575" s="7"/>
      <c r="C575" s="5"/>
    </row>
    <row r="576" spans="2:4" x14ac:dyDescent="0.3">
      <c r="B576" s="7"/>
      <c r="C576" s="5"/>
    </row>
    <row r="577" spans="2:8" x14ac:dyDescent="0.3">
      <c r="B577" s="7"/>
      <c r="C577" s="5"/>
    </row>
    <row r="578" spans="2:8" x14ac:dyDescent="0.3">
      <c r="B578" s="7"/>
      <c r="C578" s="8"/>
      <c r="D578" s="10"/>
    </row>
    <row r="579" spans="2:8" x14ac:dyDescent="0.3">
      <c r="B579" s="7"/>
      <c r="C579" s="8"/>
      <c r="D579" s="10"/>
    </row>
    <row r="580" spans="2:8" x14ac:dyDescent="0.3">
      <c r="B580" s="7"/>
      <c r="C580" s="8"/>
      <c r="D580" s="10"/>
    </row>
    <row r="581" spans="2:8" x14ac:dyDescent="0.3">
      <c r="B581" s="7"/>
      <c r="C581" s="8"/>
      <c r="D581" s="10"/>
    </row>
    <row r="582" spans="2:8" x14ac:dyDescent="0.3">
      <c r="B582" s="7"/>
      <c r="C582" s="8"/>
    </row>
    <row r="583" spans="2:8" x14ac:dyDescent="0.3">
      <c r="B583" s="7"/>
      <c r="C583" s="8"/>
    </row>
    <row r="584" spans="2:8" x14ac:dyDescent="0.3">
      <c r="B584" s="7"/>
      <c r="C584" s="8"/>
    </row>
    <row r="585" spans="2:8" x14ac:dyDescent="0.3">
      <c r="B585" s="7"/>
      <c r="C585" s="8"/>
    </row>
    <row r="586" spans="2:8" x14ac:dyDescent="0.3">
      <c r="B586" s="7"/>
      <c r="C586" s="8"/>
    </row>
    <row r="587" spans="2:8" x14ac:dyDescent="0.3">
      <c r="B587" s="7"/>
      <c r="C587" s="8"/>
    </row>
    <row r="588" spans="2:8" x14ac:dyDescent="0.3">
      <c r="B588" s="7"/>
      <c r="C588" s="8"/>
    </row>
    <row r="589" spans="2:8" x14ac:dyDescent="0.3">
      <c r="B589" s="7"/>
      <c r="C589" s="8"/>
    </row>
    <row r="590" spans="2:8" x14ac:dyDescent="0.3">
      <c r="B590" s="7"/>
      <c r="C590" s="8"/>
      <c r="G590" s="5"/>
      <c r="H590" s="5"/>
    </row>
    <row r="591" spans="2:8" x14ac:dyDescent="0.3">
      <c r="B591" s="7"/>
      <c r="C591" s="8"/>
      <c r="G591" s="5"/>
      <c r="H591" s="5"/>
    </row>
    <row r="592" spans="2:8" x14ac:dyDescent="0.3">
      <c r="B592" s="7"/>
      <c r="C592" s="8"/>
      <c r="G592" s="8"/>
      <c r="H592" s="9"/>
    </row>
    <row r="593" spans="2:8" x14ac:dyDescent="0.3">
      <c r="B593" s="7"/>
      <c r="C593" s="8"/>
      <c r="G593" s="8"/>
      <c r="H593" s="9"/>
    </row>
    <row r="594" spans="2:8" x14ac:dyDescent="0.3">
      <c r="B594" s="7"/>
      <c r="C594" s="8"/>
      <c r="D594" s="10"/>
      <c r="G594" s="8"/>
      <c r="H594" s="9"/>
    </row>
    <row r="595" spans="2:8" x14ac:dyDescent="0.3">
      <c r="B595" s="7"/>
      <c r="C595" s="8"/>
      <c r="D595" s="10"/>
      <c r="G595" s="8"/>
      <c r="H595" s="9"/>
    </row>
    <row r="596" spans="2:8" x14ac:dyDescent="0.3">
      <c r="B596" s="7"/>
      <c r="C596" s="8"/>
      <c r="D596" s="10"/>
      <c r="G596" s="8"/>
      <c r="H596" s="9"/>
    </row>
    <row r="597" spans="2:8" x14ac:dyDescent="0.3">
      <c r="B597" s="7"/>
      <c r="C597" s="8"/>
      <c r="D597" s="10"/>
      <c r="G597" s="8"/>
      <c r="H597" s="9"/>
    </row>
    <row r="598" spans="2:8" x14ac:dyDescent="0.3">
      <c r="B598" s="7"/>
      <c r="C598" s="8"/>
    </row>
    <row r="599" spans="2:8" x14ac:dyDescent="0.3">
      <c r="B599" s="7"/>
      <c r="C599" s="8"/>
    </row>
    <row r="600" spans="2:8" x14ac:dyDescent="0.3">
      <c r="B600" s="7"/>
      <c r="C600" s="8"/>
    </row>
    <row r="601" spans="2:8" x14ac:dyDescent="0.3">
      <c r="B601" s="7"/>
      <c r="C601" s="8"/>
    </row>
    <row r="602" spans="2:8" x14ac:dyDescent="0.3">
      <c r="B602" s="7"/>
      <c r="C602" s="8"/>
    </row>
    <row r="603" spans="2:8" x14ac:dyDescent="0.3">
      <c r="B603" s="7"/>
      <c r="C603" s="8"/>
    </row>
    <row r="604" spans="2:8" x14ac:dyDescent="0.3">
      <c r="B604" s="7"/>
      <c r="C604" s="8"/>
    </row>
    <row r="605" spans="2:8" x14ac:dyDescent="0.3">
      <c r="B605" s="7"/>
      <c r="C605" s="8"/>
    </row>
    <row r="606" spans="2:8" x14ac:dyDescent="0.3">
      <c r="B606" s="7"/>
      <c r="C606" s="8"/>
    </row>
    <row r="607" spans="2:8" x14ac:dyDescent="0.3">
      <c r="B607" s="7"/>
      <c r="C607" s="8"/>
    </row>
    <row r="608" spans="2:8" x14ac:dyDescent="0.3">
      <c r="B608" s="7"/>
      <c r="C608" s="8"/>
    </row>
    <row r="609" spans="2:4" x14ac:dyDescent="0.3">
      <c r="B609" s="7"/>
      <c r="C609" s="8"/>
    </row>
    <row r="610" spans="2:4" x14ac:dyDescent="0.3">
      <c r="B610" s="7"/>
      <c r="C610" s="8"/>
      <c r="D610" s="10"/>
    </row>
    <row r="611" spans="2:4" x14ac:dyDescent="0.3">
      <c r="B611" s="7"/>
      <c r="C611" s="8"/>
      <c r="D611" s="10"/>
    </row>
    <row r="612" spans="2:4" x14ac:dyDescent="0.3">
      <c r="B612" s="7"/>
      <c r="C612" s="8"/>
      <c r="D612" s="10"/>
    </row>
    <row r="613" spans="2:4" x14ac:dyDescent="0.3">
      <c r="B613" s="7"/>
      <c r="C613" s="8"/>
      <c r="D613" s="10"/>
    </row>
    <row r="614" spans="2:4" x14ac:dyDescent="0.3">
      <c r="B614" s="7"/>
      <c r="C614" s="8"/>
    </row>
    <row r="615" spans="2:4" x14ac:dyDescent="0.3">
      <c r="B615" s="7"/>
      <c r="C615" s="8"/>
    </row>
    <row r="616" spans="2:4" x14ac:dyDescent="0.3">
      <c r="B616" s="7"/>
      <c r="C616" s="8"/>
    </row>
    <row r="617" spans="2:4" x14ac:dyDescent="0.3">
      <c r="B617" s="7"/>
      <c r="C617" s="8"/>
    </row>
    <row r="618" spans="2:4" x14ac:dyDescent="0.3">
      <c r="B618" s="7"/>
      <c r="C618" s="8"/>
    </row>
    <row r="619" spans="2:4" x14ac:dyDescent="0.3">
      <c r="B619" s="7"/>
      <c r="C619" s="8"/>
    </row>
    <row r="620" spans="2:4" x14ac:dyDescent="0.3">
      <c r="B620" s="7"/>
      <c r="C620" s="8"/>
    </row>
    <row r="621" spans="2:4" x14ac:dyDescent="0.3">
      <c r="B621" s="7"/>
      <c r="C621" s="8"/>
    </row>
    <row r="622" spans="2:4" x14ac:dyDescent="0.3">
      <c r="B622" s="7"/>
      <c r="C622" s="8"/>
    </row>
    <row r="623" spans="2:4" x14ac:dyDescent="0.3">
      <c r="B623" s="7"/>
      <c r="C623" s="8"/>
    </row>
    <row r="624" spans="2:4" x14ac:dyDescent="0.3">
      <c r="B624" s="7"/>
      <c r="C624" s="8"/>
    </row>
    <row r="625" spans="2:7" x14ac:dyDescent="0.3">
      <c r="B625" s="7"/>
      <c r="C625" s="8"/>
    </row>
    <row r="626" spans="2:7" x14ac:dyDescent="0.3">
      <c r="B626" s="7"/>
      <c r="C626" s="8"/>
      <c r="D626" s="10"/>
    </row>
    <row r="627" spans="2:7" x14ac:dyDescent="0.3">
      <c r="B627" s="7"/>
      <c r="C627" s="8"/>
      <c r="D627" s="10"/>
    </row>
    <row r="628" spans="2:7" x14ac:dyDescent="0.3">
      <c r="B628" s="7"/>
      <c r="C628" s="8"/>
      <c r="D628" s="10"/>
    </row>
    <row r="629" spans="2:7" x14ac:dyDescent="0.3">
      <c r="B629" s="7"/>
      <c r="C629" s="8"/>
      <c r="D629" s="10"/>
    </row>
    <row r="630" spans="2:7" x14ac:dyDescent="0.3">
      <c r="B630" s="7"/>
      <c r="C630" s="8"/>
    </row>
    <row r="631" spans="2:7" x14ac:dyDescent="0.3">
      <c r="B631" s="7"/>
      <c r="C631" s="8"/>
    </row>
    <row r="632" spans="2:7" x14ac:dyDescent="0.3">
      <c r="B632" s="7"/>
      <c r="C632" s="8"/>
    </row>
    <row r="633" spans="2:7" x14ac:dyDescent="0.3">
      <c r="B633" s="7"/>
      <c r="C633" s="8"/>
    </row>
    <row r="634" spans="2:7" x14ac:dyDescent="0.3">
      <c r="B634" s="7"/>
      <c r="C634" s="8"/>
    </row>
    <row r="635" spans="2:7" x14ac:dyDescent="0.3">
      <c r="B635" s="7"/>
      <c r="C635" s="8"/>
    </row>
    <row r="636" spans="2:7" x14ac:dyDescent="0.3">
      <c r="B636" s="7"/>
      <c r="C636" s="8"/>
    </row>
    <row r="637" spans="2:7" x14ac:dyDescent="0.3">
      <c r="B637" s="7"/>
      <c r="C637" s="8"/>
    </row>
    <row r="638" spans="2:7" x14ac:dyDescent="0.3">
      <c r="B638" s="7"/>
      <c r="C638" s="8"/>
    </row>
    <row r="639" spans="2:7" x14ac:dyDescent="0.3">
      <c r="B639" s="7"/>
      <c r="C639" s="8"/>
      <c r="F639" s="4"/>
      <c r="G639" s="5"/>
    </row>
    <row r="640" spans="2:7" x14ac:dyDescent="0.3">
      <c r="B640" s="7"/>
      <c r="C640" s="8"/>
      <c r="F640" s="4"/>
      <c r="G640" s="5"/>
    </row>
    <row r="641" spans="2:4" x14ac:dyDescent="0.3">
      <c r="B641" s="7"/>
      <c r="C641" s="8"/>
    </row>
    <row r="642" spans="2:4" x14ac:dyDescent="0.3">
      <c r="B642" s="7"/>
      <c r="C642" s="8"/>
      <c r="D642" s="10"/>
    </row>
    <row r="643" spans="2:4" x14ac:dyDescent="0.3">
      <c r="B643" s="7"/>
      <c r="C643" s="8"/>
      <c r="D643" s="10"/>
    </row>
    <row r="644" spans="2:4" x14ac:dyDescent="0.3">
      <c r="B644" s="7"/>
      <c r="C644" s="8"/>
      <c r="D644" s="10"/>
    </row>
    <row r="645" spans="2:4" x14ac:dyDescent="0.3">
      <c r="B645" s="7"/>
      <c r="C645" s="8"/>
      <c r="D645" s="10"/>
    </row>
    <row r="646" spans="2:4" x14ac:dyDescent="0.3">
      <c r="B646" s="7"/>
      <c r="C646" s="8"/>
    </row>
    <row r="647" spans="2:4" x14ac:dyDescent="0.3">
      <c r="B647" s="7"/>
      <c r="C647" s="8"/>
    </row>
    <row r="648" spans="2:4" x14ac:dyDescent="0.3">
      <c r="B648" s="7"/>
      <c r="C648" s="8"/>
    </row>
    <row r="649" spans="2:4" x14ac:dyDescent="0.3">
      <c r="B649" s="7"/>
      <c r="C649" s="8"/>
    </row>
    <row r="650" spans="2:4" x14ac:dyDescent="0.3">
      <c r="B650" s="7"/>
      <c r="C650" s="8"/>
    </row>
    <row r="651" spans="2:4" x14ac:dyDescent="0.3">
      <c r="B651" s="7"/>
      <c r="C651" s="8"/>
    </row>
    <row r="652" spans="2:4" x14ac:dyDescent="0.3">
      <c r="B652" s="7"/>
      <c r="C652" s="8"/>
    </row>
    <row r="653" spans="2:4" x14ac:dyDescent="0.3">
      <c r="B653" s="7"/>
      <c r="C653" s="8"/>
    </row>
    <row r="654" spans="2:4" x14ac:dyDescent="0.3">
      <c r="B654" s="7"/>
      <c r="C654" s="8"/>
    </row>
    <row r="655" spans="2:4" x14ac:dyDescent="0.3">
      <c r="B655" s="7"/>
      <c r="C655" s="8"/>
    </row>
    <row r="656" spans="2:4" x14ac:dyDescent="0.3">
      <c r="B656" s="7"/>
      <c r="C656" s="8"/>
    </row>
    <row r="657" spans="2:7" x14ac:dyDescent="0.3">
      <c r="B657" s="7"/>
      <c r="C657" s="8"/>
    </row>
    <row r="658" spans="2:7" x14ac:dyDescent="0.3">
      <c r="B658" s="7"/>
      <c r="C658" s="8"/>
      <c r="D658" s="10"/>
    </row>
    <row r="659" spans="2:7" x14ac:dyDescent="0.3">
      <c r="B659" s="7"/>
      <c r="C659" s="8"/>
      <c r="D659" s="10"/>
    </row>
    <row r="660" spans="2:7" x14ac:dyDescent="0.3">
      <c r="B660" s="7"/>
      <c r="C660" s="8"/>
      <c r="D660" s="10"/>
    </row>
    <row r="661" spans="2:7" x14ac:dyDescent="0.3">
      <c r="B661" s="7"/>
      <c r="C661" s="8"/>
      <c r="D661" s="10"/>
    </row>
    <row r="662" spans="2:7" x14ac:dyDescent="0.3">
      <c r="B662" s="7"/>
      <c r="C662" s="8"/>
    </row>
    <row r="663" spans="2:7" x14ac:dyDescent="0.3">
      <c r="B663" s="7"/>
      <c r="C663" s="8"/>
    </row>
    <row r="664" spans="2:7" x14ac:dyDescent="0.3">
      <c r="B664" s="7"/>
      <c r="C664" s="8"/>
    </row>
    <row r="665" spans="2:7" x14ac:dyDescent="0.3">
      <c r="B665" s="7"/>
      <c r="C665" s="8"/>
    </row>
    <row r="666" spans="2:7" x14ac:dyDescent="0.3">
      <c r="B666" s="7"/>
      <c r="C666" s="8"/>
    </row>
    <row r="667" spans="2:7" x14ac:dyDescent="0.3">
      <c r="B667" s="7"/>
      <c r="C667" s="8"/>
      <c r="F667" s="4"/>
      <c r="G667" s="5"/>
    </row>
    <row r="668" spans="2:7" x14ac:dyDescent="0.3">
      <c r="B668" s="7"/>
      <c r="C668" s="8"/>
      <c r="F668" s="4"/>
      <c r="G668" s="5"/>
    </row>
    <row r="669" spans="2:7" x14ac:dyDescent="0.3">
      <c r="B669" s="7"/>
      <c r="C669" s="8"/>
    </row>
    <row r="670" spans="2:7" x14ac:dyDescent="0.3">
      <c r="B670" s="7"/>
      <c r="C670" s="8"/>
    </row>
    <row r="671" spans="2:7" x14ac:dyDescent="0.3">
      <c r="B671" s="7"/>
      <c r="C671" s="8"/>
    </row>
    <row r="672" spans="2:7" x14ac:dyDescent="0.3">
      <c r="B672" s="7"/>
      <c r="C672" s="8"/>
    </row>
    <row r="673" spans="2:3" x14ac:dyDescent="0.3">
      <c r="B673" s="7"/>
      <c r="C673" s="8"/>
    </row>
  </sheetData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3"/>
  <sheetViews>
    <sheetView topLeftCell="A64" zoomScale="85" zoomScaleNormal="85" workbookViewId="0">
      <selection activeCell="B18" sqref="B18:Q33"/>
    </sheetView>
  </sheetViews>
  <sheetFormatPr defaultColWidth="8.77734375" defaultRowHeight="14.4" x14ac:dyDescent="0.3"/>
  <cols>
    <col min="1" max="1" width="26.6640625" bestFit="1" customWidth="1"/>
    <col min="2" max="2" width="9.44140625" bestFit="1" customWidth="1"/>
    <col min="3" max="11" width="9.88671875" bestFit="1" customWidth="1"/>
    <col min="12" max="17" width="5.109375" bestFit="1" customWidth="1"/>
  </cols>
  <sheetData>
    <row r="1" spans="1:17" x14ac:dyDescent="0.3">
      <c r="A1" s="1" t="s">
        <v>1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178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</row>
    <row r="2" spans="1:17" x14ac:dyDescent="0.3">
      <c r="A2" t="s">
        <v>55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 t="s">
        <v>56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">
      <c r="A4" t="s">
        <v>57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 t="s">
        <v>58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">
      <c r="A6" t="s">
        <v>59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">
      <c r="A7" t="s">
        <v>60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 t="s">
        <v>61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">
      <c r="A9" t="s">
        <v>62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 t="s">
        <v>63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 t="s">
        <v>64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A12" t="s">
        <v>65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A13" t="s">
        <v>66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</row>
    <row r="14" spans="1:17" x14ac:dyDescent="0.3">
      <c r="A14" t="s">
        <v>67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</row>
    <row r="15" spans="1:17" x14ac:dyDescent="0.3">
      <c r="A15" t="s">
        <v>68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</row>
    <row r="16" spans="1:17" x14ac:dyDescent="0.3">
      <c r="A16" t="s">
        <v>69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</row>
    <row r="17" spans="1:17" x14ac:dyDescent="0.3">
      <c r="A17" t="s">
        <v>70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</row>
    <row r="18" spans="1:17" x14ac:dyDescent="0.3">
      <c r="A18" t="s">
        <v>71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3">
      <c r="A19" t="s">
        <v>72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">
      <c r="A20" t="s">
        <v>73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">
      <c r="A21" t="s">
        <v>74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">
      <c r="A22" t="s">
        <v>75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">
      <c r="A23" t="s">
        <v>76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">
      <c r="A24" t="s">
        <v>77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">
      <c r="A25" t="s">
        <v>78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">
      <c r="A26" t="s">
        <v>79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 t="s">
        <v>80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">
      <c r="A28" t="s">
        <v>81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 t="s">
        <v>82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</row>
    <row r="30" spans="1:17" x14ac:dyDescent="0.3">
      <c r="A30" t="s">
        <v>83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</row>
    <row r="31" spans="1:17" x14ac:dyDescent="0.3">
      <c r="A31" t="s">
        <v>84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</row>
    <row r="32" spans="1:17" x14ac:dyDescent="0.3">
      <c r="A32" t="s">
        <v>85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</row>
    <row r="33" spans="1:17" x14ac:dyDescent="0.3">
      <c r="A33" t="s">
        <v>86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</row>
    <row r="34" spans="1:17" x14ac:dyDescent="0.3">
      <c r="A34" t="s">
        <v>87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">
      <c r="A35" t="s">
        <v>88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3">
      <c r="A36" t="s">
        <v>89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3">
      <c r="A37" t="s">
        <v>90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">
      <c r="A38" t="s">
        <v>91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3">
      <c r="A39" t="s">
        <v>92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3">
      <c r="A40" t="s">
        <v>93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3">
      <c r="A41" t="s">
        <v>94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3">
      <c r="A42" t="s">
        <v>95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">
      <c r="A43" t="s">
        <v>96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 t="s">
        <v>97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">
      <c r="A45" t="s">
        <v>98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</row>
    <row r="46" spans="1:17" x14ac:dyDescent="0.3">
      <c r="A46" t="s">
        <v>99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</row>
    <row r="47" spans="1:17" x14ac:dyDescent="0.3">
      <c r="A47" t="s">
        <v>100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</row>
    <row r="48" spans="1:17" x14ac:dyDescent="0.3">
      <c r="A48" t="s">
        <v>101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</row>
    <row r="49" spans="1:17" x14ac:dyDescent="0.3">
      <c r="A49" t="s">
        <v>102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</row>
    <row r="50" spans="1:17" x14ac:dyDescent="0.3">
      <c r="A50" t="s">
        <v>103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3">
      <c r="A51" t="s">
        <v>104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3">
      <c r="A52" t="s">
        <v>105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3">
      <c r="A53" t="s">
        <v>106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3">
      <c r="A54" t="s">
        <v>107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3">
      <c r="A55" t="s">
        <v>108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3">
      <c r="A56" t="s">
        <v>109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3">
      <c r="A57" t="s">
        <v>110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3">
      <c r="A58" t="s">
        <v>111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3">
      <c r="A59" t="s">
        <v>112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3">
      <c r="A60" t="s">
        <v>113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3">
      <c r="A61" t="s">
        <v>114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</row>
    <row r="62" spans="1:17" x14ac:dyDescent="0.3">
      <c r="A62" t="s">
        <v>115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</row>
    <row r="63" spans="1:17" x14ac:dyDescent="0.3">
      <c r="A63" t="s">
        <v>116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</row>
    <row r="64" spans="1:17" x14ac:dyDescent="0.3">
      <c r="A64" t="s">
        <v>117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</row>
    <row r="65" spans="1:17" x14ac:dyDescent="0.3">
      <c r="A65" t="s">
        <v>118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</row>
    <row r="66" spans="1:17" x14ac:dyDescent="0.3">
      <c r="A66" t="s">
        <v>119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3">
      <c r="A67" t="s">
        <v>120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3">
      <c r="A68" t="s">
        <v>121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3">
      <c r="A69" t="s">
        <v>122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3">
      <c r="A70" t="s">
        <v>123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3">
      <c r="A71" t="s">
        <v>124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3">
      <c r="A72" t="s">
        <v>125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3">
      <c r="A73" t="s">
        <v>126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3">
      <c r="A74" t="s">
        <v>127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3">
      <c r="A75" t="s">
        <v>128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3">
      <c r="A76" t="s">
        <v>129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3">
      <c r="A77" t="s">
        <v>130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</row>
    <row r="78" spans="1:17" x14ac:dyDescent="0.3">
      <c r="A78" t="s">
        <v>131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</row>
    <row r="79" spans="1:17" x14ac:dyDescent="0.3">
      <c r="A79" t="s">
        <v>132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</row>
    <row r="80" spans="1:17" x14ac:dyDescent="0.3">
      <c r="A80" t="s">
        <v>133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</row>
    <row r="81" spans="1:17" x14ac:dyDescent="0.3">
      <c r="A81" t="s">
        <v>134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</row>
    <row r="82" spans="1:17" x14ac:dyDescent="0.3">
      <c r="A82" t="s">
        <v>135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3">
      <c r="A83" t="s">
        <v>136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3">
      <c r="A84" t="s">
        <v>137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3">
      <c r="A85" t="s">
        <v>138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3">
      <c r="A86" t="s">
        <v>139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3">
      <c r="A87" t="s">
        <v>140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3">
      <c r="A88" t="s">
        <v>141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3">
      <c r="A89" t="s">
        <v>142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3">
      <c r="A90" t="s">
        <v>143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3">
      <c r="A91" t="s">
        <v>144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3">
      <c r="A92" t="s">
        <v>145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3">
      <c r="A93" t="s">
        <v>146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</row>
    <row r="94" spans="1:17" x14ac:dyDescent="0.3">
      <c r="A94" t="s">
        <v>147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</row>
    <row r="95" spans="1:17" x14ac:dyDescent="0.3">
      <c r="A95" t="s">
        <v>148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</row>
    <row r="96" spans="1:17" x14ac:dyDescent="0.3">
      <c r="A96" t="s">
        <v>149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</row>
    <row r="97" spans="1:17" x14ac:dyDescent="0.3">
      <c r="A97" t="s">
        <v>150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</row>
    <row r="98" spans="1:17" x14ac:dyDescent="0.3">
      <c r="A98" t="s">
        <v>151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3">
      <c r="A99" t="s">
        <v>152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3">
      <c r="A100" t="s">
        <v>153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3">
      <c r="A101" t="s">
        <v>154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3">
      <c r="A102" t="s">
        <v>155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3">
      <c r="A103" t="s">
        <v>156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3">
      <c r="A104" t="s">
        <v>157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3">
      <c r="A105" t="s">
        <v>158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3">
      <c r="A106" t="s">
        <v>159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3">
      <c r="A107" t="s">
        <v>160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3">
      <c r="A108" t="s">
        <v>161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3">
      <c r="A109" t="s">
        <v>162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</row>
    <row r="110" spans="1:17" x14ac:dyDescent="0.3">
      <c r="A110" t="s">
        <v>163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</row>
    <row r="111" spans="1:17" x14ac:dyDescent="0.3">
      <c r="A111" t="s">
        <v>164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</row>
    <row r="112" spans="1:17" x14ac:dyDescent="0.3">
      <c r="A112" t="s">
        <v>165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</row>
    <row r="113" spans="1:17" x14ac:dyDescent="0.3">
      <c r="A113" t="s">
        <v>166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"/>
  <sheetViews>
    <sheetView workbookViewId="0">
      <selection activeCell="F9" sqref="F9"/>
    </sheetView>
  </sheetViews>
  <sheetFormatPr defaultColWidth="8.77734375" defaultRowHeight="14.4" x14ac:dyDescent="0.3"/>
  <cols>
    <col min="1" max="1" width="9.6640625" bestFit="1" customWidth="1"/>
    <col min="2" max="2" width="10.88671875" bestFit="1" customWidth="1"/>
    <col min="3" max="3" width="11.88671875" bestFit="1" customWidth="1"/>
    <col min="4" max="4" width="12.6640625" bestFit="1" customWidth="1"/>
  </cols>
  <sheetData>
    <row r="1" spans="1:4" x14ac:dyDescent="0.3">
      <c r="A1" s="1" t="s">
        <v>12</v>
      </c>
      <c r="B1" s="1" t="s">
        <v>13</v>
      </c>
      <c r="C1" s="1" t="s">
        <v>14</v>
      </c>
      <c r="D1" s="1" t="s">
        <v>15</v>
      </c>
    </row>
    <row r="2" spans="1:4" x14ac:dyDescent="0.3">
      <c r="A2" t="s">
        <v>169</v>
      </c>
      <c r="B2" t="s">
        <v>16</v>
      </c>
      <c r="C2" t="s">
        <v>17</v>
      </c>
      <c r="D2" t="s">
        <v>18</v>
      </c>
    </row>
    <row r="3" spans="1:4" x14ac:dyDescent="0.3">
      <c r="A3" t="s">
        <v>170</v>
      </c>
      <c r="B3" t="s">
        <v>16</v>
      </c>
      <c r="C3" t="s">
        <v>17</v>
      </c>
      <c r="D3" t="s">
        <v>18</v>
      </c>
    </row>
    <row r="4" spans="1:4" x14ac:dyDescent="0.3">
      <c r="A4" t="s">
        <v>171</v>
      </c>
      <c r="B4" t="s">
        <v>16</v>
      </c>
      <c r="C4" t="s">
        <v>17</v>
      </c>
      <c r="D4" t="s">
        <v>18</v>
      </c>
    </row>
    <row r="5" spans="1:4" x14ac:dyDescent="0.3">
      <c r="A5" t="s">
        <v>172</v>
      </c>
      <c r="B5" t="s">
        <v>16</v>
      </c>
      <c r="C5" t="s">
        <v>17</v>
      </c>
      <c r="D5" t="s">
        <v>18</v>
      </c>
    </row>
    <row r="6" spans="1:4" x14ac:dyDescent="0.3">
      <c r="A6" t="s">
        <v>173</v>
      </c>
      <c r="B6" t="s">
        <v>16</v>
      </c>
      <c r="C6" t="s">
        <v>17</v>
      </c>
      <c r="D6" t="s">
        <v>18</v>
      </c>
    </row>
    <row r="7" spans="1:4" x14ac:dyDescent="0.3">
      <c r="A7" t="s">
        <v>174</v>
      </c>
      <c r="B7" t="s">
        <v>16</v>
      </c>
      <c r="C7" t="s">
        <v>17</v>
      </c>
      <c r="D7" t="s">
        <v>18</v>
      </c>
    </row>
    <row r="8" spans="1:4" x14ac:dyDescent="0.3">
      <c r="A8" t="s">
        <v>175</v>
      </c>
      <c r="B8" t="s">
        <v>16</v>
      </c>
      <c r="C8" t="s">
        <v>17</v>
      </c>
      <c r="D8" t="s">
        <v>18</v>
      </c>
    </row>
    <row r="9" spans="1:4" x14ac:dyDescent="0.3">
      <c r="A9" t="s">
        <v>176</v>
      </c>
      <c r="B9" t="s">
        <v>16</v>
      </c>
      <c r="C9" t="s">
        <v>17</v>
      </c>
      <c r="D9" t="s">
        <v>18</v>
      </c>
    </row>
    <row r="10" spans="1:4" x14ac:dyDescent="0.3">
      <c r="A10" t="s">
        <v>177</v>
      </c>
      <c r="B10" t="s">
        <v>16</v>
      </c>
      <c r="C10" t="s">
        <v>17</v>
      </c>
      <c r="D10" t="s">
        <v>18</v>
      </c>
    </row>
    <row r="11" spans="1:4" x14ac:dyDescent="0.3">
      <c r="A11" t="s">
        <v>178</v>
      </c>
      <c r="B11" t="s">
        <v>16</v>
      </c>
      <c r="C11" t="s">
        <v>17</v>
      </c>
      <c r="D11" t="s">
        <v>19</v>
      </c>
    </row>
    <row r="12" spans="1:4" x14ac:dyDescent="0.3">
      <c r="A12">
        <v>2016</v>
      </c>
      <c r="B12" t="s">
        <v>16</v>
      </c>
      <c r="C12" t="s">
        <v>17</v>
      </c>
      <c r="D12" t="s">
        <v>19</v>
      </c>
    </row>
    <row r="13" spans="1:4" x14ac:dyDescent="0.3">
      <c r="A13">
        <v>2017</v>
      </c>
      <c r="B13" t="s">
        <v>16</v>
      </c>
      <c r="C13" t="s">
        <v>17</v>
      </c>
      <c r="D13" t="s">
        <v>19</v>
      </c>
    </row>
    <row r="14" spans="1:4" x14ac:dyDescent="0.3">
      <c r="A14">
        <v>2018</v>
      </c>
      <c r="B14" t="s">
        <v>16</v>
      </c>
      <c r="C14" t="s">
        <v>17</v>
      </c>
      <c r="D14" t="s">
        <v>19</v>
      </c>
    </row>
    <row r="15" spans="1:4" x14ac:dyDescent="0.3">
      <c r="A15">
        <v>2019</v>
      </c>
      <c r="B15" t="s">
        <v>16</v>
      </c>
      <c r="C15" t="s">
        <v>17</v>
      </c>
      <c r="D15" t="s">
        <v>19</v>
      </c>
    </row>
    <row r="16" spans="1:4" x14ac:dyDescent="0.3">
      <c r="A16">
        <v>2020</v>
      </c>
      <c r="B16" t="s">
        <v>16</v>
      </c>
      <c r="C16" t="s">
        <v>17</v>
      </c>
      <c r="D16" t="s">
        <v>19</v>
      </c>
    </row>
    <row r="17" spans="1:4" x14ac:dyDescent="0.3">
      <c r="A17">
        <v>2021</v>
      </c>
      <c r="B17" t="s">
        <v>16</v>
      </c>
      <c r="C17" t="s">
        <v>17</v>
      </c>
      <c r="D17" t="s">
        <v>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workbookViewId="0">
      <selection activeCell="A2" sqref="A2:C3"/>
    </sheetView>
  </sheetViews>
  <sheetFormatPr defaultColWidth="8.77734375" defaultRowHeight="14.4" x14ac:dyDescent="0.3"/>
  <cols>
    <col min="1" max="1" width="17.88671875" bestFit="1" customWidth="1"/>
    <col min="2" max="2" width="11.21875" bestFit="1" customWidth="1"/>
    <col min="3" max="3" width="16.5546875" bestFit="1" customWidth="1"/>
    <col min="6" max="6" width="16" bestFit="1" customWidth="1"/>
  </cols>
  <sheetData>
    <row r="1" spans="1:6" x14ac:dyDescent="0.3">
      <c r="A1" s="1" t="s">
        <v>4</v>
      </c>
      <c r="B1" s="1" t="s">
        <v>20</v>
      </c>
      <c r="C1" s="1" t="s">
        <v>21</v>
      </c>
      <c r="F1" s="1"/>
    </row>
    <row r="2" spans="1:6" x14ac:dyDescent="0.3">
      <c r="A2" s="5" t="s">
        <v>167</v>
      </c>
      <c r="B2" t="s">
        <v>22</v>
      </c>
      <c r="C2">
        <v>0.95</v>
      </c>
      <c r="F2" s="5"/>
    </row>
    <row r="3" spans="1:6" x14ac:dyDescent="0.3">
      <c r="A3" s="5" t="s">
        <v>167</v>
      </c>
      <c r="B3" t="s">
        <v>25</v>
      </c>
      <c r="C3">
        <v>0.05</v>
      </c>
      <c r="F3" s="5"/>
    </row>
    <row r="4" spans="1:6" x14ac:dyDescent="0.3">
      <c r="A4" s="5" t="s">
        <v>8</v>
      </c>
      <c r="B4" t="s">
        <v>179</v>
      </c>
      <c r="C4">
        <v>1</v>
      </c>
      <c r="F4" s="4"/>
    </row>
    <row r="5" spans="1:6" x14ac:dyDescent="0.3">
      <c r="A5" s="4" t="s">
        <v>7</v>
      </c>
      <c r="B5" t="s">
        <v>24</v>
      </c>
      <c r="C5">
        <v>1</v>
      </c>
      <c r="F5" s="4"/>
    </row>
    <row r="6" spans="1:6" x14ac:dyDescent="0.3">
      <c r="A6" s="4" t="s">
        <v>34</v>
      </c>
      <c r="B6" t="s">
        <v>24</v>
      </c>
      <c r="C6">
        <v>1</v>
      </c>
      <c r="F6" s="4"/>
    </row>
    <row r="7" spans="1:6" x14ac:dyDescent="0.3">
      <c r="A7" s="4" t="s">
        <v>35</v>
      </c>
      <c r="B7" t="s">
        <v>180</v>
      </c>
      <c r="C7">
        <v>1</v>
      </c>
      <c r="F7" s="4"/>
    </row>
    <row r="8" spans="1:6" x14ac:dyDescent="0.3">
      <c r="A8" s="4" t="s">
        <v>168</v>
      </c>
      <c r="B8" t="s">
        <v>181</v>
      </c>
      <c r="C8">
        <v>0.9</v>
      </c>
      <c r="F8" s="4"/>
    </row>
    <row r="9" spans="1:6" x14ac:dyDescent="0.3">
      <c r="A9" s="4" t="s">
        <v>168</v>
      </c>
      <c r="B9" t="s">
        <v>23</v>
      </c>
      <c r="C9">
        <v>0.1</v>
      </c>
      <c r="F9" s="4"/>
    </row>
    <row r="10" spans="1:6" x14ac:dyDescent="0.3">
      <c r="A10" s="4" t="s">
        <v>10</v>
      </c>
      <c r="B10" t="s">
        <v>182</v>
      </c>
      <c r="C10">
        <v>0.9</v>
      </c>
      <c r="F10" s="4"/>
    </row>
    <row r="11" spans="1:6" x14ac:dyDescent="0.3">
      <c r="A11" s="4" t="s">
        <v>10</v>
      </c>
      <c r="B11" t="s">
        <v>183</v>
      </c>
      <c r="C11">
        <v>0.1</v>
      </c>
      <c r="F11" s="4"/>
    </row>
    <row r="12" spans="1:6" x14ac:dyDescent="0.3">
      <c r="A12" s="4" t="s">
        <v>36</v>
      </c>
      <c r="B12" t="s">
        <v>182</v>
      </c>
      <c r="C12">
        <v>0.9</v>
      </c>
      <c r="F12" s="4"/>
    </row>
    <row r="13" spans="1:6" x14ac:dyDescent="0.3">
      <c r="A13" s="4" t="s">
        <v>36</v>
      </c>
      <c r="B13" t="s">
        <v>183</v>
      </c>
      <c r="C13">
        <v>0.1</v>
      </c>
      <c r="F13" s="4"/>
    </row>
    <row r="14" spans="1:6" x14ac:dyDescent="0.3">
      <c r="A14" s="4" t="s">
        <v>9</v>
      </c>
      <c r="B14" t="s">
        <v>22</v>
      </c>
      <c r="C14">
        <v>1</v>
      </c>
    </row>
    <row r="15" spans="1:6" x14ac:dyDescent="0.3">
      <c r="A15" s="4" t="s">
        <v>38</v>
      </c>
      <c r="B15" t="s">
        <v>22</v>
      </c>
      <c r="C15">
        <v>1</v>
      </c>
    </row>
    <row r="16" spans="1:6" x14ac:dyDescent="0.3">
      <c r="A16" s="4" t="s">
        <v>11</v>
      </c>
      <c r="B16" t="s">
        <v>184</v>
      </c>
      <c r="C16">
        <v>1</v>
      </c>
    </row>
    <row r="17" spans="1:3" x14ac:dyDescent="0.3">
      <c r="A17" s="4" t="s">
        <v>37</v>
      </c>
      <c r="B17" t="s">
        <v>24</v>
      </c>
      <c r="C17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1"/>
  <sheetViews>
    <sheetView tabSelected="1" workbookViewId="0">
      <selection activeCell="B2" sqref="B2:B11"/>
    </sheetView>
  </sheetViews>
  <sheetFormatPr defaultColWidth="8.77734375" defaultRowHeight="14.4" x14ac:dyDescent="0.3"/>
  <cols>
    <col min="1" max="1" width="26.6640625" bestFit="1" customWidth="1"/>
    <col min="2" max="3" width="12.33203125" bestFit="1" customWidth="1"/>
    <col min="4" max="4" width="16.5546875" bestFit="1" customWidth="1"/>
    <col min="5" max="5" width="20.5546875" bestFit="1" customWidth="1"/>
    <col min="6" max="6" width="12.6640625" bestFit="1" customWidth="1"/>
  </cols>
  <sheetData>
    <row r="1" spans="1:9" x14ac:dyDescent="0.3">
      <c r="A1" s="1" t="s">
        <v>20</v>
      </c>
      <c r="B1" s="1" t="s">
        <v>26</v>
      </c>
      <c r="C1" s="1" t="s">
        <v>199</v>
      </c>
      <c r="D1" s="1" t="s">
        <v>27</v>
      </c>
      <c r="E1" s="1" t="s">
        <v>28</v>
      </c>
      <c r="F1" s="1" t="s">
        <v>29</v>
      </c>
      <c r="I1" s="1" t="s">
        <v>198</v>
      </c>
    </row>
    <row r="2" spans="1:9" x14ac:dyDescent="0.3">
      <c r="A2" t="s">
        <v>24</v>
      </c>
      <c r="B2">
        <v>70</v>
      </c>
      <c r="C2">
        <f>F2</f>
        <v>65</v>
      </c>
      <c r="D2">
        <v>575</v>
      </c>
      <c r="E2" s="13">
        <v>1</v>
      </c>
      <c r="F2">
        <v>65</v>
      </c>
      <c r="I2" s="13">
        <v>1</v>
      </c>
    </row>
    <row r="3" spans="1:9" x14ac:dyDescent="0.3">
      <c r="A3" t="s">
        <v>25</v>
      </c>
      <c r="B3">
        <v>70</v>
      </c>
      <c r="C3">
        <f t="shared" ref="C3:C11" si="0">F3</f>
        <v>120</v>
      </c>
      <c r="D3">
        <v>575</v>
      </c>
      <c r="E3" s="13">
        <f>1/3</f>
        <v>0.33333333333333331</v>
      </c>
      <c r="F3">
        <v>120</v>
      </c>
      <c r="I3" s="13">
        <f>1/3</f>
        <v>0.33333333333333331</v>
      </c>
    </row>
    <row r="4" spans="1:9" x14ac:dyDescent="0.3">
      <c r="A4" t="s">
        <v>184</v>
      </c>
      <c r="B4">
        <v>70</v>
      </c>
      <c r="C4">
        <f t="shared" si="0"/>
        <v>200</v>
      </c>
      <c r="D4">
        <v>575</v>
      </c>
      <c r="E4" s="13">
        <f>1/5</f>
        <v>0.2</v>
      </c>
      <c r="F4">
        <v>200</v>
      </c>
      <c r="I4" s="13">
        <f>1/5</f>
        <v>0.2</v>
      </c>
    </row>
    <row r="5" spans="1:9" x14ac:dyDescent="0.3">
      <c r="A5" t="s">
        <v>22</v>
      </c>
      <c r="B5">
        <v>70</v>
      </c>
      <c r="C5">
        <f t="shared" si="0"/>
        <v>65</v>
      </c>
      <c r="D5">
        <v>575</v>
      </c>
      <c r="E5" s="13">
        <f>1/1.5</f>
        <v>0.66666666666666663</v>
      </c>
      <c r="F5">
        <v>65</v>
      </c>
      <c r="I5" s="13">
        <f>1/1.5</f>
        <v>0.66666666666666663</v>
      </c>
    </row>
    <row r="6" spans="1:9" x14ac:dyDescent="0.3">
      <c r="A6" t="s">
        <v>180</v>
      </c>
      <c r="B6">
        <v>70</v>
      </c>
      <c r="C6">
        <f t="shared" si="0"/>
        <v>150</v>
      </c>
      <c r="D6">
        <v>575</v>
      </c>
      <c r="E6" s="13">
        <f>1/4</f>
        <v>0.25</v>
      </c>
      <c r="F6">
        <v>150</v>
      </c>
      <c r="I6" s="13">
        <f>1/4</f>
        <v>0.25</v>
      </c>
    </row>
    <row r="7" spans="1:9" x14ac:dyDescent="0.3">
      <c r="A7" t="s">
        <v>179</v>
      </c>
      <c r="B7">
        <v>70</v>
      </c>
      <c r="C7">
        <f t="shared" si="0"/>
        <v>100</v>
      </c>
      <c r="D7">
        <v>575</v>
      </c>
      <c r="E7" s="13">
        <f>1/4</f>
        <v>0.25</v>
      </c>
      <c r="F7">
        <v>100</v>
      </c>
      <c r="I7" s="13">
        <f>1/4</f>
        <v>0.25</v>
      </c>
    </row>
    <row r="8" spans="1:9" x14ac:dyDescent="0.3">
      <c r="A8" t="s">
        <v>181</v>
      </c>
      <c r="B8">
        <v>70</v>
      </c>
      <c r="C8">
        <f t="shared" si="0"/>
        <v>600</v>
      </c>
      <c r="D8">
        <v>575</v>
      </c>
      <c r="E8" s="13">
        <f>1/15</f>
        <v>6.6666666666666666E-2</v>
      </c>
      <c r="F8">
        <v>600</v>
      </c>
      <c r="I8" s="13">
        <f>1/15</f>
        <v>6.6666666666666666E-2</v>
      </c>
    </row>
    <row r="9" spans="1:9" x14ac:dyDescent="0.3">
      <c r="A9" t="s">
        <v>182</v>
      </c>
      <c r="B9">
        <v>70</v>
      </c>
      <c r="C9">
        <f t="shared" si="0"/>
        <v>800</v>
      </c>
      <c r="D9">
        <v>575</v>
      </c>
      <c r="E9" s="13">
        <f>1/40</f>
        <v>2.5000000000000001E-2</v>
      </c>
      <c r="F9">
        <v>800</v>
      </c>
      <c r="I9" s="13">
        <f>1/40</f>
        <v>2.5000000000000001E-2</v>
      </c>
    </row>
    <row r="10" spans="1:9" x14ac:dyDescent="0.3">
      <c r="A10" t="s">
        <v>23</v>
      </c>
      <c r="B10">
        <v>70</v>
      </c>
      <c r="C10">
        <f t="shared" si="0"/>
        <v>1500</v>
      </c>
      <c r="D10">
        <v>575</v>
      </c>
      <c r="E10" s="13">
        <f>1/25</f>
        <v>0.04</v>
      </c>
      <c r="F10">
        <v>1500</v>
      </c>
      <c r="I10" s="13">
        <f>1/25</f>
        <v>0.04</v>
      </c>
    </row>
    <row r="11" spans="1:9" x14ac:dyDescent="0.3">
      <c r="A11" t="s">
        <v>183</v>
      </c>
      <c r="B11">
        <v>70</v>
      </c>
      <c r="C11">
        <f t="shared" si="0"/>
        <v>1200</v>
      </c>
      <c r="D11">
        <v>575</v>
      </c>
      <c r="E11" s="13">
        <f>1/55</f>
        <v>1.8181818181818181E-2</v>
      </c>
      <c r="F11">
        <v>1200</v>
      </c>
      <c r="I11" s="13">
        <f>1/55</f>
        <v>1.8181818181818181E-2</v>
      </c>
    </row>
  </sheetData>
  <pageMargins left="0.75" right="0.75" top="1" bottom="1" header="0.5" footer="0.5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"/>
  <sheetViews>
    <sheetView workbookViewId="0">
      <selection activeCell="G17" sqref="G17"/>
    </sheetView>
  </sheetViews>
  <sheetFormatPr defaultColWidth="8.77734375" defaultRowHeight="14.4" x14ac:dyDescent="0.3"/>
  <cols>
    <col min="1" max="1" width="17.88671875" bestFit="1" customWidth="1"/>
    <col min="5" max="5" width="15.21875" bestFit="1" customWidth="1"/>
  </cols>
  <sheetData>
    <row r="1" spans="1:5" x14ac:dyDescent="0.3">
      <c r="A1" s="1" t="s">
        <v>4</v>
      </c>
      <c r="B1" s="1" t="s">
        <v>30</v>
      </c>
      <c r="C1" s="1" t="s">
        <v>31</v>
      </c>
      <c r="D1" s="1" t="s">
        <v>32</v>
      </c>
      <c r="E1" s="1" t="s">
        <v>33</v>
      </c>
    </row>
    <row r="2" spans="1:5" x14ac:dyDescent="0.3">
      <c r="A2" s="4" t="s">
        <v>35</v>
      </c>
      <c r="B2">
        <v>0.35</v>
      </c>
      <c r="C2">
        <v>0.5</v>
      </c>
      <c r="D2">
        <v>0.15</v>
      </c>
      <c r="E2">
        <v>1.2</v>
      </c>
    </row>
    <row r="3" spans="1:5" x14ac:dyDescent="0.3">
      <c r="A3" s="4" t="s">
        <v>168</v>
      </c>
      <c r="B3">
        <v>0.35</v>
      </c>
      <c r="C3">
        <v>0.5</v>
      </c>
      <c r="D3">
        <v>0.15</v>
      </c>
      <c r="E3">
        <v>1.2</v>
      </c>
    </row>
    <row r="4" spans="1:5" x14ac:dyDescent="0.3">
      <c r="A4" s="4" t="s">
        <v>36</v>
      </c>
      <c r="B4">
        <v>0.35</v>
      </c>
      <c r="C4">
        <v>0.5</v>
      </c>
      <c r="D4">
        <v>0.15</v>
      </c>
      <c r="E4">
        <v>1</v>
      </c>
    </row>
    <row r="5" spans="1:5" x14ac:dyDescent="0.3">
      <c r="A5" s="4" t="s">
        <v>10</v>
      </c>
      <c r="B5">
        <v>0.35</v>
      </c>
      <c r="C5">
        <v>0.5</v>
      </c>
      <c r="D5">
        <v>0.15</v>
      </c>
      <c r="E5">
        <v>1</v>
      </c>
    </row>
    <row r="6" spans="1:5" x14ac:dyDescent="0.3">
      <c r="A6" s="4" t="s">
        <v>37</v>
      </c>
      <c r="B6">
        <v>0.6</v>
      </c>
      <c r="C6">
        <v>0.3</v>
      </c>
      <c r="D6">
        <v>0.1</v>
      </c>
      <c r="E6">
        <v>1</v>
      </c>
    </row>
    <row r="7" spans="1:5" x14ac:dyDescent="0.3">
      <c r="A7" s="5" t="s">
        <v>8</v>
      </c>
      <c r="B7">
        <v>0.5</v>
      </c>
      <c r="C7">
        <v>0.3</v>
      </c>
      <c r="D7">
        <v>0.2</v>
      </c>
      <c r="E7">
        <v>1</v>
      </c>
    </row>
    <row r="8" spans="1:5" x14ac:dyDescent="0.3">
      <c r="A8" s="4" t="s">
        <v>38</v>
      </c>
      <c r="B8">
        <v>0.6</v>
      </c>
      <c r="C8">
        <v>0.3</v>
      </c>
      <c r="D8">
        <v>0.1</v>
      </c>
      <c r="E8">
        <v>1</v>
      </c>
    </row>
    <row r="9" spans="1:5" x14ac:dyDescent="0.3">
      <c r="A9" s="4" t="s">
        <v>7</v>
      </c>
      <c r="B9">
        <v>0.6</v>
      </c>
      <c r="C9">
        <v>0.3</v>
      </c>
      <c r="D9">
        <v>0.1</v>
      </c>
      <c r="E9">
        <v>0.8</v>
      </c>
    </row>
    <row r="10" spans="1:5" x14ac:dyDescent="0.3">
      <c r="A10" s="4" t="s">
        <v>34</v>
      </c>
      <c r="B10">
        <v>0.6</v>
      </c>
      <c r="C10">
        <v>0.3</v>
      </c>
      <c r="D10">
        <v>0.1</v>
      </c>
      <c r="E10">
        <v>0.8</v>
      </c>
    </row>
    <row r="11" spans="1:5" x14ac:dyDescent="0.3">
      <c r="A11" s="5" t="s">
        <v>167</v>
      </c>
      <c r="B11">
        <v>0.6</v>
      </c>
      <c r="C11">
        <v>0.3</v>
      </c>
      <c r="D11">
        <v>0.1</v>
      </c>
      <c r="E11">
        <v>1</v>
      </c>
    </row>
    <row r="12" spans="1:5" x14ac:dyDescent="0.3">
      <c r="A12" s="4" t="s">
        <v>11</v>
      </c>
      <c r="B12">
        <v>0.35</v>
      </c>
      <c r="C12">
        <v>0.4</v>
      </c>
      <c r="D12">
        <v>0.25</v>
      </c>
      <c r="E12">
        <v>1.3</v>
      </c>
    </row>
    <row r="13" spans="1:5" x14ac:dyDescent="0.3">
      <c r="A13" s="4" t="s">
        <v>9</v>
      </c>
      <c r="B13">
        <v>0.5</v>
      </c>
      <c r="C13">
        <v>0.3</v>
      </c>
      <c r="D13">
        <v>0.2</v>
      </c>
      <c r="E1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Material_1</vt:lpstr>
      <vt:lpstr>auxiliar to macro_tax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Catarina Costa</cp:lastModifiedBy>
  <dcterms:created xsi:type="dcterms:W3CDTF">2022-03-17T13:07:45Z</dcterms:created>
  <dcterms:modified xsi:type="dcterms:W3CDTF">2022-04-15T16:33:32Z</dcterms:modified>
</cp:coreProperties>
</file>