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4"/>
  <workbookPr/>
  <mc:AlternateContent xmlns:mc="http://schemas.openxmlformats.org/markup-compatibility/2006">
    <mc:Choice Requires="x15">
      <x15ac:absPath xmlns:x15ac="http://schemas.microsoft.com/office/spreadsheetml/2010/11/ac" url="C:\Users\ccosta\Desktop\GEM_work_2018\WIP\central-asia-wip\mapping_schemes\"/>
    </mc:Choice>
  </mc:AlternateContent>
  <xr:revisionPtr revIDLastSave="0" documentId="13_ncr:1_{8DC78750-4D42-4E49-92B3-77C91C2A5585}" xr6:coauthVersionLast="36" xr6:coauthVersionMax="47" xr10:uidLastSave="{00000000-0000-0000-0000-000000000000}"/>
  <bookViews>
    <workbookView xWindow="660" yWindow="456" windowWidth="16920" windowHeight="17544" activeTab="5" xr2:uid="{00000000-000D-0000-FFFF-FFFF00000000}"/>
  </bookViews>
  <sheets>
    <sheet name="Material_1" sheetId="1" r:id="rId1"/>
    <sheet name="Macro_taxonomy" sheetId="2" r:id="rId2"/>
    <sheet name="Built_year" sheetId="3" r:id="rId3"/>
    <sheet name="Code_year" sheetId="4" r:id="rId4"/>
    <sheet name="Height" sheetId="5" r:id="rId5"/>
    <sheet name="Dwellings_buildings" sheetId="6" r:id="rId6"/>
    <sheet name="Costs" sheetId="7" r:id="rId7"/>
  </sheets>
  <calcPr calcId="191029"/>
</workbook>
</file>

<file path=xl/calcChain.xml><?xml version="1.0" encoding="utf-8"?>
<calcChain xmlns="http://schemas.openxmlformats.org/spreadsheetml/2006/main">
  <c r="F14" i="1" l="1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  <c r="C2" i="6"/>
</calcChain>
</file>

<file path=xl/sharedStrings.xml><?xml version="1.0" encoding="utf-8"?>
<sst xmlns="http://schemas.openxmlformats.org/spreadsheetml/2006/main" count="377" uniqueCount="71">
  <si>
    <t>name_1</t>
  </si>
  <si>
    <t>category</t>
  </si>
  <si>
    <t>total_proportion</t>
  </si>
  <si>
    <t>settlement</t>
  </si>
  <si>
    <t>macro_taxonomy</t>
  </si>
  <si>
    <t>macro_proportion</t>
  </si>
  <si>
    <t>Total</t>
  </si>
  <si>
    <t>MUR+ADO/LWAL</t>
  </si>
  <si>
    <t>MCF/LWAL</t>
  </si>
  <si>
    <t>W/LWAL</t>
  </si>
  <si>
    <t>CR+PC/LWAL</t>
  </si>
  <si>
    <t>S/LFM</t>
  </si>
  <si>
    <t>built_year</t>
  </si>
  <si>
    <t>code_name</t>
  </si>
  <si>
    <t>code_quality</t>
  </si>
  <si>
    <t>ductility_level</t>
  </si>
  <si>
    <t>None</t>
  </si>
  <si>
    <t>CDL</t>
  </si>
  <si>
    <t>DUL</t>
  </si>
  <si>
    <t>DUM</t>
  </si>
  <si>
    <t>height_class</t>
  </si>
  <si>
    <t>height_proportion</t>
  </si>
  <si>
    <t>HBET:1-2</t>
  </si>
  <si>
    <t>HBET:8-</t>
  </si>
  <si>
    <t>H:1</t>
  </si>
  <si>
    <t>H:3</t>
  </si>
  <si>
    <t>classification</t>
  </si>
  <si>
    <t>average_area</t>
  </si>
  <si>
    <t>average_unit_cost</t>
  </si>
  <si>
    <t>dwellings_per_building</t>
  </si>
  <si>
    <t>dwelling_area</t>
  </si>
  <si>
    <t>structural</t>
  </si>
  <si>
    <t>nonstructural</t>
  </si>
  <si>
    <t>contents</t>
  </si>
  <si>
    <t>reduction_factor</t>
  </si>
  <si>
    <t>EU+ETR/LWAL</t>
  </si>
  <si>
    <t>CR+CIP/LFINF</t>
  </si>
  <si>
    <t>CR+PC/LPB</t>
  </si>
  <si>
    <t>MATO</t>
  </si>
  <si>
    <t>MIX(MUR+W)/LWAL</t>
  </si>
  <si>
    <t>Republic of Karakalpakstan</t>
  </si>
  <si>
    <t>Large-panel and reinforced concrete</t>
  </si>
  <si>
    <t>Burnt brick</t>
  </si>
  <si>
    <t>Raw brick</t>
  </si>
  <si>
    <t>Pise</t>
  </si>
  <si>
    <t>Other</t>
  </si>
  <si>
    <t>Andijan Region</t>
  </si>
  <si>
    <t>Bukhara Region</t>
  </si>
  <si>
    <t>Jizzakh Region</t>
  </si>
  <si>
    <t>Qashqadaryo Region</t>
  </si>
  <si>
    <t>Navoiy Region</t>
  </si>
  <si>
    <t>Namangan Region</t>
  </si>
  <si>
    <t>Samarqand Region</t>
  </si>
  <si>
    <t>Surxondaryo Region</t>
  </si>
  <si>
    <t>Sirdaryo Region</t>
  </si>
  <si>
    <t>Tashkent Region</t>
  </si>
  <si>
    <t>Fergana Region</t>
  </si>
  <si>
    <t>Xorazm Region</t>
  </si>
  <si>
    <t>Tashkent</t>
  </si>
  <si>
    <t>CR+CIP/LWAL</t>
  </si>
  <si>
    <t>MUR+CLBRS/LWAL</t>
  </si>
  <si>
    <t>Pre 1970</t>
  </si>
  <si>
    <t>1971-1990</t>
  </si>
  <si>
    <t>1991-2010</t>
  </si>
  <si>
    <t>Post 2011</t>
  </si>
  <si>
    <t>HBET:1-4</t>
  </si>
  <si>
    <t>HBET:1-3</t>
  </si>
  <si>
    <t>HBET:4-7</t>
  </si>
  <si>
    <t>HBET:5-9</t>
  </si>
  <si>
    <t>HBET:9-12</t>
  </si>
  <si>
    <t>HBET:1-10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</si>
</sst>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2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Border="1"/>
    <xf numFmtId="0" fontId="0" fillId="0" borderId="0" xfId="0" applyFont="1" applyFill="1" applyBorder="1"/>
    <xf numFmtId="0" fontId="3" fillId="0" borderId="1" xfId="1" applyFont="1" applyBorder="1" applyAlignment="1">
      <alignment horizontal="center" vertical="center" wrapText="1"/>
    </xf>
    <xf numFmtId="164" fontId="0" fillId="0" borderId="0" xfId="0" applyNumberFormat="1"/>
    <xf numFmtId="0" fontId="3" fillId="0" borderId="2" xfId="1" applyFont="1" applyBorder="1" applyAlignment="1">
      <alignment horizontal="center" vertical="center" wrapText="1"/>
    </xf>
    <xf numFmtId="0" fontId="0" fillId="0" borderId="0" xfId="0" applyFont="1" applyBorder="1"/>
    <xf numFmtId="0" fontId="1" fillId="0" borderId="3" xfId="0" applyFont="1" applyBorder="1" applyAlignment="1">
      <alignment horizontal="center" vertical="top"/>
    </xf>
    <xf numFmtId="0" fontId="3" fillId="0" borderId="0" xfId="1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top"/>
    </xf>
  </cellXfs>
  <cellStyles count="2">
    <cellStyle name="Normal" xfId="0" builtinId="0"/>
    <cellStyle name="Normal 2" xfId="1" xr:uid="{E5DB55E0-5ED9-4FC2-9705-C8713586AD15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1"/>
  <sheetViews>
    <sheetView topLeftCell="A43" workbookViewId="0">
      <selection activeCell="C54" sqref="C54"/>
    </sheetView>
  </sheetViews>
  <sheetFormatPr defaultColWidth="8.77734375" defaultRowHeight="14.4" x14ac:dyDescent="0.3"/>
  <cols>
    <col min="1" max="1" width="23.21875" bestFit="1" customWidth="1"/>
    <col min="2" max="2" width="39.33203125" customWidth="1"/>
    <col min="3" max="3" width="18.6640625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</row>
    <row r="2" spans="1:6" x14ac:dyDescent="0.3">
      <c r="A2" t="s">
        <v>40</v>
      </c>
      <c r="B2" s="4" t="s">
        <v>41</v>
      </c>
      <c r="C2" s="5">
        <v>2.6423541363555087E-2</v>
      </c>
    </row>
    <row r="3" spans="1:6" x14ac:dyDescent="0.3">
      <c r="A3" t="s">
        <v>40</v>
      </c>
      <c r="B3" s="4" t="s">
        <v>42</v>
      </c>
      <c r="C3" s="5">
        <v>0.17230968941868402</v>
      </c>
    </row>
    <row r="4" spans="1:6" x14ac:dyDescent="0.3">
      <c r="A4" t="s">
        <v>40</v>
      </c>
      <c r="B4" s="4" t="s">
        <v>43</v>
      </c>
      <c r="C4" s="5">
        <v>0.4519610058759444</v>
      </c>
    </row>
    <row r="5" spans="1:6" x14ac:dyDescent="0.3">
      <c r="A5" t="s">
        <v>40</v>
      </c>
      <c r="B5" s="4" t="s">
        <v>44</v>
      </c>
      <c r="C5" s="5">
        <v>0.3294983078569183</v>
      </c>
    </row>
    <row r="6" spans="1:6" x14ac:dyDescent="0.3">
      <c r="A6" t="s">
        <v>40</v>
      </c>
      <c r="B6" s="6" t="s">
        <v>45</v>
      </c>
      <c r="C6" s="5">
        <v>1.9807455484898175E-2</v>
      </c>
    </row>
    <row r="7" spans="1:6" x14ac:dyDescent="0.3">
      <c r="A7" t="s">
        <v>46</v>
      </c>
      <c r="B7" s="4" t="s">
        <v>41</v>
      </c>
      <c r="C7" s="5">
        <v>3.3945600148725615E-2</v>
      </c>
    </row>
    <row r="8" spans="1:6" x14ac:dyDescent="0.3">
      <c r="A8" t="s">
        <v>46</v>
      </c>
      <c r="B8" s="4" t="s">
        <v>42</v>
      </c>
      <c r="C8" s="5">
        <v>0.36870641783071145</v>
      </c>
    </row>
    <row r="9" spans="1:6" x14ac:dyDescent="0.3">
      <c r="A9" t="s">
        <v>46</v>
      </c>
      <c r="B9" s="4" t="s">
        <v>43</v>
      </c>
      <c r="C9" s="5">
        <v>0.41475606180022978</v>
      </c>
    </row>
    <row r="10" spans="1:6" x14ac:dyDescent="0.3">
      <c r="A10" t="s">
        <v>46</v>
      </c>
      <c r="B10" s="4" t="s">
        <v>44</v>
      </c>
      <c r="C10" s="5">
        <v>0.17773417424628804</v>
      </c>
    </row>
    <row r="11" spans="1:6" x14ac:dyDescent="0.3">
      <c r="A11" t="s">
        <v>46</v>
      </c>
      <c r="B11" s="6" t="s">
        <v>45</v>
      </c>
      <c r="C11" s="5">
        <v>4.8577459740450409E-3</v>
      </c>
      <c r="F11">
        <v>6589931</v>
      </c>
    </row>
    <row r="12" spans="1:6" x14ac:dyDescent="0.3">
      <c r="A12" t="s">
        <v>47</v>
      </c>
      <c r="B12" s="4" t="s">
        <v>41</v>
      </c>
      <c r="C12" s="5">
        <v>8.9670869036713827E-2</v>
      </c>
    </row>
    <row r="13" spans="1:6" x14ac:dyDescent="0.3">
      <c r="A13" t="s">
        <v>47</v>
      </c>
      <c r="B13" s="4" t="s">
        <v>42</v>
      </c>
      <c r="C13" s="5">
        <v>0.23732150900678844</v>
      </c>
      <c r="F13">
        <v>5936916</v>
      </c>
    </row>
    <row r="14" spans="1:6" x14ac:dyDescent="0.3">
      <c r="A14" t="s">
        <v>47</v>
      </c>
      <c r="B14" s="4" t="s">
        <v>43</v>
      </c>
      <c r="C14" s="5">
        <v>0.22989673874012012</v>
      </c>
      <c r="F14">
        <f>F11-F13</f>
        <v>653015</v>
      </c>
    </row>
    <row r="15" spans="1:6" x14ac:dyDescent="0.3">
      <c r="A15" t="s">
        <v>47</v>
      </c>
      <c r="B15" s="4" t="s">
        <v>44</v>
      </c>
      <c r="C15" s="5">
        <v>1.461937589200688E-3</v>
      </c>
    </row>
    <row r="16" spans="1:6" x14ac:dyDescent="0.3">
      <c r="A16" t="s">
        <v>47</v>
      </c>
      <c r="B16" s="6" t="s">
        <v>45</v>
      </c>
      <c r="C16" s="5">
        <v>0.44164894562717688</v>
      </c>
    </row>
    <row r="17" spans="1:3" x14ac:dyDescent="0.3">
      <c r="A17" t="s">
        <v>48</v>
      </c>
      <c r="B17" s="4" t="s">
        <v>41</v>
      </c>
      <c r="C17" s="5">
        <v>0.20833070697991327</v>
      </c>
    </row>
    <row r="18" spans="1:3" x14ac:dyDescent="0.3">
      <c r="A18" t="s">
        <v>48</v>
      </c>
      <c r="B18" s="4" t="s">
        <v>42</v>
      </c>
      <c r="C18" s="5">
        <v>4.5164828332442217E-2</v>
      </c>
    </row>
    <row r="19" spans="1:3" x14ac:dyDescent="0.3">
      <c r="A19" t="s">
        <v>48</v>
      </c>
      <c r="B19" s="4" t="s">
        <v>43</v>
      </c>
      <c r="C19" s="5">
        <v>0.44300451084743442</v>
      </c>
    </row>
    <row r="20" spans="1:3" x14ac:dyDescent="0.3">
      <c r="A20" t="s">
        <v>48</v>
      </c>
      <c r="B20" s="4" t="s">
        <v>44</v>
      </c>
      <c r="C20" s="5">
        <v>0.28426237776802271</v>
      </c>
    </row>
    <row r="21" spans="1:3" x14ac:dyDescent="0.3">
      <c r="A21" t="s">
        <v>48</v>
      </c>
      <c r="B21" s="6" t="s">
        <v>45</v>
      </c>
      <c r="C21" s="5">
        <v>1.9237576072187207E-2</v>
      </c>
    </row>
    <row r="22" spans="1:3" x14ac:dyDescent="0.3">
      <c r="A22" t="s">
        <v>49</v>
      </c>
      <c r="B22" s="4" t="s">
        <v>41</v>
      </c>
      <c r="C22" s="5">
        <v>3.2383266364175788E-2</v>
      </c>
    </row>
    <row r="23" spans="1:3" x14ac:dyDescent="0.3">
      <c r="A23" t="s">
        <v>49</v>
      </c>
      <c r="B23" s="4" t="s">
        <v>42</v>
      </c>
      <c r="C23" s="5">
        <v>0.15435063150159678</v>
      </c>
    </row>
    <row r="24" spans="1:3" x14ac:dyDescent="0.3">
      <c r="A24" t="s">
        <v>49</v>
      </c>
      <c r="B24" s="4" t="s">
        <v>43</v>
      </c>
      <c r="C24" s="5">
        <v>0.33691606627167303</v>
      </c>
    </row>
    <row r="25" spans="1:3" x14ac:dyDescent="0.3">
      <c r="A25" t="s">
        <v>49</v>
      </c>
      <c r="B25" s="4" t="s">
        <v>44</v>
      </c>
      <c r="C25" s="5">
        <v>0.47270787932569236</v>
      </c>
    </row>
    <row r="26" spans="1:3" x14ac:dyDescent="0.3">
      <c r="A26" t="s">
        <v>49</v>
      </c>
      <c r="B26" s="6" t="s">
        <v>45</v>
      </c>
      <c r="C26" s="5">
        <v>3.6421565368620055E-3</v>
      </c>
    </row>
    <row r="27" spans="1:3" x14ac:dyDescent="0.3">
      <c r="A27" t="s">
        <v>50</v>
      </c>
      <c r="B27" s="4" t="s">
        <v>41</v>
      </c>
      <c r="C27" s="5">
        <v>8.9945070022201493E-2</v>
      </c>
    </row>
    <row r="28" spans="1:3" x14ac:dyDescent="0.3">
      <c r="A28" t="s">
        <v>50</v>
      </c>
      <c r="B28" s="4" t="s">
        <v>42</v>
      </c>
      <c r="C28" s="5">
        <v>0.10567385614210549</v>
      </c>
    </row>
    <row r="29" spans="1:3" x14ac:dyDescent="0.3">
      <c r="A29" t="s">
        <v>50</v>
      </c>
      <c r="B29" s="4" t="s">
        <v>43</v>
      </c>
      <c r="C29" s="5">
        <v>0.29923713502821664</v>
      </c>
    </row>
    <row r="30" spans="1:3" x14ac:dyDescent="0.3">
      <c r="A30" t="s">
        <v>50</v>
      </c>
      <c r="B30" s="4" t="s">
        <v>44</v>
      </c>
      <c r="C30" s="5">
        <v>0.41397411668847545</v>
      </c>
    </row>
    <row r="31" spans="1:3" x14ac:dyDescent="0.3">
      <c r="A31" t="s">
        <v>50</v>
      </c>
      <c r="B31" s="6" t="s">
        <v>45</v>
      </c>
      <c r="C31" s="5">
        <v>9.1169822119001043E-2</v>
      </c>
    </row>
    <row r="32" spans="1:3" x14ac:dyDescent="0.3">
      <c r="A32" t="s">
        <v>51</v>
      </c>
      <c r="B32" s="4" t="s">
        <v>41</v>
      </c>
      <c r="C32" s="5">
        <v>3.0036118195671691E-2</v>
      </c>
    </row>
    <row r="33" spans="1:3" x14ac:dyDescent="0.3">
      <c r="A33" t="s">
        <v>51</v>
      </c>
      <c r="B33" s="4" t="s">
        <v>42</v>
      </c>
      <c r="C33" s="5">
        <v>0.31324315800274272</v>
      </c>
    </row>
    <row r="34" spans="1:3" x14ac:dyDescent="0.3">
      <c r="A34" t="s">
        <v>51</v>
      </c>
      <c r="B34" s="4" t="s">
        <v>43</v>
      </c>
      <c r="C34" s="5">
        <v>0.482376274314397</v>
      </c>
    </row>
    <row r="35" spans="1:3" x14ac:dyDescent="0.3">
      <c r="A35" t="s">
        <v>51</v>
      </c>
      <c r="B35" s="4" t="s">
        <v>44</v>
      </c>
      <c r="C35" s="5">
        <v>9.3109467760805698E-2</v>
      </c>
    </row>
    <row r="36" spans="1:3" x14ac:dyDescent="0.3">
      <c r="A36" t="s">
        <v>51</v>
      </c>
      <c r="B36" s="6" t="s">
        <v>45</v>
      </c>
      <c r="C36" s="5">
        <v>8.1234981726382757E-2</v>
      </c>
    </row>
    <row r="37" spans="1:3" x14ac:dyDescent="0.3">
      <c r="A37" t="s">
        <v>52</v>
      </c>
      <c r="B37" s="4" t="s">
        <v>41</v>
      </c>
      <c r="C37" s="5">
        <v>3.5151347714996763E-2</v>
      </c>
    </row>
    <row r="38" spans="1:3" x14ac:dyDescent="0.3">
      <c r="A38" t="s">
        <v>52</v>
      </c>
      <c r="B38" s="4" t="s">
        <v>42</v>
      </c>
      <c r="C38" s="5">
        <v>0.10264108599045421</v>
      </c>
    </row>
    <row r="39" spans="1:3" x14ac:dyDescent="0.3">
      <c r="A39" t="s">
        <v>52</v>
      </c>
      <c r="B39" s="4" t="s">
        <v>43</v>
      </c>
      <c r="C39" s="5">
        <v>0.33041724862512678</v>
      </c>
    </row>
    <row r="40" spans="1:3" x14ac:dyDescent="0.3">
      <c r="A40" t="s">
        <v>52</v>
      </c>
      <c r="B40" s="4" t="s">
        <v>44</v>
      </c>
      <c r="C40" s="5">
        <v>0.48108869758691136</v>
      </c>
    </row>
    <row r="41" spans="1:3" x14ac:dyDescent="0.3">
      <c r="A41" t="s">
        <v>52</v>
      </c>
      <c r="B41" s="6" t="s">
        <v>45</v>
      </c>
      <c r="C41" s="5">
        <v>5.0701620082510938E-2</v>
      </c>
    </row>
    <row r="42" spans="1:3" x14ac:dyDescent="0.3">
      <c r="A42" t="s">
        <v>53</v>
      </c>
      <c r="B42" s="4" t="s">
        <v>41</v>
      </c>
      <c r="C42" s="5">
        <v>3.2667457624870472E-2</v>
      </c>
    </row>
    <row r="43" spans="1:3" x14ac:dyDescent="0.3">
      <c r="A43" t="s">
        <v>53</v>
      </c>
      <c r="B43" s="4" t="s">
        <v>42</v>
      </c>
      <c r="C43" s="5">
        <v>0.14585816433346982</v>
      </c>
    </row>
    <row r="44" spans="1:3" x14ac:dyDescent="0.3">
      <c r="A44" t="s">
        <v>53</v>
      </c>
      <c r="B44" s="4" t="s">
        <v>43</v>
      </c>
      <c r="C44" s="5">
        <v>0.59147403762164996</v>
      </c>
    </row>
    <row r="45" spans="1:3" x14ac:dyDescent="0.3">
      <c r="A45" t="s">
        <v>53</v>
      </c>
      <c r="B45" s="4" t="s">
        <v>44</v>
      </c>
      <c r="C45" s="5">
        <v>0.22933853093816878</v>
      </c>
    </row>
    <row r="46" spans="1:3" x14ac:dyDescent="0.3">
      <c r="A46" t="s">
        <v>53</v>
      </c>
      <c r="B46" s="6" t="s">
        <v>45</v>
      </c>
      <c r="C46" s="5">
        <v>6.6180948184100933E-4</v>
      </c>
    </row>
    <row r="47" spans="1:3" x14ac:dyDescent="0.3">
      <c r="A47" t="s">
        <v>54</v>
      </c>
      <c r="B47" s="4" t="s">
        <v>41</v>
      </c>
      <c r="C47" s="5">
        <v>0.16828925519096294</v>
      </c>
    </row>
    <row r="48" spans="1:3" x14ac:dyDescent="0.3">
      <c r="A48" t="s">
        <v>54</v>
      </c>
      <c r="B48" s="4" t="s">
        <v>42</v>
      </c>
      <c r="C48" s="5">
        <v>0.19610025099358014</v>
      </c>
    </row>
    <row r="49" spans="1:3" x14ac:dyDescent="0.3">
      <c r="A49" t="s">
        <v>54</v>
      </c>
      <c r="B49" s="4" t="s">
        <v>43</v>
      </c>
      <c r="C49" s="5">
        <v>0.53871788183373137</v>
      </c>
    </row>
    <row r="50" spans="1:3" x14ac:dyDescent="0.3">
      <c r="A50" t="s">
        <v>54</v>
      </c>
      <c r="B50" s="4" t="s">
        <v>44</v>
      </c>
      <c r="C50" s="5">
        <v>5.2356510742499661E-2</v>
      </c>
    </row>
    <row r="51" spans="1:3" x14ac:dyDescent="0.3">
      <c r="A51" t="s">
        <v>54</v>
      </c>
      <c r="B51" s="6" t="s">
        <v>45</v>
      </c>
      <c r="C51" s="5">
        <v>4.4536101239225842E-2</v>
      </c>
    </row>
    <row r="52" spans="1:3" x14ac:dyDescent="0.3">
      <c r="A52" t="s">
        <v>55</v>
      </c>
      <c r="B52" s="4" t="s">
        <v>41</v>
      </c>
      <c r="C52" s="5">
        <v>9.3154621849154878E-2</v>
      </c>
    </row>
    <row r="53" spans="1:3" x14ac:dyDescent="0.3">
      <c r="A53" t="s">
        <v>55</v>
      </c>
      <c r="B53" s="4" t="s">
        <v>42</v>
      </c>
      <c r="C53" s="5">
        <v>0.37849971302797231</v>
      </c>
    </row>
    <row r="54" spans="1:3" x14ac:dyDescent="0.3">
      <c r="A54" t="s">
        <v>55</v>
      </c>
      <c r="B54" s="4" t="s">
        <v>43</v>
      </c>
      <c r="C54" s="5">
        <v>0.36731419732277482</v>
      </c>
    </row>
    <row r="55" spans="1:3" x14ac:dyDescent="0.3">
      <c r="A55" t="s">
        <v>55</v>
      </c>
      <c r="B55" s="4" t="s">
        <v>44</v>
      </c>
      <c r="C55" s="5">
        <v>0.14390481947599504</v>
      </c>
    </row>
    <row r="56" spans="1:3" x14ac:dyDescent="0.3">
      <c r="A56" t="s">
        <v>55</v>
      </c>
      <c r="B56" s="6" t="s">
        <v>45</v>
      </c>
      <c r="C56" s="5">
        <v>1.7126648324102895E-2</v>
      </c>
    </row>
    <row r="57" spans="1:3" x14ac:dyDescent="0.3">
      <c r="A57" t="s">
        <v>56</v>
      </c>
      <c r="B57" s="4" t="s">
        <v>41</v>
      </c>
      <c r="C57" s="5">
        <v>8.7823890180072514E-2</v>
      </c>
    </row>
    <row r="58" spans="1:3" x14ac:dyDescent="0.3">
      <c r="A58" t="s">
        <v>56</v>
      </c>
      <c r="B58" s="4" t="s">
        <v>42</v>
      </c>
      <c r="C58" s="5">
        <v>0.14722383128072927</v>
      </c>
    </row>
    <row r="59" spans="1:3" x14ac:dyDescent="0.3">
      <c r="A59" t="s">
        <v>56</v>
      </c>
      <c r="B59" s="4" t="s">
        <v>43</v>
      </c>
      <c r="C59" s="5">
        <v>0.4439630225035977</v>
      </c>
    </row>
    <row r="60" spans="1:3" x14ac:dyDescent="0.3">
      <c r="A60" t="s">
        <v>56</v>
      </c>
      <c r="B60" s="4" t="s">
        <v>44</v>
      </c>
      <c r="C60" s="5">
        <v>0.12532438831688808</v>
      </c>
    </row>
    <row r="61" spans="1:3" x14ac:dyDescent="0.3">
      <c r="A61" t="s">
        <v>56</v>
      </c>
      <c r="B61" s="6" t="s">
        <v>45</v>
      </c>
      <c r="C61" s="5">
        <v>0.19566486771871244</v>
      </c>
    </row>
    <row r="62" spans="1:3" x14ac:dyDescent="0.3">
      <c r="A62" t="s">
        <v>57</v>
      </c>
      <c r="B62" s="4" t="s">
        <v>41</v>
      </c>
      <c r="C62" s="5">
        <v>2.1083931893175877E-2</v>
      </c>
    </row>
    <row r="63" spans="1:3" x14ac:dyDescent="0.3">
      <c r="A63" t="s">
        <v>57</v>
      </c>
      <c r="B63" s="4" t="s">
        <v>42</v>
      </c>
      <c r="C63" s="5">
        <v>5.7073546170655354E-2</v>
      </c>
    </row>
    <row r="64" spans="1:3" x14ac:dyDescent="0.3">
      <c r="A64" t="s">
        <v>57</v>
      </c>
      <c r="B64" s="4" t="s">
        <v>43</v>
      </c>
      <c r="C64" s="5">
        <v>0.18826544500713371</v>
      </c>
    </row>
    <row r="65" spans="1:3" x14ac:dyDescent="0.3">
      <c r="A65" t="s">
        <v>57</v>
      </c>
      <c r="B65" s="4" t="s">
        <v>44</v>
      </c>
      <c r="C65" s="5">
        <v>0.72249790371277023</v>
      </c>
    </row>
    <row r="66" spans="1:3" x14ac:dyDescent="0.3">
      <c r="A66" t="s">
        <v>57</v>
      </c>
      <c r="B66" s="6" t="s">
        <v>45</v>
      </c>
      <c r="C66" s="5">
        <v>1.107917321626483E-2</v>
      </c>
    </row>
    <row r="67" spans="1:3" x14ac:dyDescent="0.3">
      <c r="A67" t="s">
        <v>58</v>
      </c>
      <c r="B67" s="4" t="s">
        <v>41</v>
      </c>
      <c r="C67" s="5">
        <v>0.45177070810344561</v>
      </c>
    </row>
    <row r="68" spans="1:3" x14ac:dyDescent="0.3">
      <c r="A68" t="s">
        <v>58</v>
      </c>
      <c r="B68" s="4" t="s">
        <v>42</v>
      </c>
      <c r="C68" s="5">
        <v>0.34414138672805394</v>
      </c>
    </row>
    <row r="69" spans="1:3" x14ac:dyDescent="0.3">
      <c r="A69" t="s">
        <v>58</v>
      </c>
      <c r="B69" s="4" t="s">
        <v>43</v>
      </c>
      <c r="C69" s="5">
        <v>0.13950451591575611</v>
      </c>
    </row>
    <row r="70" spans="1:3" x14ac:dyDescent="0.3">
      <c r="A70" t="s">
        <v>58</v>
      </c>
      <c r="B70" s="4" t="s">
        <v>44</v>
      </c>
      <c r="C70" s="5">
        <v>3.0933563399170191E-2</v>
      </c>
    </row>
    <row r="71" spans="1:3" x14ac:dyDescent="0.3">
      <c r="A71" t="s">
        <v>58</v>
      </c>
      <c r="B71" s="6" t="s">
        <v>45</v>
      </c>
      <c r="C71" s="5">
        <v>3.3649825853574108E-2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2"/>
  <sheetViews>
    <sheetView workbookViewId="0">
      <selection activeCell="A6" sqref="A6:D10"/>
    </sheetView>
  </sheetViews>
  <sheetFormatPr defaultColWidth="8.77734375" defaultRowHeight="14.4" x14ac:dyDescent="0.3"/>
  <cols>
    <col min="1" max="1" width="33.44140625" customWidth="1"/>
    <col min="2" max="2" width="9.77734375" bestFit="1" customWidth="1"/>
    <col min="3" max="3" width="14.44140625" bestFit="1" customWidth="1"/>
    <col min="4" max="4" width="15.33203125" bestFit="1" customWidth="1"/>
  </cols>
  <sheetData>
    <row r="1" spans="1:4" x14ac:dyDescent="0.3">
      <c r="A1" s="8" t="s">
        <v>1</v>
      </c>
      <c r="B1" s="8" t="s">
        <v>3</v>
      </c>
      <c r="C1" s="8" t="s">
        <v>4</v>
      </c>
      <c r="D1" s="8" t="s">
        <v>5</v>
      </c>
    </row>
    <row r="2" spans="1:4" x14ac:dyDescent="0.3">
      <c r="A2" s="9" t="s">
        <v>41</v>
      </c>
      <c r="B2" s="2" t="s">
        <v>6</v>
      </c>
      <c r="C2" s="3" t="s">
        <v>36</v>
      </c>
      <c r="D2" s="7">
        <v>0.15</v>
      </c>
    </row>
    <row r="3" spans="1:4" x14ac:dyDescent="0.3">
      <c r="A3" s="9" t="s">
        <v>41</v>
      </c>
      <c r="B3" s="2" t="s">
        <v>6</v>
      </c>
      <c r="C3" s="3" t="s">
        <v>59</v>
      </c>
      <c r="D3" s="7">
        <v>0.15</v>
      </c>
    </row>
    <row r="4" spans="1:4" x14ac:dyDescent="0.3">
      <c r="A4" s="9" t="s">
        <v>41</v>
      </c>
      <c r="B4" s="2" t="s">
        <v>6</v>
      </c>
      <c r="C4" s="3" t="s">
        <v>10</v>
      </c>
      <c r="D4" s="7">
        <v>0.35</v>
      </c>
    </row>
    <row r="5" spans="1:4" x14ac:dyDescent="0.3">
      <c r="A5" s="9" t="s">
        <v>41</v>
      </c>
      <c r="B5" s="2" t="s">
        <v>6</v>
      </c>
      <c r="C5" s="3" t="s">
        <v>37</v>
      </c>
      <c r="D5" s="7">
        <v>0.35</v>
      </c>
    </row>
    <row r="6" spans="1:4" x14ac:dyDescent="0.3">
      <c r="A6" s="9" t="s">
        <v>42</v>
      </c>
      <c r="B6" s="2" t="s">
        <v>6</v>
      </c>
      <c r="C6" s="7" t="s">
        <v>8</v>
      </c>
      <c r="D6" s="7">
        <v>0.2</v>
      </c>
    </row>
    <row r="7" spans="1:4" x14ac:dyDescent="0.3">
      <c r="A7" s="9" t="s">
        <v>42</v>
      </c>
      <c r="B7" s="2" t="s">
        <v>6</v>
      </c>
      <c r="C7" s="3" t="s">
        <v>39</v>
      </c>
      <c r="D7" s="7">
        <v>0.2</v>
      </c>
    </row>
    <row r="8" spans="1:4" x14ac:dyDescent="0.3">
      <c r="A8" s="9" t="s">
        <v>42</v>
      </c>
      <c r="B8" s="2" t="s">
        <v>6</v>
      </c>
      <c r="C8" s="7" t="s">
        <v>60</v>
      </c>
      <c r="D8" s="7">
        <v>0.6</v>
      </c>
    </row>
    <row r="9" spans="1:4" x14ac:dyDescent="0.3">
      <c r="A9" s="9" t="s">
        <v>43</v>
      </c>
      <c r="B9" s="2" t="s">
        <v>6</v>
      </c>
      <c r="C9" s="7" t="s">
        <v>60</v>
      </c>
      <c r="D9" s="7">
        <v>0.7</v>
      </c>
    </row>
    <row r="10" spans="1:4" x14ac:dyDescent="0.3">
      <c r="A10" s="9" t="s">
        <v>43</v>
      </c>
      <c r="B10" s="2" t="s">
        <v>6</v>
      </c>
      <c r="C10" s="3" t="s">
        <v>39</v>
      </c>
      <c r="D10" s="7">
        <v>0.3</v>
      </c>
    </row>
    <row r="11" spans="1:4" x14ac:dyDescent="0.3">
      <c r="A11" s="9" t="s">
        <v>44</v>
      </c>
      <c r="B11" s="2" t="s">
        <v>6</v>
      </c>
      <c r="C11" s="3" t="s">
        <v>7</v>
      </c>
      <c r="D11" s="7">
        <v>0.5</v>
      </c>
    </row>
    <row r="12" spans="1:4" x14ac:dyDescent="0.3">
      <c r="A12" s="9" t="s">
        <v>44</v>
      </c>
      <c r="B12" s="2" t="s">
        <v>6</v>
      </c>
      <c r="C12" s="3" t="s">
        <v>35</v>
      </c>
      <c r="D12" s="7">
        <v>0.5</v>
      </c>
    </row>
    <row r="13" spans="1:4" x14ac:dyDescent="0.3">
      <c r="A13" s="9" t="s">
        <v>45</v>
      </c>
      <c r="B13" s="2" t="s">
        <v>6</v>
      </c>
      <c r="C13" s="3" t="s">
        <v>9</v>
      </c>
      <c r="D13" s="7">
        <v>0.4</v>
      </c>
    </row>
    <row r="14" spans="1:4" x14ac:dyDescent="0.3">
      <c r="A14" s="9" t="s">
        <v>45</v>
      </c>
      <c r="B14" s="2" t="s">
        <v>6</v>
      </c>
      <c r="C14" s="3" t="s">
        <v>11</v>
      </c>
      <c r="D14" s="7">
        <v>0.2</v>
      </c>
    </row>
    <row r="15" spans="1:4" x14ac:dyDescent="0.3">
      <c r="A15" s="9" t="s">
        <v>45</v>
      </c>
      <c r="B15" s="2" t="s">
        <v>6</v>
      </c>
      <c r="C15" s="3" t="s">
        <v>38</v>
      </c>
      <c r="D15" s="7">
        <v>0.4</v>
      </c>
    </row>
    <row r="16" spans="1:4" x14ac:dyDescent="0.3">
      <c r="A16" s="2"/>
      <c r="B16" s="2"/>
      <c r="C16" s="2"/>
      <c r="D16" s="2"/>
    </row>
    <row r="17" spans="1:4" x14ac:dyDescent="0.3">
      <c r="A17" s="2"/>
      <c r="B17" s="2"/>
      <c r="C17" s="2"/>
      <c r="D17" s="2"/>
    </row>
    <row r="18" spans="1:4" x14ac:dyDescent="0.3">
      <c r="A18" s="2"/>
      <c r="B18" s="2"/>
      <c r="C18" s="2"/>
      <c r="D18" s="2"/>
    </row>
    <row r="19" spans="1:4" x14ac:dyDescent="0.3">
      <c r="A19" s="2"/>
      <c r="B19" s="2"/>
      <c r="C19" s="2"/>
      <c r="D19" s="2"/>
    </row>
    <row r="20" spans="1:4" x14ac:dyDescent="0.3">
      <c r="A20" s="2"/>
      <c r="B20" s="2"/>
      <c r="C20" s="2"/>
      <c r="D20" s="2"/>
    </row>
    <row r="21" spans="1:4" x14ac:dyDescent="0.3">
      <c r="A21" s="2"/>
      <c r="B21" s="2"/>
      <c r="C21" s="2"/>
      <c r="D21" s="2"/>
    </row>
    <row r="22" spans="1:4" x14ac:dyDescent="0.3">
      <c r="A22" s="2"/>
      <c r="B22" s="2"/>
      <c r="C22" s="2"/>
      <c r="D22" s="2"/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6"/>
  <sheetViews>
    <sheetView workbookViewId="0">
      <selection activeCell="B1" sqref="B1:E1"/>
    </sheetView>
  </sheetViews>
  <sheetFormatPr defaultColWidth="8.77734375" defaultRowHeight="14.4" x14ac:dyDescent="0.3"/>
  <cols>
    <col min="1" max="1" width="33.109375" customWidth="1"/>
    <col min="2" max="2" width="8.21875" bestFit="1" customWidth="1"/>
    <col min="3" max="4" width="9.6640625" bestFit="1" customWidth="1"/>
    <col min="5" max="5" width="9.109375" bestFit="1" customWidth="1"/>
  </cols>
  <sheetData>
    <row r="1" spans="1:5" x14ac:dyDescent="0.3">
      <c r="A1" s="1" t="s">
        <v>1</v>
      </c>
      <c r="B1" s="1" t="s">
        <v>61</v>
      </c>
      <c r="C1" s="1" t="s">
        <v>62</v>
      </c>
      <c r="D1" s="1" t="s">
        <v>63</v>
      </c>
      <c r="E1" s="1" t="s">
        <v>64</v>
      </c>
    </row>
    <row r="2" spans="1:5" x14ac:dyDescent="0.3">
      <c r="A2" s="4" t="s">
        <v>41</v>
      </c>
      <c r="B2">
        <v>0.2</v>
      </c>
      <c r="C2">
        <v>0.25</v>
      </c>
      <c r="D2">
        <v>0.25</v>
      </c>
      <c r="E2">
        <v>0.3</v>
      </c>
    </row>
    <row r="3" spans="1:5" x14ac:dyDescent="0.3">
      <c r="A3" s="4" t="s">
        <v>42</v>
      </c>
      <c r="B3">
        <v>0.2</v>
      </c>
      <c r="C3">
        <v>0.3</v>
      </c>
      <c r="D3">
        <v>0.3</v>
      </c>
      <c r="E3">
        <v>0.2</v>
      </c>
    </row>
    <row r="4" spans="1:5" x14ac:dyDescent="0.3">
      <c r="A4" s="4" t="s">
        <v>43</v>
      </c>
      <c r="B4">
        <v>0.3</v>
      </c>
      <c r="C4">
        <v>0.3</v>
      </c>
      <c r="D4">
        <v>0.2</v>
      </c>
      <c r="E4">
        <v>0.2</v>
      </c>
    </row>
    <row r="5" spans="1:5" x14ac:dyDescent="0.3">
      <c r="A5" s="4" t="s">
        <v>44</v>
      </c>
      <c r="B5">
        <v>0.4</v>
      </c>
      <c r="C5">
        <v>0.2</v>
      </c>
      <c r="D5">
        <v>0.2</v>
      </c>
      <c r="E5">
        <v>0.2</v>
      </c>
    </row>
    <row r="6" spans="1:5" x14ac:dyDescent="0.3">
      <c r="A6" s="6" t="s">
        <v>45</v>
      </c>
      <c r="B6">
        <v>0.3</v>
      </c>
      <c r="C6">
        <v>0.3</v>
      </c>
      <c r="D6">
        <v>0.2</v>
      </c>
      <c r="E6">
        <v>0.2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5"/>
  <sheetViews>
    <sheetView workbookViewId="0">
      <selection sqref="A1:D5"/>
    </sheetView>
  </sheetViews>
  <sheetFormatPr defaultColWidth="8.77734375" defaultRowHeight="14.4" x14ac:dyDescent="0.3"/>
  <sheetData>
    <row r="1" spans="1:4" x14ac:dyDescent="0.3">
      <c r="A1" s="1" t="s">
        <v>12</v>
      </c>
      <c r="B1" s="1" t="s">
        <v>13</v>
      </c>
      <c r="C1" s="1" t="s">
        <v>14</v>
      </c>
      <c r="D1" s="1" t="s">
        <v>15</v>
      </c>
    </row>
    <row r="2" spans="1:4" x14ac:dyDescent="0.3">
      <c r="A2" s="10" t="s">
        <v>61</v>
      </c>
      <c r="B2" t="s">
        <v>16</v>
      </c>
      <c r="C2" t="s">
        <v>17</v>
      </c>
      <c r="D2" t="s">
        <v>18</v>
      </c>
    </row>
    <row r="3" spans="1:4" x14ac:dyDescent="0.3">
      <c r="A3" s="10" t="s">
        <v>62</v>
      </c>
      <c r="B3" t="s">
        <v>16</v>
      </c>
      <c r="C3" t="s">
        <v>17</v>
      </c>
      <c r="D3" t="s">
        <v>18</v>
      </c>
    </row>
    <row r="4" spans="1:4" x14ac:dyDescent="0.3">
      <c r="A4" s="10" t="s">
        <v>63</v>
      </c>
      <c r="B4" t="s">
        <v>16</v>
      </c>
      <c r="C4" t="s">
        <v>17</v>
      </c>
      <c r="D4" t="s">
        <v>18</v>
      </c>
    </row>
    <row r="5" spans="1:4" x14ac:dyDescent="0.3">
      <c r="A5" s="10" t="s">
        <v>64</v>
      </c>
      <c r="B5" t="s">
        <v>16</v>
      </c>
      <c r="C5" t="s">
        <v>17</v>
      </c>
      <c r="D5" t="s">
        <v>19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7"/>
  <sheetViews>
    <sheetView workbookViewId="0">
      <selection activeCell="B2" sqref="B2:B17"/>
    </sheetView>
  </sheetViews>
  <sheetFormatPr defaultColWidth="8.77734375" defaultRowHeight="14.4" x14ac:dyDescent="0.3"/>
  <cols>
    <col min="1" max="1" width="17.88671875" bestFit="1" customWidth="1"/>
  </cols>
  <sheetData>
    <row r="1" spans="1:3" x14ac:dyDescent="0.3">
      <c r="A1" s="1" t="s">
        <v>4</v>
      </c>
      <c r="B1" s="1" t="s">
        <v>20</v>
      </c>
      <c r="C1" s="1" t="s">
        <v>21</v>
      </c>
    </row>
    <row r="2" spans="1:3" x14ac:dyDescent="0.3">
      <c r="A2" s="7" t="s">
        <v>60</v>
      </c>
      <c r="B2" t="s">
        <v>22</v>
      </c>
      <c r="C2">
        <v>0.9</v>
      </c>
    </row>
    <row r="3" spans="1:3" x14ac:dyDescent="0.3">
      <c r="A3" s="7" t="s">
        <v>60</v>
      </c>
      <c r="B3" t="s">
        <v>25</v>
      </c>
      <c r="C3">
        <v>0.1</v>
      </c>
    </row>
    <row r="4" spans="1:3" x14ac:dyDescent="0.3">
      <c r="A4" s="7" t="s">
        <v>8</v>
      </c>
      <c r="B4" t="s">
        <v>65</v>
      </c>
      <c r="C4">
        <v>1</v>
      </c>
    </row>
    <row r="5" spans="1:3" x14ac:dyDescent="0.3">
      <c r="A5" s="3" t="s">
        <v>7</v>
      </c>
      <c r="B5" t="s">
        <v>24</v>
      </c>
      <c r="C5">
        <v>1</v>
      </c>
    </row>
    <row r="6" spans="1:3" x14ac:dyDescent="0.3">
      <c r="A6" s="3" t="s">
        <v>35</v>
      </c>
      <c r="B6" t="s">
        <v>24</v>
      </c>
      <c r="C6">
        <v>1</v>
      </c>
    </row>
    <row r="7" spans="1:3" x14ac:dyDescent="0.3">
      <c r="A7" s="3" t="s">
        <v>36</v>
      </c>
      <c r="B7" t="s">
        <v>66</v>
      </c>
      <c r="C7">
        <v>1</v>
      </c>
    </row>
    <row r="8" spans="1:3" x14ac:dyDescent="0.3">
      <c r="A8" s="3" t="s">
        <v>59</v>
      </c>
      <c r="B8" t="s">
        <v>67</v>
      </c>
      <c r="C8">
        <v>0.7</v>
      </c>
    </row>
    <row r="9" spans="1:3" x14ac:dyDescent="0.3">
      <c r="A9" s="3" t="s">
        <v>59</v>
      </c>
      <c r="B9" t="s">
        <v>23</v>
      </c>
      <c r="C9">
        <v>0.3</v>
      </c>
    </row>
    <row r="10" spans="1:3" x14ac:dyDescent="0.3">
      <c r="A10" s="3" t="s">
        <v>10</v>
      </c>
      <c r="B10" t="s">
        <v>68</v>
      </c>
      <c r="C10">
        <v>0.6</v>
      </c>
    </row>
    <row r="11" spans="1:3" x14ac:dyDescent="0.3">
      <c r="A11" s="3" t="s">
        <v>10</v>
      </c>
      <c r="B11" t="s">
        <v>69</v>
      </c>
      <c r="C11">
        <v>0.4</v>
      </c>
    </row>
    <row r="12" spans="1:3" x14ac:dyDescent="0.3">
      <c r="A12" s="3" t="s">
        <v>37</v>
      </c>
      <c r="B12" t="s">
        <v>68</v>
      </c>
      <c r="C12">
        <v>0.6</v>
      </c>
    </row>
    <row r="13" spans="1:3" x14ac:dyDescent="0.3">
      <c r="A13" s="3" t="s">
        <v>37</v>
      </c>
      <c r="B13" t="s">
        <v>69</v>
      </c>
      <c r="C13">
        <v>0.4</v>
      </c>
    </row>
    <row r="14" spans="1:3" x14ac:dyDescent="0.3">
      <c r="A14" s="3" t="s">
        <v>9</v>
      </c>
      <c r="B14" t="s">
        <v>22</v>
      </c>
      <c r="C14">
        <v>1</v>
      </c>
    </row>
    <row r="15" spans="1:3" x14ac:dyDescent="0.3">
      <c r="A15" s="3" t="s">
        <v>39</v>
      </c>
      <c r="B15" t="s">
        <v>22</v>
      </c>
      <c r="C15">
        <v>1</v>
      </c>
    </row>
    <row r="16" spans="1:3" x14ac:dyDescent="0.3">
      <c r="A16" s="3" t="s">
        <v>11</v>
      </c>
      <c r="B16" t="s">
        <v>70</v>
      </c>
      <c r="C16">
        <v>1</v>
      </c>
    </row>
    <row r="17" spans="1:3" x14ac:dyDescent="0.3">
      <c r="A17" s="3" t="s">
        <v>38</v>
      </c>
      <c r="B17" t="s">
        <v>24</v>
      </c>
      <c r="C17">
        <v>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51"/>
  <sheetViews>
    <sheetView tabSelected="1" topLeftCell="A7" workbookViewId="0">
      <selection activeCell="E26" sqref="E26"/>
    </sheetView>
  </sheetViews>
  <sheetFormatPr defaultColWidth="8.77734375" defaultRowHeight="14.4" x14ac:dyDescent="0.3"/>
  <cols>
    <col min="1" max="1" width="26.6640625" bestFit="1" customWidth="1"/>
    <col min="2" max="2" width="32.6640625" customWidth="1"/>
    <col min="3" max="3" width="11.33203125" bestFit="1" customWidth="1"/>
    <col min="4" max="4" width="15.109375" bestFit="1" customWidth="1"/>
    <col min="5" max="5" width="19.33203125" bestFit="1" customWidth="1"/>
    <col min="6" max="6" width="12" bestFit="1" customWidth="1"/>
    <col min="7" max="7" width="9.44140625" bestFit="1" customWidth="1"/>
  </cols>
  <sheetData>
    <row r="1" spans="1:7" x14ac:dyDescent="0.3">
      <c r="A1" s="1" t="s">
        <v>20</v>
      </c>
      <c r="B1" s="1" t="s">
        <v>26</v>
      </c>
      <c r="C1" s="1" t="s">
        <v>27</v>
      </c>
      <c r="D1" s="1" t="s">
        <v>28</v>
      </c>
      <c r="E1" s="1" t="s">
        <v>29</v>
      </c>
      <c r="F1" s="1" t="s">
        <v>30</v>
      </c>
      <c r="G1" s="1"/>
    </row>
    <row r="2" spans="1:7" x14ac:dyDescent="0.3">
      <c r="A2" t="s">
        <v>24</v>
      </c>
      <c r="B2" s="4" t="s">
        <v>41</v>
      </c>
      <c r="C2">
        <f>E2*F2</f>
        <v>85</v>
      </c>
      <c r="D2">
        <v>450</v>
      </c>
      <c r="E2">
        <v>1</v>
      </c>
      <c r="F2">
        <v>85</v>
      </c>
    </row>
    <row r="3" spans="1:7" x14ac:dyDescent="0.3">
      <c r="A3" t="s">
        <v>25</v>
      </c>
      <c r="B3" s="4" t="s">
        <v>41</v>
      </c>
      <c r="C3">
        <f t="shared" ref="C3:C21" si="0">E3*F3</f>
        <v>255</v>
      </c>
      <c r="D3">
        <v>450</v>
      </c>
      <c r="E3">
        <v>3</v>
      </c>
      <c r="F3">
        <v>85</v>
      </c>
    </row>
    <row r="4" spans="1:7" x14ac:dyDescent="0.3">
      <c r="A4" t="s">
        <v>70</v>
      </c>
      <c r="B4" s="4" t="s">
        <v>41</v>
      </c>
      <c r="C4">
        <f t="shared" si="0"/>
        <v>425</v>
      </c>
      <c r="D4">
        <v>450</v>
      </c>
      <c r="E4">
        <v>5</v>
      </c>
      <c r="F4">
        <v>85</v>
      </c>
    </row>
    <row r="5" spans="1:7" x14ac:dyDescent="0.3">
      <c r="A5" t="s">
        <v>22</v>
      </c>
      <c r="B5" s="4" t="s">
        <v>41</v>
      </c>
      <c r="C5">
        <f t="shared" si="0"/>
        <v>127.5</v>
      </c>
      <c r="D5">
        <v>450</v>
      </c>
      <c r="E5">
        <v>1.5</v>
      </c>
      <c r="F5">
        <v>85</v>
      </c>
    </row>
    <row r="6" spans="1:7" x14ac:dyDescent="0.3">
      <c r="A6" t="s">
        <v>66</v>
      </c>
      <c r="B6" s="4" t="s">
        <v>41</v>
      </c>
      <c r="C6">
        <f t="shared" si="0"/>
        <v>340</v>
      </c>
      <c r="D6">
        <v>450</v>
      </c>
      <c r="E6">
        <v>4</v>
      </c>
      <c r="F6">
        <v>85</v>
      </c>
    </row>
    <row r="7" spans="1:7" x14ac:dyDescent="0.3">
      <c r="A7" t="s">
        <v>65</v>
      </c>
      <c r="B7" s="4" t="s">
        <v>41</v>
      </c>
      <c r="C7">
        <f t="shared" si="0"/>
        <v>340</v>
      </c>
      <c r="D7">
        <v>450</v>
      </c>
      <c r="E7">
        <v>4</v>
      </c>
      <c r="F7">
        <v>85</v>
      </c>
    </row>
    <row r="8" spans="1:7" x14ac:dyDescent="0.3">
      <c r="A8" t="s">
        <v>67</v>
      </c>
      <c r="B8" s="4" t="s">
        <v>41</v>
      </c>
      <c r="C8">
        <f t="shared" si="0"/>
        <v>1275</v>
      </c>
      <c r="D8">
        <v>450</v>
      </c>
      <c r="E8">
        <v>15</v>
      </c>
      <c r="F8">
        <v>85</v>
      </c>
    </row>
    <row r="9" spans="1:7" x14ac:dyDescent="0.3">
      <c r="A9" t="s">
        <v>68</v>
      </c>
      <c r="B9" s="4" t="s">
        <v>41</v>
      </c>
      <c r="C9">
        <f t="shared" si="0"/>
        <v>3400</v>
      </c>
      <c r="D9">
        <v>450</v>
      </c>
      <c r="E9">
        <v>40</v>
      </c>
      <c r="F9">
        <v>85</v>
      </c>
    </row>
    <row r="10" spans="1:7" x14ac:dyDescent="0.3">
      <c r="A10" t="s">
        <v>23</v>
      </c>
      <c r="B10" s="4" t="s">
        <v>41</v>
      </c>
      <c r="C10">
        <f t="shared" si="0"/>
        <v>2125</v>
      </c>
      <c r="D10">
        <v>450</v>
      </c>
      <c r="E10">
        <v>25</v>
      </c>
      <c r="F10">
        <v>85</v>
      </c>
    </row>
    <row r="11" spans="1:7" x14ac:dyDescent="0.3">
      <c r="A11" t="s">
        <v>69</v>
      </c>
      <c r="B11" s="4" t="s">
        <v>41</v>
      </c>
      <c r="C11">
        <f t="shared" si="0"/>
        <v>4675</v>
      </c>
      <c r="D11">
        <v>450</v>
      </c>
      <c r="E11">
        <v>55</v>
      </c>
      <c r="F11">
        <v>85</v>
      </c>
    </row>
    <row r="12" spans="1:7" x14ac:dyDescent="0.3">
      <c r="A12" t="s">
        <v>24</v>
      </c>
      <c r="B12" s="4" t="s">
        <v>42</v>
      </c>
      <c r="C12">
        <f t="shared" si="0"/>
        <v>85</v>
      </c>
      <c r="D12">
        <v>450</v>
      </c>
      <c r="E12">
        <v>1</v>
      </c>
      <c r="F12">
        <v>85</v>
      </c>
    </row>
    <row r="13" spans="1:7" x14ac:dyDescent="0.3">
      <c r="A13" t="s">
        <v>25</v>
      </c>
      <c r="B13" s="4" t="s">
        <v>42</v>
      </c>
      <c r="C13">
        <f t="shared" si="0"/>
        <v>170</v>
      </c>
      <c r="D13">
        <v>450</v>
      </c>
      <c r="E13">
        <v>2</v>
      </c>
      <c r="F13">
        <v>85</v>
      </c>
    </row>
    <row r="14" spans="1:7" x14ac:dyDescent="0.3">
      <c r="A14" t="s">
        <v>70</v>
      </c>
      <c r="B14" s="4" t="s">
        <v>42</v>
      </c>
      <c r="C14">
        <f t="shared" si="0"/>
        <v>340</v>
      </c>
      <c r="D14">
        <v>450</v>
      </c>
      <c r="E14">
        <v>4</v>
      </c>
      <c r="F14">
        <v>85</v>
      </c>
    </row>
    <row r="15" spans="1:7" x14ac:dyDescent="0.3">
      <c r="A15" t="s">
        <v>22</v>
      </c>
      <c r="B15" s="4" t="s">
        <v>42</v>
      </c>
      <c r="C15">
        <f t="shared" si="0"/>
        <v>170</v>
      </c>
      <c r="D15">
        <v>450</v>
      </c>
      <c r="E15">
        <v>2</v>
      </c>
      <c r="F15">
        <v>85</v>
      </c>
    </row>
    <row r="16" spans="1:7" x14ac:dyDescent="0.3">
      <c r="A16" t="s">
        <v>66</v>
      </c>
      <c r="B16" s="4" t="s">
        <v>42</v>
      </c>
      <c r="C16">
        <f t="shared" si="0"/>
        <v>510</v>
      </c>
      <c r="D16">
        <v>450</v>
      </c>
      <c r="E16">
        <v>6</v>
      </c>
      <c r="F16">
        <v>85</v>
      </c>
    </row>
    <row r="17" spans="1:6" x14ac:dyDescent="0.3">
      <c r="A17" t="s">
        <v>65</v>
      </c>
      <c r="B17" s="4" t="s">
        <v>42</v>
      </c>
      <c r="C17">
        <f t="shared" si="0"/>
        <v>680</v>
      </c>
      <c r="D17">
        <v>450</v>
      </c>
      <c r="E17">
        <v>8</v>
      </c>
      <c r="F17">
        <v>85</v>
      </c>
    </row>
    <row r="18" spans="1:6" x14ac:dyDescent="0.3">
      <c r="A18" t="s">
        <v>67</v>
      </c>
      <c r="B18" s="4" t="s">
        <v>42</v>
      </c>
      <c r="C18">
        <f t="shared" si="0"/>
        <v>1275</v>
      </c>
      <c r="D18">
        <v>450</v>
      </c>
      <c r="E18">
        <v>15</v>
      </c>
      <c r="F18">
        <v>85</v>
      </c>
    </row>
    <row r="19" spans="1:6" x14ac:dyDescent="0.3">
      <c r="A19" t="s">
        <v>68</v>
      </c>
      <c r="B19" s="4" t="s">
        <v>42</v>
      </c>
      <c r="C19">
        <f t="shared" si="0"/>
        <v>3400</v>
      </c>
      <c r="D19">
        <v>450</v>
      </c>
      <c r="E19">
        <v>40</v>
      </c>
      <c r="F19">
        <v>85</v>
      </c>
    </row>
    <row r="20" spans="1:6" x14ac:dyDescent="0.3">
      <c r="A20" t="s">
        <v>23</v>
      </c>
      <c r="B20" s="4" t="s">
        <v>42</v>
      </c>
      <c r="C20">
        <f t="shared" si="0"/>
        <v>1360</v>
      </c>
      <c r="D20">
        <v>450</v>
      </c>
      <c r="E20">
        <v>16</v>
      </c>
      <c r="F20">
        <v>85</v>
      </c>
    </row>
    <row r="21" spans="1:6" x14ac:dyDescent="0.3">
      <c r="A21" t="s">
        <v>69</v>
      </c>
      <c r="B21" s="4" t="s">
        <v>42</v>
      </c>
      <c r="C21">
        <f t="shared" si="0"/>
        <v>4675</v>
      </c>
      <c r="D21">
        <v>450</v>
      </c>
      <c r="E21">
        <v>55</v>
      </c>
      <c r="F21">
        <v>85</v>
      </c>
    </row>
    <row r="22" spans="1:6" x14ac:dyDescent="0.3">
      <c r="A22" t="s">
        <v>24</v>
      </c>
      <c r="B22" s="4" t="s">
        <v>43</v>
      </c>
      <c r="C22">
        <f>E22*F22</f>
        <v>85</v>
      </c>
      <c r="D22">
        <v>450</v>
      </c>
      <c r="E22">
        <v>1</v>
      </c>
      <c r="F22">
        <v>85</v>
      </c>
    </row>
    <row r="23" spans="1:6" x14ac:dyDescent="0.3">
      <c r="A23" t="s">
        <v>25</v>
      </c>
      <c r="B23" s="4" t="s">
        <v>43</v>
      </c>
      <c r="C23">
        <f t="shared" ref="C23:C31" si="1">E23*F23</f>
        <v>255</v>
      </c>
      <c r="D23">
        <v>450</v>
      </c>
      <c r="E23">
        <v>3</v>
      </c>
      <c r="F23">
        <v>85</v>
      </c>
    </row>
    <row r="24" spans="1:6" x14ac:dyDescent="0.3">
      <c r="A24" t="s">
        <v>70</v>
      </c>
      <c r="B24" s="4" t="s">
        <v>43</v>
      </c>
      <c r="C24">
        <f t="shared" si="1"/>
        <v>425</v>
      </c>
      <c r="D24">
        <v>450</v>
      </c>
      <c r="E24">
        <v>5</v>
      </c>
      <c r="F24">
        <v>85</v>
      </c>
    </row>
    <row r="25" spans="1:6" x14ac:dyDescent="0.3">
      <c r="A25" t="s">
        <v>22</v>
      </c>
      <c r="B25" s="4" t="s">
        <v>43</v>
      </c>
      <c r="C25">
        <f t="shared" si="1"/>
        <v>127.5</v>
      </c>
      <c r="D25">
        <v>450</v>
      </c>
      <c r="E25">
        <v>1.5</v>
      </c>
      <c r="F25">
        <v>85</v>
      </c>
    </row>
    <row r="26" spans="1:6" x14ac:dyDescent="0.3">
      <c r="A26" t="s">
        <v>66</v>
      </c>
      <c r="B26" s="4" t="s">
        <v>43</v>
      </c>
      <c r="C26">
        <f t="shared" si="1"/>
        <v>510</v>
      </c>
      <c r="D26">
        <v>450</v>
      </c>
      <c r="E26">
        <v>6</v>
      </c>
      <c r="F26">
        <v>85</v>
      </c>
    </row>
    <row r="27" spans="1:6" x14ac:dyDescent="0.3">
      <c r="A27" t="s">
        <v>65</v>
      </c>
      <c r="B27" s="4" t="s">
        <v>43</v>
      </c>
      <c r="C27">
        <f t="shared" si="1"/>
        <v>340</v>
      </c>
      <c r="D27">
        <v>450</v>
      </c>
      <c r="E27">
        <v>4</v>
      </c>
      <c r="F27">
        <v>85</v>
      </c>
    </row>
    <row r="28" spans="1:6" x14ac:dyDescent="0.3">
      <c r="A28" t="s">
        <v>67</v>
      </c>
      <c r="B28" s="4" t="s">
        <v>43</v>
      </c>
      <c r="C28">
        <f t="shared" si="1"/>
        <v>1275</v>
      </c>
      <c r="D28">
        <v>450</v>
      </c>
      <c r="E28">
        <v>15</v>
      </c>
      <c r="F28">
        <v>85</v>
      </c>
    </row>
    <row r="29" spans="1:6" x14ac:dyDescent="0.3">
      <c r="A29" t="s">
        <v>68</v>
      </c>
      <c r="B29" s="4" t="s">
        <v>43</v>
      </c>
      <c r="C29">
        <f t="shared" si="1"/>
        <v>3400</v>
      </c>
      <c r="D29">
        <v>450</v>
      </c>
      <c r="E29">
        <v>40</v>
      </c>
      <c r="F29">
        <v>85</v>
      </c>
    </row>
    <row r="30" spans="1:6" x14ac:dyDescent="0.3">
      <c r="A30" t="s">
        <v>23</v>
      </c>
      <c r="B30" s="4" t="s">
        <v>43</v>
      </c>
      <c r="C30">
        <f t="shared" si="1"/>
        <v>2125</v>
      </c>
      <c r="D30">
        <v>450</v>
      </c>
      <c r="E30">
        <v>25</v>
      </c>
      <c r="F30">
        <v>85</v>
      </c>
    </row>
    <row r="31" spans="1:6" x14ac:dyDescent="0.3">
      <c r="A31" t="s">
        <v>69</v>
      </c>
      <c r="B31" s="4" t="s">
        <v>43</v>
      </c>
      <c r="C31">
        <f t="shared" si="1"/>
        <v>4675</v>
      </c>
      <c r="D31">
        <v>450</v>
      </c>
      <c r="E31">
        <v>55</v>
      </c>
      <c r="F31">
        <v>85</v>
      </c>
    </row>
    <row r="32" spans="1:6" x14ac:dyDescent="0.3">
      <c r="A32" t="s">
        <v>24</v>
      </c>
      <c r="B32" s="4" t="s">
        <v>44</v>
      </c>
      <c r="C32">
        <f>E32*F32</f>
        <v>85</v>
      </c>
      <c r="D32">
        <v>450</v>
      </c>
      <c r="E32">
        <v>1</v>
      </c>
      <c r="F32">
        <v>85</v>
      </c>
    </row>
    <row r="33" spans="1:6" x14ac:dyDescent="0.3">
      <c r="A33" t="s">
        <v>25</v>
      </c>
      <c r="B33" s="4" t="s">
        <v>44</v>
      </c>
      <c r="C33">
        <f t="shared" ref="C33:C41" si="2">E33*F33</f>
        <v>255</v>
      </c>
      <c r="D33">
        <v>450</v>
      </c>
      <c r="E33">
        <v>3</v>
      </c>
      <c r="F33">
        <v>85</v>
      </c>
    </row>
    <row r="34" spans="1:6" x14ac:dyDescent="0.3">
      <c r="A34" t="s">
        <v>70</v>
      </c>
      <c r="B34" s="4" t="s">
        <v>44</v>
      </c>
      <c r="C34">
        <f t="shared" si="2"/>
        <v>425</v>
      </c>
      <c r="D34">
        <v>450</v>
      </c>
      <c r="E34">
        <v>5</v>
      </c>
      <c r="F34">
        <v>85</v>
      </c>
    </row>
    <row r="35" spans="1:6" x14ac:dyDescent="0.3">
      <c r="A35" t="s">
        <v>22</v>
      </c>
      <c r="B35" s="4" t="s">
        <v>44</v>
      </c>
      <c r="C35">
        <f t="shared" si="2"/>
        <v>127.5</v>
      </c>
      <c r="D35">
        <v>450</v>
      </c>
      <c r="E35">
        <v>1.5</v>
      </c>
      <c r="F35">
        <v>85</v>
      </c>
    </row>
    <row r="36" spans="1:6" x14ac:dyDescent="0.3">
      <c r="A36" t="s">
        <v>66</v>
      </c>
      <c r="B36" s="4" t="s">
        <v>44</v>
      </c>
      <c r="C36">
        <f t="shared" si="2"/>
        <v>340</v>
      </c>
      <c r="D36">
        <v>450</v>
      </c>
      <c r="E36">
        <v>4</v>
      </c>
      <c r="F36">
        <v>85</v>
      </c>
    </row>
    <row r="37" spans="1:6" x14ac:dyDescent="0.3">
      <c r="A37" t="s">
        <v>65</v>
      </c>
      <c r="B37" s="4" t="s">
        <v>44</v>
      </c>
      <c r="C37">
        <f t="shared" si="2"/>
        <v>340</v>
      </c>
      <c r="D37">
        <v>450</v>
      </c>
      <c r="E37">
        <v>4</v>
      </c>
      <c r="F37">
        <v>85</v>
      </c>
    </row>
    <row r="38" spans="1:6" x14ac:dyDescent="0.3">
      <c r="A38" t="s">
        <v>67</v>
      </c>
      <c r="B38" s="4" t="s">
        <v>44</v>
      </c>
      <c r="C38">
        <f t="shared" si="2"/>
        <v>1275</v>
      </c>
      <c r="D38">
        <v>450</v>
      </c>
      <c r="E38">
        <v>15</v>
      </c>
      <c r="F38">
        <v>85</v>
      </c>
    </row>
    <row r="39" spans="1:6" x14ac:dyDescent="0.3">
      <c r="A39" t="s">
        <v>68</v>
      </c>
      <c r="B39" s="4" t="s">
        <v>44</v>
      </c>
      <c r="C39">
        <f t="shared" si="2"/>
        <v>3400</v>
      </c>
      <c r="D39">
        <v>450</v>
      </c>
      <c r="E39">
        <v>40</v>
      </c>
      <c r="F39">
        <v>85</v>
      </c>
    </row>
    <row r="40" spans="1:6" x14ac:dyDescent="0.3">
      <c r="A40" t="s">
        <v>23</v>
      </c>
      <c r="B40" s="4" t="s">
        <v>44</v>
      </c>
      <c r="C40">
        <f t="shared" si="2"/>
        <v>2125</v>
      </c>
      <c r="D40">
        <v>450</v>
      </c>
      <c r="E40">
        <v>25</v>
      </c>
      <c r="F40">
        <v>85</v>
      </c>
    </row>
    <row r="41" spans="1:6" x14ac:dyDescent="0.3">
      <c r="A41" t="s">
        <v>69</v>
      </c>
      <c r="B41" s="4" t="s">
        <v>44</v>
      </c>
      <c r="C41">
        <f t="shared" si="2"/>
        <v>4675</v>
      </c>
      <c r="D41">
        <v>450</v>
      </c>
      <c r="E41">
        <v>55</v>
      </c>
      <c r="F41">
        <v>85</v>
      </c>
    </row>
    <row r="42" spans="1:6" x14ac:dyDescent="0.3">
      <c r="A42" t="s">
        <v>24</v>
      </c>
      <c r="B42" s="6" t="s">
        <v>45</v>
      </c>
      <c r="C42">
        <f>E42*F42</f>
        <v>85</v>
      </c>
      <c r="D42">
        <v>450</v>
      </c>
      <c r="E42">
        <v>1</v>
      </c>
      <c r="F42">
        <v>85</v>
      </c>
    </row>
    <row r="43" spans="1:6" x14ac:dyDescent="0.3">
      <c r="A43" t="s">
        <v>25</v>
      </c>
      <c r="B43" s="6" t="s">
        <v>45</v>
      </c>
      <c r="C43">
        <f t="shared" ref="C43:C51" si="3">E43*F43</f>
        <v>255</v>
      </c>
      <c r="D43">
        <v>450</v>
      </c>
      <c r="E43">
        <v>3</v>
      </c>
      <c r="F43">
        <v>85</v>
      </c>
    </row>
    <row r="44" spans="1:6" x14ac:dyDescent="0.3">
      <c r="A44" t="s">
        <v>70</v>
      </c>
      <c r="B44" s="6" t="s">
        <v>45</v>
      </c>
      <c r="C44">
        <f t="shared" si="3"/>
        <v>425</v>
      </c>
      <c r="D44">
        <v>450</v>
      </c>
      <c r="E44">
        <v>5</v>
      </c>
      <c r="F44">
        <v>85</v>
      </c>
    </row>
    <row r="45" spans="1:6" x14ac:dyDescent="0.3">
      <c r="A45" t="s">
        <v>22</v>
      </c>
      <c r="B45" s="6" t="s">
        <v>45</v>
      </c>
      <c r="C45">
        <f t="shared" si="3"/>
        <v>127.5</v>
      </c>
      <c r="D45">
        <v>450</v>
      </c>
      <c r="E45">
        <v>1.5</v>
      </c>
      <c r="F45">
        <v>85</v>
      </c>
    </row>
    <row r="46" spans="1:6" x14ac:dyDescent="0.3">
      <c r="A46" t="s">
        <v>66</v>
      </c>
      <c r="B46" s="6" t="s">
        <v>45</v>
      </c>
      <c r="C46">
        <f t="shared" si="3"/>
        <v>340</v>
      </c>
      <c r="D46">
        <v>450</v>
      </c>
      <c r="E46">
        <v>4</v>
      </c>
      <c r="F46">
        <v>85</v>
      </c>
    </row>
    <row r="47" spans="1:6" x14ac:dyDescent="0.3">
      <c r="A47" t="s">
        <v>65</v>
      </c>
      <c r="B47" s="6" t="s">
        <v>45</v>
      </c>
      <c r="C47">
        <f t="shared" si="3"/>
        <v>340</v>
      </c>
      <c r="D47">
        <v>450</v>
      </c>
      <c r="E47">
        <v>4</v>
      </c>
      <c r="F47">
        <v>85</v>
      </c>
    </row>
    <row r="48" spans="1:6" x14ac:dyDescent="0.3">
      <c r="A48" t="s">
        <v>67</v>
      </c>
      <c r="B48" s="6" t="s">
        <v>45</v>
      </c>
      <c r="C48">
        <f t="shared" si="3"/>
        <v>1275</v>
      </c>
      <c r="D48">
        <v>450</v>
      </c>
      <c r="E48">
        <v>15</v>
      </c>
      <c r="F48">
        <v>85</v>
      </c>
    </row>
    <row r="49" spans="1:6" x14ac:dyDescent="0.3">
      <c r="A49" t="s">
        <v>68</v>
      </c>
      <c r="B49" s="6" t="s">
        <v>45</v>
      </c>
      <c r="C49">
        <f t="shared" si="3"/>
        <v>3400</v>
      </c>
      <c r="D49">
        <v>450</v>
      </c>
      <c r="E49">
        <v>40</v>
      </c>
      <c r="F49">
        <v>85</v>
      </c>
    </row>
    <row r="50" spans="1:6" x14ac:dyDescent="0.3">
      <c r="A50" t="s">
        <v>23</v>
      </c>
      <c r="B50" s="6" t="s">
        <v>45</v>
      </c>
      <c r="C50">
        <f t="shared" si="3"/>
        <v>2125</v>
      </c>
      <c r="D50">
        <v>450</v>
      </c>
      <c r="E50">
        <v>25</v>
      </c>
      <c r="F50">
        <v>85</v>
      </c>
    </row>
    <row r="51" spans="1:6" x14ac:dyDescent="0.3">
      <c r="A51" t="s">
        <v>69</v>
      </c>
      <c r="B51" s="6" t="s">
        <v>45</v>
      </c>
      <c r="C51">
        <f t="shared" si="3"/>
        <v>4675</v>
      </c>
      <c r="D51">
        <v>450</v>
      </c>
      <c r="E51">
        <v>55</v>
      </c>
      <c r="F51">
        <v>85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3"/>
  <sheetViews>
    <sheetView workbookViewId="0">
      <selection activeCell="A2" sqref="A2:E13"/>
    </sheetView>
  </sheetViews>
  <sheetFormatPr defaultColWidth="8.77734375" defaultRowHeight="14.4" x14ac:dyDescent="0.3"/>
  <cols>
    <col min="1" max="1" width="17.88671875" bestFit="1" customWidth="1"/>
  </cols>
  <sheetData>
    <row r="1" spans="1:5" x14ac:dyDescent="0.3">
      <c r="A1" s="1" t="s">
        <v>4</v>
      </c>
      <c r="B1" s="1" t="s">
        <v>31</v>
      </c>
      <c r="C1" s="1" t="s">
        <v>32</v>
      </c>
      <c r="D1" s="1" t="s">
        <v>33</v>
      </c>
      <c r="E1" s="1" t="s">
        <v>34</v>
      </c>
    </row>
    <row r="2" spans="1:5" x14ac:dyDescent="0.3">
      <c r="A2" s="3" t="s">
        <v>36</v>
      </c>
      <c r="B2">
        <v>0.35</v>
      </c>
      <c r="C2">
        <v>0.5</v>
      </c>
      <c r="D2">
        <v>0.15</v>
      </c>
      <c r="E2">
        <v>1.2</v>
      </c>
    </row>
    <row r="3" spans="1:5" x14ac:dyDescent="0.3">
      <c r="A3" s="3" t="s">
        <v>59</v>
      </c>
      <c r="B3">
        <v>0.35</v>
      </c>
      <c r="C3">
        <v>0.5</v>
      </c>
      <c r="D3">
        <v>0.15</v>
      </c>
      <c r="E3">
        <v>1.2</v>
      </c>
    </row>
    <row r="4" spans="1:5" x14ac:dyDescent="0.3">
      <c r="A4" s="3" t="s">
        <v>37</v>
      </c>
      <c r="B4">
        <v>0.35</v>
      </c>
      <c r="C4">
        <v>0.5</v>
      </c>
      <c r="D4">
        <v>0.15</v>
      </c>
      <c r="E4">
        <v>1</v>
      </c>
    </row>
    <row r="5" spans="1:5" x14ac:dyDescent="0.3">
      <c r="A5" s="3" t="s">
        <v>10</v>
      </c>
      <c r="B5">
        <v>0.35</v>
      </c>
      <c r="C5">
        <v>0.5</v>
      </c>
      <c r="D5">
        <v>0.15</v>
      </c>
      <c r="E5">
        <v>1</v>
      </c>
    </row>
    <row r="6" spans="1:5" x14ac:dyDescent="0.3">
      <c r="A6" s="3" t="s">
        <v>38</v>
      </c>
      <c r="B6">
        <v>0.6</v>
      </c>
      <c r="C6">
        <v>0.3</v>
      </c>
      <c r="D6">
        <v>0.1</v>
      </c>
      <c r="E6">
        <v>1</v>
      </c>
    </row>
    <row r="7" spans="1:5" x14ac:dyDescent="0.3">
      <c r="A7" s="7" t="s">
        <v>8</v>
      </c>
      <c r="B7">
        <v>0.5</v>
      </c>
      <c r="C7">
        <v>0.3</v>
      </c>
      <c r="D7">
        <v>0.2</v>
      </c>
      <c r="E7">
        <v>1</v>
      </c>
    </row>
    <row r="8" spans="1:5" x14ac:dyDescent="0.3">
      <c r="A8" s="3" t="s">
        <v>39</v>
      </c>
      <c r="B8">
        <v>0.6</v>
      </c>
      <c r="C8">
        <v>0.3</v>
      </c>
      <c r="D8">
        <v>0.1</v>
      </c>
      <c r="E8">
        <v>1</v>
      </c>
    </row>
    <row r="9" spans="1:5" x14ac:dyDescent="0.3">
      <c r="A9" s="3" t="s">
        <v>7</v>
      </c>
      <c r="B9">
        <v>0.6</v>
      </c>
      <c r="C9">
        <v>0.3</v>
      </c>
      <c r="D9">
        <v>0.1</v>
      </c>
      <c r="E9">
        <v>0.8</v>
      </c>
    </row>
    <row r="10" spans="1:5" x14ac:dyDescent="0.3">
      <c r="A10" s="3" t="s">
        <v>35</v>
      </c>
      <c r="B10">
        <v>0.6</v>
      </c>
      <c r="C10">
        <v>0.3</v>
      </c>
      <c r="D10">
        <v>0.1</v>
      </c>
      <c r="E10">
        <v>0.8</v>
      </c>
    </row>
    <row r="11" spans="1:5" x14ac:dyDescent="0.3">
      <c r="A11" s="7" t="s">
        <v>60</v>
      </c>
      <c r="B11">
        <v>0.6</v>
      </c>
      <c r="C11">
        <v>0.3</v>
      </c>
      <c r="D11">
        <v>0.1</v>
      </c>
      <c r="E11">
        <v>1</v>
      </c>
    </row>
    <row r="12" spans="1:5" x14ac:dyDescent="0.3">
      <c r="A12" s="3" t="s">
        <v>11</v>
      </c>
      <c r="B12">
        <v>0.35</v>
      </c>
      <c r="C12">
        <v>0.4</v>
      </c>
      <c r="D12">
        <v>0.25</v>
      </c>
      <c r="E12">
        <v>1.3</v>
      </c>
    </row>
    <row r="13" spans="1:5" x14ac:dyDescent="0.3">
      <c r="A13" s="3" t="s">
        <v>9</v>
      </c>
      <c r="B13">
        <v>0.5</v>
      </c>
      <c r="C13">
        <v>0.3</v>
      </c>
      <c r="D13">
        <v>0.2</v>
      </c>
      <c r="E13"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Material_1</vt:lpstr>
      <vt:lpstr>Macro_taxonomy</vt:lpstr>
      <vt:lpstr>Built_year</vt:lpstr>
      <vt:lpstr>Code_year</vt:lpstr>
      <vt:lpstr>Height</vt:lpstr>
      <vt:lpstr>Dwellings_buildings</vt:lpstr>
      <vt:lpstr>Costs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Catarina Costa</cp:lastModifiedBy>
  <dcterms:created xsi:type="dcterms:W3CDTF">2022-03-17T13:07:45Z</dcterms:created>
  <dcterms:modified xsi:type="dcterms:W3CDTF">2022-04-13T17:03:47Z</dcterms:modified>
</cp:coreProperties>
</file>