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455BC478-0090-3843-92FF-C4189EAC42A9}" xr6:coauthVersionLast="47" xr6:coauthVersionMax="47" xr10:uidLastSave="{00000000-0000-0000-0000-000000000000}"/>
  <bookViews>
    <workbookView xWindow="0" yWindow="500" windowWidth="16980" windowHeight="17500" firstSheet="1" activeTab="3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2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M21" i="8"/>
  <c r="G21" i="8"/>
  <c r="M20" i="8"/>
  <c r="G20" i="8"/>
  <c r="M19" i="8"/>
  <c r="G19" i="8"/>
  <c r="M18" i="8"/>
  <c r="G18" i="8"/>
  <c r="M17" i="8"/>
  <c r="G17" i="8"/>
  <c r="M16" i="8"/>
  <c r="G16" i="8"/>
  <c r="M15" i="8"/>
  <c r="G15" i="8"/>
  <c r="M14" i="8"/>
  <c r="G14" i="8"/>
  <c r="M13" i="8"/>
  <c r="G13" i="8"/>
  <c r="M12" i="8"/>
  <c r="G12" i="8"/>
  <c r="M11" i="8"/>
  <c r="G11" i="8"/>
  <c r="M10" i="8"/>
  <c r="G10" i="8"/>
  <c r="M9" i="8"/>
  <c r="G9" i="8"/>
  <c r="M8" i="8"/>
  <c r="G8" i="8"/>
  <c r="M7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<sst xmlns="http://schemas.openxmlformats.org/spreadsheetml/2006/main" count="1719" uniqueCount="270">
  <si>
    <t>name_1</t>
  </si>
  <si>
    <t>category</t>
  </si>
  <si>
    <t>total_proportion</t>
  </si>
  <si>
    <t>Manufacturing</t>
  </si>
  <si>
    <t>Construction</t>
  </si>
  <si>
    <t>settlement</t>
  </si>
  <si>
    <t>macro_taxonomy</t>
  </si>
  <si>
    <t>macro_proportion</t>
  </si>
  <si>
    <t>Total</t>
  </si>
  <si>
    <t>CR/LFINF</t>
  </si>
  <si>
    <t>CR+PC/LWAL</t>
  </si>
  <si>
    <t>CR/LWAL</t>
  </si>
  <si>
    <t>MCF/LWAL</t>
  </si>
  <si>
    <t>MUR+CB/LWAL</t>
  </si>
  <si>
    <t>MR+CB/LWAL</t>
  </si>
  <si>
    <t>S/LFM</t>
  </si>
  <si>
    <t>Until 1950</t>
  </si>
  <si>
    <t>1951-1970</t>
  </si>
  <si>
    <t>1971-1980</t>
  </si>
  <si>
    <t>1981-1990</t>
  </si>
  <si>
    <t>1991-2000</t>
  </si>
  <si>
    <t>2001-2011</t>
  </si>
  <si>
    <t>Unknown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</si>
  <si>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</si>
  <si>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</si>
  <si>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</si>
  <si>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</si>
  <si>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</si>
  <si>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</si>
  <si>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</si>
  <si>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</si>
  <si>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</si>
  <si>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</si>
  <si>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</si>
  <si>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</si>
  <si>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</si>
  <si>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</si>
  <si>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</si>
  <si>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</si>
  <si>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</si>
  <si>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</si>
  <si>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</si>
  <si>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</si>
  <si>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</si>
  <si>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</si>
  <si>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</si>
  <si>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</si>
  <si>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</si>
  <si>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</si>
  <si>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</si>
  <si>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</si>
  <si>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</si>
  <si>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</si>
  <si>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MIX(MUR+W)/LWAL</t>
  </si>
  <si>
    <t>MUR/LWAL</t>
  </si>
  <si>
    <t>MUR+CL/LWAL</t>
  </si>
  <si>
    <t>MUR+ST/LWAL</t>
  </si>
  <si>
    <t>MUR+STDRE/LWAL</t>
  </si>
  <si>
    <t>MUR+STRUB/LWAL</t>
  </si>
  <si>
    <t>MCF+CB/LWAL</t>
  </si>
  <si>
    <t>MR/LWAL</t>
  </si>
  <si>
    <t>S+SO/LWAL</t>
  </si>
  <si>
    <t>EWV/LN</t>
  </si>
  <si>
    <t>ME+MEO/LWAL</t>
  </si>
  <si>
    <t>W/LFM</t>
  </si>
  <si>
    <t>W/LWAL</t>
  </si>
  <si>
    <t>W+WLI/LPB</t>
  </si>
  <si>
    <t>id_0.5</t>
  </si>
  <si>
    <t>name_0.5</t>
  </si>
  <si>
    <t>id_1</t>
  </si>
  <si>
    <t>population</t>
  </si>
  <si>
    <t>proportion_population</t>
  </si>
  <si>
    <t>AZ-01</t>
  </si>
  <si>
    <t>Baku city</t>
  </si>
  <si>
    <t>AZ-BA</t>
  </si>
  <si>
    <t>AZ-02</t>
  </si>
  <si>
    <t>Nakhchivan Autonomous Republic</t>
  </si>
  <si>
    <t>AZ-NX</t>
  </si>
  <si>
    <t>Nakhchivan city</t>
  </si>
  <si>
    <t>AZ-BAB</t>
  </si>
  <si>
    <t xml:space="preserve">Babak district </t>
  </si>
  <si>
    <t>AZ-CUL</t>
  </si>
  <si>
    <t xml:space="preserve">Julfa district </t>
  </si>
  <si>
    <t>Reference number of active enterprises by sector (2021)</t>
  </si>
  <si>
    <t>AZ-KAN</t>
  </si>
  <si>
    <t xml:space="preserve">Kangarli district </t>
  </si>
  <si>
    <t>OCC</t>
  </si>
  <si>
    <t>AZ-ORD</t>
  </si>
  <si>
    <t xml:space="preserve">Ordubad district </t>
  </si>
  <si>
    <t>Agriculture, forestry, and fishing</t>
  </si>
  <si>
    <t>AGR</t>
  </si>
  <si>
    <t>AZ-SAD</t>
  </si>
  <si>
    <t xml:space="preserve">Sadarak district </t>
  </si>
  <si>
    <t>Trade, repair of transport means</t>
  </si>
  <si>
    <t>COM</t>
  </si>
  <si>
    <t>AZ-SAH</t>
  </si>
  <si>
    <t xml:space="preserve">Shahbuz district </t>
  </si>
  <si>
    <t>Accommodation and food service activities</t>
  </si>
  <si>
    <t>AZ-SAR</t>
  </si>
  <si>
    <t xml:space="preserve">Sharur district </t>
  </si>
  <si>
    <t>Information and communication</t>
  </si>
  <si>
    <t>AZ-03</t>
  </si>
  <si>
    <t>Absheron-Khizi economic region</t>
  </si>
  <si>
    <t>AZ-SM</t>
  </si>
  <si>
    <t>Sumgayit city</t>
  </si>
  <si>
    <t>Real estate activities</t>
  </si>
  <si>
    <t>AZ-ABS</t>
  </si>
  <si>
    <t xml:space="preserve">Absheron district </t>
  </si>
  <si>
    <t>Other branches</t>
  </si>
  <si>
    <t>AZ-XIZ</t>
  </si>
  <si>
    <t xml:space="preserve">Khizi district </t>
  </si>
  <si>
    <t>Education</t>
  </si>
  <si>
    <t>EDU</t>
  </si>
  <si>
    <t>AZ-04</t>
  </si>
  <si>
    <t>Daghlig Shirvan economic region</t>
  </si>
  <si>
    <t>AZ-AGU</t>
  </si>
  <si>
    <t xml:space="preserve">Aghsu district </t>
  </si>
  <si>
    <t>Human health and social work activities</t>
  </si>
  <si>
    <t>HLC</t>
  </si>
  <si>
    <t>AZ-ISM</t>
  </si>
  <si>
    <t xml:space="preserve">Ismayilli district </t>
  </si>
  <si>
    <t>Industry</t>
  </si>
  <si>
    <t>IND</t>
  </si>
  <si>
    <t>AZ-QOB</t>
  </si>
  <si>
    <t xml:space="preserve">Gobustan district </t>
  </si>
  <si>
    <t>AZ-SMI</t>
  </si>
  <si>
    <t xml:space="preserve">Shamakhi district </t>
  </si>
  <si>
    <t>AZ-05</t>
  </si>
  <si>
    <t>Ganja-Dashkasan economic region</t>
  </si>
  <si>
    <t>AZ-GA</t>
  </si>
  <si>
    <t>Ganja city</t>
  </si>
  <si>
    <t>Mining</t>
  </si>
  <si>
    <t>n/a</t>
  </si>
  <si>
    <t>AZ-NA</t>
  </si>
  <si>
    <t>Naftalan city</t>
  </si>
  <si>
    <t>Electricity, gas and steam production, distribution and supply</t>
  </si>
  <si>
    <t>AZ-DAS</t>
  </si>
  <si>
    <t xml:space="preserve">Dashkasan district </t>
  </si>
  <si>
    <t>Water supply, waste treatment and disposal</t>
  </si>
  <si>
    <t>AZ-GOR</t>
  </si>
  <si>
    <t xml:space="preserve">Goranboy district </t>
  </si>
  <si>
    <t>Transporation and storage</t>
  </si>
  <si>
    <t>AZ-GYG</t>
  </si>
  <si>
    <t xml:space="preserve">Goygol district </t>
  </si>
  <si>
    <t>Values do not sum to total</t>
  </si>
  <si>
    <t>AZ-SMX</t>
  </si>
  <si>
    <t xml:space="preserve">Samukh district </t>
  </si>
  <si>
    <t>AZ-06</t>
  </si>
  <si>
    <t>Karabakh economic region</t>
  </si>
  <si>
    <t>AZ-XA</t>
  </si>
  <si>
    <t>Khankandi city</t>
  </si>
  <si>
    <t>AZ-AGC</t>
  </si>
  <si>
    <t xml:space="preserve">Aghjabadi district </t>
  </si>
  <si>
    <t>AZ-AGM</t>
  </si>
  <si>
    <t xml:space="preserve">Aghdam district </t>
  </si>
  <si>
    <t>AZ-BAR</t>
  </si>
  <si>
    <t xml:space="preserve">Barda district </t>
  </si>
  <si>
    <t>AZ-FUZ</t>
  </si>
  <si>
    <t xml:space="preserve">Fuzuli district </t>
  </si>
  <si>
    <t>AZ-XCI</t>
  </si>
  <si>
    <t xml:space="preserve">Khojaly district </t>
  </si>
  <si>
    <t>AZ-XVD</t>
  </si>
  <si>
    <t xml:space="preserve">Khojavand district </t>
  </si>
  <si>
    <t>AZ-SUS</t>
  </si>
  <si>
    <t xml:space="preserve">Shusha district </t>
  </si>
  <si>
    <t>AZ-TAR</t>
  </si>
  <si>
    <t xml:space="preserve">Tartar district </t>
  </si>
  <si>
    <t>AZ-07</t>
  </si>
  <si>
    <t>Gazakh-Tovuz economic region</t>
  </si>
  <si>
    <t>AZ-AGA</t>
  </si>
  <si>
    <t xml:space="preserve">Aghstafa district </t>
  </si>
  <si>
    <t>AZ-GAD</t>
  </si>
  <si>
    <t xml:space="preserve">Gadabay district </t>
  </si>
  <si>
    <t>AZ-QAZ</t>
  </si>
  <si>
    <t xml:space="preserve">Gazakh district </t>
  </si>
  <si>
    <t>AZ-SKR</t>
  </si>
  <si>
    <t xml:space="preserve">Shamkir district </t>
  </si>
  <si>
    <t>AZ-TOV</t>
  </si>
  <si>
    <t xml:space="preserve">Tovuz district </t>
  </si>
  <si>
    <t>AZ-08</t>
  </si>
  <si>
    <t>Guba-Khachmaz economic region</t>
  </si>
  <si>
    <t>AZ-XAC</t>
  </si>
  <si>
    <t xml:space="preserve">Khachmaz district </t>
  </si>
  <si>
    <t>AZ-QBA</t>
  </si>
  <si>
    <t xml:space="preserve">Guba district </t>
  </si>
  <si>
    <t>AZ-QUS</t>
  </si>
  <si>
    <t xml:space="preserve">Gusar district </t>
  </si>
  <si>
    <t>AZ-SIY</t>
  </si>
  <si>
    <t xml:space="preserve">Siyazan district </t>
  </si>
  <si>
    <t>AZ-SBN</t>
  </si>
  <si>
    <t xml:space="preserve">Shabran district </t>
  </si>
  <si>
    <t>AZ-09</t>
  </si>
  <si>
    <t>Lankaran-Astara economic region</t>
  </si>
  <si>
    <t>AZ-AST</t>
  </si>
  <si>
    <t xml:space="preserve">Astara district </t>
  </si>
  <si>
    <t>AZ-CAL</t>
  </si>
  <si>
    <t xml:space="preserve">Jalilabad district </t>
  </si>
  <si>
    <t>AZ-LER</t>
  </si>
  <si>
    <t xml:space="preserve">Lerik district </t>
  </si>
  <si>
    <t>AZ-LAN</t>
  </si>
  <si>
    <t xml:space="preserve">Lankaran district </t>
  </si>
  <si>
    <t>AZ-MAS</t>
  </si>
  <si>
    <t xml:space="preserve">Masalli district </t>
  </si>
  <si>
    <t>AZ-YAR</t>
  </si>
  <si>
    <t xml:space="preserve">Yardimli district </t>
  </si>
  <si>
    <t>AZ-10</t>
  </si>
  <si>
    <t>Central Aran economic region</t>
  </si>
  <si>
    <t>AZ-MI</t>
  </si>
  <si>
    <t>Mingachevir city</t>
  </si>
  <si>
    <t>AZ-AGS</t>
  </si>
  <si>
    <t xml:space="preserve">Agdash district </t>
  </si>
  <si>
    <t>AZ-GOY</t>
  </si>
  <si>
    <t xml:space="preserve">Goychay district </t>
  </si>
  <si>
    <t>AZ-KUR</t>
  </si>
  <si>
    <t xml:space="preserve">Kurdamir district </t>
  </si>
  <si>
    <t>AZ-UCA</t>
  </si>
  <si>
    <t xml:space="preserve">Ujar district </t>
  </si>
  <si>
    <t>AZ-YEV</t>
  </si>
  <si>
    <t xml:space="preserve">Yevlakh district </t>
  </si>
  <si>
    <t>AZ-ZAR</t>
  </si>
  <si>
    <t xml:space="preserve">Zardab district </t>
  </si>
  <si>
    <t>AZ-11</t>
  </si>
  <si>
    <t>Mil-Mughan economic region</t>
  </si>
  <si>
    <t>AZ-BEY</t>
  </si>
  <si>
    <t xml:space="preserve">Beylagan district </t>
  </si>
  <si>
    <t>AZ-IMI</t>
  </si>
  <si>
    <t xml:space="preserve">Imishli district </t>
  </si>
  <si>
    <t>AZ-SAT</t>
  </si>
  <si>
    <t xml:space="preserve">Saatli district </t>
  </si>
  <si>
    <t>AZ-SAB</t>
  </si>
  <si>
    <t xml:space="preserve">Sabirabad district </t>
  </si>
  <si>
    <t>AZ-12</t>
  </si>
  <si>
    <t>Shaki-Zagatala economic region</t>
  </si>
  <si>
    <t>AZ-BAL</t>
  </si>
  <si>
    <t xml:space="preserve">Balakan district </t>
  </si>
  <si>
    <t>AZ-QAX</t>
  </si>
  <si>
    <t xml:space="preserve">Gakh district </t>
  </si>
  <si>
    <t>AZ-QAB</t>
  </si>
  <si>
    <t xml:space="preserve">Gabala district </t>
  </si>
  <si>
    <t>AZ-OGU</t>
  </si>
  <si>
    <t xml:space="preserve">Oghuz district </t>
  </si>
  <si>
    <t>AZ-SAK</t>
  </si>
  <si>
    <t xml:space="preserve">Shaki district </t>
  </si>
  <si>
    <t>AZ-ZAQ</t>
  </si>
  <si>
    <t xml:space="preserve">Zagatala district </t>
  </si>
  <si>
    <t>AZ-13</t>
  </si>
  <si>
    <t>Eastern Zangazur economic region</t>
  </si>
  <si>
    <t>AZ-CAB</t>
  </si>
  <si>
    <t xml:space="preserve">Jabrayil district </t>
  </si>
  <si>
    <t>AZ-KAL</t>
  </si>
  <si>
    <t xml:space="preserve">Kalbajar district </t>
  </si>
  <si>
    <t>AZ-QBI</t>
  </si>
  <si>
    <t xml:space="preserve">Gubadli district </t>
  </si>
  <si>
    <t>AZ-LAC</t>
  </si>
  <si>
    <t xml:space="preserve">Lachin district </t>
  </si>
  <si>
    <t>AZ-ZAN</t>
  </si>
  <si>
    <t xml:space="preserve">Zangilan district </t>
  </si>
  <si>
    <t>AZ-14</t>
  </si>
  <si>
    <t>Shirvan-Salyan economic region</t>
  </si>
  <si>
    <t>AZ-SR</t>
  </si>
  <si>
    <t>Shirvan city</t>
  </si>
  <si>
    <t>AZ-BIL</t>
  </si>
  <si>
    <t xml:space="preserve">Bilasuvar district </t>
  </si>
  <si>
    <t>AZ-HAC</t>
  </si>
  <si>
    <t xml:space="preserve">Hajigabul district </t>
  </si>
  <si>
    <t>AZ-NEF</t>
  </si>
  <si>
    <t xml:space="preserve">Neftchala district </t>
  </si>
  <si>
    <t>AZ-SAL</t>
  </si>
  <si>
    <t xml:space="preserve">Salyan district </t>
  </si>
  <si>
    <t>industrial_est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</si>
</sst>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EB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3" fillId="0" borderId="2" xfId="0" applyFont="1" applyBorder="1"/>
    <xf numFmtId="0" fontId="4" fillId="2" borderId="2" xfId="0" quotePrefix="1" applyFont="1" applyFill="1" applyBorder="1"/>
    <xf numFmtId="0" fontId="4" fillId="0" borderId="3" xfId="0" quotePrefix="1" applyFont="1" applyBorder="1"/>
    <xf numFmtId="0" fontId="0" fillId="0" borderId="4" xfId="0" applyBorder="1"/>
    <xf numFmtId="164" fontId="4" fillId="0" borderId="5" xfId="1" applyNumberFormat="1" applyFont="1" applyBorder="1" applyAlignment="1">
      <alignment horizontal="right"/>
    </xf>
    <xf numFmtId="165" fontId="4" fillId="0" borderId="0" xfId="2" applyNumberFormat="1" applyFont="1" applyBorder="1" applyAlignment="1">
      <alignment horizontal="center"/>
    </xf>
    <xf numFmtId="164" fontId="0" fillId="0" borderId="0" xfId="1" applyNumberFormat="1" applyFont="1"/>
    <xf numFmtId="0" fontId="4" fillId="0" borderId="6" xfId="0" quotePrefix="1" applyFont="1" applyBorder="1"/>
    <xf numFmtId="0" fontId="0" fillId="0" borderId="1" xfId="0" applyBorder="1"/>
    <xf numFmtId="164" fontId="4" fillId="0" borderId="7" xfId="1" applyNumberFormat="1" applyFont="1" applyBorder="1" applyAlignment="1">
      <alignment horizontal="right"/>
    </xf>
    <xf numFmtId="0" fontId="4" fillId="0" borderId="6" xfId="0" applyFont="1" applyBorder="1"/>
    <xf numFmtId="0" fontId="5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1" applyNumberFormat="1" applyFont="1" applyFill="1"/>
    <xf numFmtId="0" fontId="0" fillId="0" borderId="0" xfId="0" applyAlignment="1">
      <alignment horizontal="left"/>
    </xf>
    <xf numFmtId="9" fontId="0" fillId="0" borderId="0" xfId="2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484D-6FA4-0B4F-A7C6-F1AA90B57794}">
  <dimension ref="A1:M75"/>
  <sheetViews>
    <sheetView topLeftCell="E1" workbookViewId="0">
      <selection activeCell="M16" sqref="M16"/>
    </sheetView>
  </sheetViews>
  <sheetFormatPr baseColWidth="10" defaultRowHeight="15" x14ac:dyDescent="0.2"/>
  <cols>
    <col min="7" max="7" width="19.1640625" style="20" bestFit="1" customWidth="1"/>
    <col min="8" max="8" width="13.5" bestFit="1" customWidth="1"/>
    <col min="10" max="10" width="48.6640625" bestFit="1" customWidth="1"/>
    <col min="11" max="11" width="11.1640625" bestFit="1" customWidth="1"/>
  </cols>
  <sheetData>
    <row r="1" spans="1:13" x14ac:dyDescent="0.2">
      <c r="A1" s="1" t="s">
        <v>67</v>
      </c>
      <c r="B1" s="1" t="s">
        <v>68</v>
      </c>
      <c r="C1" s="1" t="s">
        <v>69</v>
      </c>
      <c r="D1" s="1" t="s">
        <v>0</v>
      </c>
      <c r="E1" s="1" t="s">
        <v>5</v>
      </c>
      <c r="F1" s="1" t="s">
        <v>70</v>
      </c>
      <c r="G1" s="1" t="s">
        <v>71</v>
      </c>
      <c r="H1" s="1" t="s">
        <v>269</v>
      </c>
    </row>
    <row r="2" spans="1:13" x14ac:dyDescent="0.2">
      <c r="A2" s="2" t="s">
        <v>72</v>
      </c>
      <c r="B2" s="3" t="s">
        <v>73</v>
      </c>
      <c r="C2" s="4" t="s">
        <v>74</v>
      </c>
      <c r="D2" s="5" t="s">
        <v>73</v>
      </c>
      <c r="E2" s="6" t="s">
        <v>8</v>
      </c>
      <c r="F2" s="7">
        <v>2303100</v>
      </c>
      <c r="G2" s="8">
        <f>F2/SUM(F:F)</f>
        <v>0.22676342010948761</v>
      </c>
      <c r="H2" s="9">
        <f>SUMIF(L$6:L$21,"IND",K$6:K$21)*G2</f>
        <v>11681.944350360363</v>
      </c>
    </row>
    <row r="3" spans="1:13" x14ac:dyDescent="0.2">
      <c r="A3" s="2" t="s">
        <v>75</v>
      </c>
      <c r="B3" s="3" t="s">
        <v>76</v>
      </c>
      <c r="C3" s="4" t="s">
        <v>77</v>
      </c>
      <c r="D3" s="10" t="s">
        <v>78</v>
      </c>
      <c r="E3" s="11" t="s">
        <v>8</v>
      </c>
      <c r="F3" s="12">
        <v>95600</v>
      </c>
      <c r="G3" s="8">
        <f t="shared" ref="G3:G66" si="0">F3/SUM(F:F)</f>
        <v>9.4127840573431532E-3</v>
      </c>
      <c r="H3" s="9">
        <f t="shared" ref="H3:H66" si="1">SUMIF(L$6:L$21,"IND",K$6:K$21)*G3</f>
        <v>484.90898349808987</v>
      </c>
    </row>
    <row r="4" spans="1:13" x14ac:dyDescent="0.2">
      <c r="A4" s="2" t="s">
        <v>75</v>
      </c>
      <c r="B4" s="3" t="s">
        <v>76</v>
      </c>
      <c r="C4" s="4" t="s">
        <v>79</v>
      </c>
      <c r="D4" s="13" t="s">
        <v>80</v>
      </c>
      <c r="E4" s="11" t="s">
        <v>8</v>
      </c>
      <c r="F4" s="12">
        <v>76800</v>
      </c>
      <c r="G4" s="8">
        <f t="shared" si="0"/>
        <v>7.5617344728447083E-3</v>
      </c>
      <c r="H4" s="9">
        <f t="shared" si="1"/>
        <v>389.55031310306799</v>
      </c>
    </row>
    <row r="5" spans="1:13" x14ac:dyDescent="0.2">
      <c r="A5" s="2" t="s">
        <v>75</v>
      </c>
      <c r="B5" s="3" t="s">
        <v>76</v>
      </c>
      <c r="C5" s="4" t="s">
        <v>81</v>
      </c>
      <c r="D5" s="13" t="s">
        <v>82</v>
      </c>
      <c r="E5" s="11" t="s">
        <v>8</v>
      </c>
      <c r="F5" s="12">
        <v>47400</v>
      </c>
      <c r="G5" s="8">
        <f t="shared" si="0"/>
        <v>4.6670079949588435E-3</v>
      </c>
      <c r="H5" s="9">
        <f t="shared" si="1"/>
        <v>240.42558386829978</v>
      </c>
      <c r="J5" s="14" t="s">
        <v>83</v>
      </c>
    </row>
    <row r="6" spans="1:13" x14ac:dyDescent="0.2">
      <c r="A6" s="2" t="s">
        <v>75</v>
      </c>
      <c r="B6" s="3" t="s">
        <v>76</v>
      </c>
      <c r="C6" s="4" t="s">
        <v>84</v>
      </c>
      <c r="D6" s="13" t="s">
        <v>85</v>
      </c>
      <c r="E6" s="11" t="s">
        <v>8</v>
      </c>
      <c r="F6" s="12">
        <v>33100</v>
      </c>
      <c r="G6" s="8">
        <f t="shared" si="0"/>
        <v>3.2590287897286442E-3</v>
      </c>
      <c r="H6" s="9">
        <f t="shared" si="1"/>
        <v>167.89212713166083</v>
      </c>
      <c r="J6" s="15" t="s">
        <v>8</v>
      </c>
      <c r="K6" s="16">
        <v>355906</v>
      </c>
      <c r="L6" t="s">
        <v>86</v>
      </c>
    </row>
    <row r="7" spans="1:13" x14ac:dyDescent="0.2">
      <c r="A7" s="2" t="s">
        <v>75</v>
      </c>
      <c r="B7" s="3" t="s">
        <v>76</v>
      </c>
      <c r="C7" s="4" t="s">
        <v>87</v>
      </c>
      <c r="D7" s="13" t="s">
        <v>88</v>
      </c>
      <c r="E7" s="11" t="s">
        <v>8</v>
      </c>
      <c r="F7" s="12">
        <v>50400</v>
      </c>
      <c r="G7" s="8">
        <f t="shared" si="0"/>
        <v>4.9623882478043403E-3</v>
      </c>
      <c r="H7" s="9">
        <f t="shared" si="1"/>
        <v>255.64239297388841</v>
      </c>
      <c r="J7" s="17" t="s">
        <v>89</v>
      </c>
      <c r="K7" s="9">
        <v>3527</v>
      </c>
      <c r="L7" t="s">
        <v>90</v>
      </c>
      <c r="M7" s="18">
        <f>K7/SUMIF(L$7:L$21,L7,K$7:K$21)</f>
        <v>1</v>
      </c>
    </row>
    <row r="8" spans="1:13" x14ac:dyDescent="0.2">
      <c r="A8" s="2" t="s">
        <v>75</v>
      </c>
      <c r="B8" s="3" t="s">
        <v>76</v>
      </c>
      <c r="C8" s="4" t="s">
        <v>91</v>
      </c>
      <c r="D8" s="13" t="s">
        <v>92</v>
      </c>
      <c r="E8" s="11" t="s">
        <v>8</v>
      </c>
      <c r="F8" s="12">
        <v>22700</v>
      </c>
      <c r="G8" s="8">
        <f t="shared" si="0"/>
        <v>2.2350439131975895E-3</v>
      </c>
      <c r="H8" s="9">
        <f t="shared" si="1"/>
        <v>115.14052223228703</v>
      </c>
      <c r="J8" s="17" t="s">
        <v>93</v>
      </c>
      <c r="K8" s="9">
        <v>119306</v>
      </c>
      <c r="L8" t="s">
        <v>94</v>
      </c>
      <c r="M8" s="18">
        <f>K8/SUMIF(L$7:L$21,L8,K$7:K$21)</f>
        <v>0.50658785863809874</v>
      </c>
    </row>
    <row r="9" spans="1:13" x14ac:dyDescent="0.2">
      <c r="A9" s="2" t="s">
        <v>75</v>
      </c>
      <c r="B9" s="3" t="s">
        <v>76</v>
      </c>
      <c r="C9" s="4" t="s">
        <v>95</v>
      </c>
      <c r="D9" s="13" t="s">
        <v>96</v>
      </c>
      <c r="E9" s="11" t="s">
        <v>8</v>
      </c>
      <c r="F9" s="12">
        <v>25300</v>
      </c>
      <c r="G9" s="8">
        <f t="shared" si="0"/>
        <v>2.4910401323303532E-3</v>
      </c>
      <c r="H9" s="9">
        <f t="shared" si="1"/>
        <v>128.32842345713047</v>
      </c>
      <c r="J9" s="17" t="s">
        <v>97</v>
      </c>
      <c r="K9" s="9">
        <v>21693</v>
      </c>
      <c r="L9" t="s">
        <v>94</v>
      </c>
      <c r="M9" s="18">
        <f t="shared" ref="M9:M21" si="2">K9/SUMIF(L$7:L$21,L9,K$7:K$21)</f>
        <v>9.2111129510974096E-2</v>
      </c>
    </row>
    <row r="10" spans="1:13" x14ac:dyDescent="0.2">
      <c r="A10" s="2" t="s">
        <v>75</v>
      </c>
      <c r="B10" s="3" t="s">
        <v>76</v>
      </c>
      <c r="C10" s="4" t="s">
        <v>98</v>
      </c>
      <c r="D10" s="13" t="s">
        <v>99</v>
      </c>
      <c r="E10" s="11" t="s">
        <v>8</v>
      </c>
      <c r="F10" s="12">
        <v>111700</v>
      </c>
      <c r="G10" s="8">
        <f t="shared" si="0"/>
        <v>1.099799141428065E-2</v>
      </c>
      <c r="H10" s="9">
        <f t="shared" si="1"/>
        <v>566.57252569808202</v>
      </c>
      <c r="J10" s="17" t="s">
        <v>100</v>
      </c>
      <c r="K10" s="9">
        <v>7739</v>
      </c>
      <c r="L10" t="s">
        <v>94</v>
      </c>
      <c r="M10" s="18">
        <f t="shared" si="2"/>
        <v>3.2860739929259607E-2</v>
      </c>
    </row>
    <row r="11" spans="1:13" x14ac:dyDescent="0.2">
      <c r="A11" s="2" t="s">
        <v>101</v>
      </c>
      <c r="B11" s="3" t="s">
        <v>102</v>
      </c>
      <c r="C11" s="4" t="s">
        <v>103</v>
      </c>
      <c r="D11" s="13" t="s">
        <v>104</v>
      </c>
      <c r="E11" s="11" t="s">
        <v>8</v>
      </c>
      <c r="F11" s="12">
        <v>346800</v>
      </c>
      <c r="G11" s="8">
        <f t="shared" si="0"/>
        <v>3.4145957228939386E-2</v>
      </c>
      <c r="H11" s="9">
        <f t="shared" si="1"/>
        <v>1759.0631326060413</v>
      </c>
      <c r="J11" s="17" t="s">
        <v>105</v>
      </c>
      <c r="K11" s="9">
        <v>8253</v>
      </c>
      <c r="L11" t="s">
        <v>94</v>
      </c>
      <c r="M11" s="18">
        <f t="shared" si="2"/>
        <v>3.5043246754901086E-2</v>
      </c>
    </row>
    <row r="12" spans="1:13" x14ac:dyDescent="0.2">
      <c r="A12" s="2" t="s">
        <v>101</v>
      </c>
      <c r="B12" s="3" t="s">
        <v>102</v>
      </c>
      <c r="C12" s="4" t="s">
        <v>106</v>
      </c>
      <c r="D12" s="13" t="s">
        <v>107</v>
      </c>
      <c r="E12" s="11" t="s">
        <v>8</v>
      </c>
      <c r="F12" s="12">
        <v>215800</v>
      </c>
      <c r="G12" s="8">
        <f t="shared" si="0"/>
        <v>2.1247686188019376E-2</v>
      </c>
      <c r="H12" s="9">
        <f t="shared" si="1"/>
        <v>1094.5958016620061</v>
      </c>
      <c r="J12" s="17" t="s">
        <v>108</v>
      </c>
      <c r="K12" s="9">
        <v>78518</v>
      </c>
      <c r="L12" t="s">
        <v>94</v>
      </c>
      <c r="M12" s="18">
        <f t="shared" si="2"/>
        <v>0.33339702516676645</v>
      </c>
    </row>
    <row r="13" spans="1:13" x14ac:dyDescent="0.2">
      <c r="A13" s="2" t="s">
        <v>101</v>
      </c>
      <c r="B13" s="3" t="s">
        <v>102</v>
      </c>
      <c r="C13" s="4" t="s">
        <v>109</v>
      </c>
      <c r="D13" s="13" t="s">
        <v>110</v>
      </c>
      <c r="E13" s="11" t="s">
        <v>8</v>
      </c>
      <c r="F13" s="12">
        <v>17300</v>
      </c>
      <c r="G13" s="8">
        <f t="shared" si="0"/>
        <v>1.7033594580756961E-3</v>
      </c>
      <c r="H13" s="9">
        <f t="shared" si="1"/>
        <v>87.750265842227563</v>
      </c>
      <c r="J13" s="17" t="s">
        <v>111</v>
      </c>
      <c r="K13" s="9">
        <v>7161</v>
      </c>
      <c r="L13" t="s">
        <v>112</v>
      </c>
      <c r="M13" s="18">
        <f t="shared" si="2"/>
        <v>1</v>
      </c>
    </row>
    <row r="14" spans="1:13" x14ac:dyDescent="0.2">
      <c r="A14" s="2" t="s">
        <v>113</v>
      </c>
      <c r="B14" s="3" t="s">
        <v>114</v>
      </c>
      <c r="C14" s="4" t="s">
        <v>115</v>
      </c>
      <c r="D14" s="13" t="s">
        <v>116</v>
      </c>
      <c r="E14" s="11" t="s">
        <v>8</v>
      </c>
      <c r="F14" s="12">
        <v>82100</v>
      </c>
      <c r="G14" s="8">
        <f t="shared" si="0"/>
        <v>8.0835729195384183E-3</v>
      </c>
      <c r="H14" s="9">
        <f t="shared" si="1"/>
        <v>416.43334252294113</v>
      </c>
      <c r="J14" s="17" t="s">
        <v>117</v>
      </c>
      <c r="K14" s="9">
        <v>3945</v>
      </c>
      <c r="L14" t="s">
        <v>118</v>
      </c>
      <c r="M14" s="18">
        <f t="shared" si="2"/>
        <v>1</v>
      </c>
    </row>
    <row r="15" spans="1:13" x14ac:dyDescent="0.2">
      <c r="A15" s="2" t="s">
        <v>113</v>
      </c>
      <c r="B15" s="3" t="s">
        <v>114</v>
      </c>
      <c r="C15" s="4" t="s">
        <v>119</v>
      </c>
      <c r="D15" s="13" t="s">
        <v>120</v>
      </c>
      <c r="E15" s="11" t="s">
        <v>8</v>
      </c>
      <c r="F15" s="12">
        <v>88200</v>
      </c>
      <c r="G15" s="8">
        <f t="shared" si="0"/>
        <v>8.6841794336575944E-3</v>
      </c>
      <c r="H15" s="9">
        <f t="shared" si="1"/>
        <v>447.37418770430463</v>
      </c>
      <c r="J15" s="17" t="s">
        <v>121</v>
      </c>
      <c r="K15" s="9">
        <v>19490</v>
      </c>
      <c r="L15" t="s">
        <v>122</v>
      </c>
      <c r="M15" s="18">
        <f t="shared" si="2"/>
        <v>0.37832906281543599</v>
      </c>
    </row>
    <row r="16" spans="1:13" x14ac:dyDescent="0.2">
      <c r="A16" s="2" t="s">
        <v>113</v>
      </c>
      <c r="B16" s="3" t="s">
        <v>114</v>
      </c>
      <c r="C16" s="4" t="s">
        <v>123</v>
      </c>
      <c r="D16" s="13" t="s">
        <v>124</v>
      </c>
      <c r="E16" s="11" t="s">
        <v>8</v>
      </c>
      <c r="F16" s="12">
        <v>48400</v>
      </c>
      <c r="G16" s="8">
        <f t="shared" si="0"/>
        <v>4.7654680792406758E-3</v>
      </c>
      <c r="H16" s="9">
        <f t="shared" si="1"/>
        <v>245.49785357016265</v>
      </c>
      <c r="J16" s="17" t="s">
        <v>3</v>
      </c>
      <c r="K16" s="9">
        <v>17368</v>
      </c>
      <c r="L16" t="s">
        <v>122</v>
      </c>
      <c r="M16" s="18">
        <f t="shared" si="2"/>
        <v>0.33713797655097444</v>
      </c>
    </row>
    <row r="17" spans="1:13" x14ac:dyDescent="0.2">
      <c r="A17" s="2" t="s">
        <v>113</v>
      </c>
      <c r="B17" s="3" t="s">
        <v>114</v>
      </c>
      <c r="C17" s="4" t="s">
        <v>125</v>
      </c>
      <c r="D17" s="13" t="s">
        <v>126</v>
      </c>
      <c r="E17" s="11" t="s">
        <v>8</v>
      </c>
      <c r="F17" s="12">
        <v>108100</v>
      </c>
      <c r="G17" s="8">
        <f t="shared" si="0"/>
        <v>1.0643535110866055E-2</v>
      </c>
      <c r="H17" s="9">
        <f t="shared" si="1"/>
        <v>548.31235477137568</v>
      </c>
      <c r="J17" s="17" t="s">
        <v>4</v>
      </c>
      <c r="K17" s="9">
        <v>14658</v>
      </c>
      <c r="L17" t="s">
        <v>122</v>
      </c>
      <c r="M17" s="18">
        <f t="shared" si="2"/>
        <v>0.28453296063358957</v>
      </c>
    </row>
    <row r="18" spans="1:13" x14ac:dyDescent="0.2">
      <c r="A18" s="2" t="s">
        <v>127</v>
      </c>
      <c r="B18" s="3" t="s">
        <v>128</v>
      </c>
      <c r="C18" s="4" t="s">
        <v>129</v>
      </c>
      <c r="D18" s="13" t="s">
        <v>130</v>
      </c>
      <c r="E18" s="11" t="s">
        <v>8</v>
      </c>
      <c r="F18" s="12">
        <v>335800</v>
      </c>
      <c r="G18" s="8">
        <f t="shared" si="0"/>
        <v>3.3062896301839236E-2</v>
      </c>
      <c r="H18" s="9">
        <f t="shared" si="1"/>
        <v>1703.2681658855502</v>
      </c>
      <c r="J18" s="17" t="s">
        <v>131</v>
      </c>
      <c r="K18" s="9">
        <v>880</v>
      </c>
      <c r="L18" t="s">
        <v>132</v>
      </c>
      <c r="M18" s="18">
        <f t="shared" si="2"/>
        <v>1.1934145216848843E-2</v>
      </c>
    </row>
    <row r="19" spans="1:13" x14ac:dyDescent="0.2">
      <c r="A19" s="2" t="s">
        <v>127</v>
      </c>
      <c r="B19" s="3" t="s">
        <v>128</v>
      </c>
      <c r="C19" s="4" t="s">
        <v>133</v>
      </c>
      <c r="D19" s="13" t="s">
        <v>134</v>
      </c>
      <c r="E19" s="11" t="s">
        <v>8</v>
      </c>
      <c r="F19" s="12">
        <v>10300</v>
      </c>
      <c r="G19" s="8">
        <f t="shared" si="0"/>
        <v>1.0141388681028712E-3</v>
      </c>
      <c r="H19" s="9">
        <f t="shared" si="1"/>
        <v>52.244377929187515</v>
      </c>
      <c r="J19" s="17" t="s">
        <v>135</v>
      </c>
      <c r="K19" s="9">
        <v>294</v>
      </c>
      <c r="L19" t="s">
        <v>132</v>
      </c>
      <c r="M19" s="18">
        <f t="shared" si="2"/>
        <v>3.9870894247199546E-3</v>
      </c>
    </row>
    <row r="20" spans="1:13" x14ac:dyDescent="0.2">
      <c r="A20" s="2" t="s">
        <v>127</v>
      </c>
      <c r="B20" s="3" t="s">
        <v>128</v>
      </c>
      <c r="C20" s="4" t="s">
        <v>136</v>
      </c>
      <c r="D20" s="13" t="s">
        <v>137</v>
      </c>
      <c r="E20" s="11" t="s">
        <v>8</v>
      </c>
      <c r="F20" s="12">
        <v>35500</v>
      </c>
      <c r="G20" s="8">
        <f t="shared" si="0"/>
        <v>3.4953329920050413E-3</v>
      </c>
      <c r="H20" s="9">
        <f t="shared" si="1"/>
        <v>180.06557441613171</v>
      </c>
      <c r="J20" s="17" t="s">
        <v>138</v>
      </c>
      <c r="K20" s="9">
        <v>948</v>
      </c>
      <c r="L20" t="s">
        <v>132</v>
      </c>
      <c r="M20" s="18">
        <f t="shared" si="2"/>
        <v>1.2856329165423527E-2</v>
      </c>
    </row>
    <row r="21" spans="1:13" x14ac:dyDescent="0.2">
      <c r="A21" s="2" t="s">
        <v>127</v>
      </c>
      <c r="B21" s="3" t="s">
        <v>128</v>
      </c>
      <c r="C21" s="4" t="s">
        <v>139</v>
      </c>
      <c r="D21" s="13" t="s">
        <v>140</v>
      </c>
      <c r="E21" s="11" t="s">
        <v>8</v>
      </c>
      <c r="F21" s="12">
        <v>105800</v>
      </c>
      <c r="G21" s="8">
        <f t="shared" si="0"/>
        <v>1.0417076917017841E-2</v>
      </c>
      <c r="H21" s="9">
        <f t="shared" si="1"/>
        <v>536.64613445709108</v>
      </c>
      <c r="J21" s="17" t="s">
        <v>141</v>
      </c>
      <c r="K21" s="9">
        <v>71616</v>
      </c>
      <c r="L21" t="s">
        <v>132</v>
      </c>
      <c r="M21" s="18">
        <f t="shared" si="2"/>
        <v>0.97122243619300763</v>
      </c>
    </row>
    <row r="22" spans="1:13" x14ac:dyDescent="0.2">
      <c r="A22" s="2" t="s">
        <v>127</v>
      </c>
      <c r="B22" s="3" t="s">
        <v>128</v>
      </c>
      <c r="C22" s="4" t="s">
        <v>142</v>
      </c>
      <c r="D22" s="13" t="s">
        <v>143</v>
      </c>
      <c r="E22" s="11" t="s">
        <v>8</v>
      </c>
      <c r="F22" s="12">
        <v>65300</v>
      </c>
      <c r="G22" s="8">
        <f t="shared" si="0"/>
        <v>6.4294435036036388E-3</v>
      </c>
      <c r="H22" s="9">
        <f t="shared" si="1"/>
        <v>331.21921153164504</v>
      </c>
      <c r="J22" s="19" t="s">
        <v>144</v>
      </c>
    </row>
    <row r="23" spans="1:13" x14ac:dyDescent="0.2">
      <c r="A23" s="2" t="s">
        <v>127</v>
      </c>
      <c r="B23" s="3" t="s">
        <v>128</v>
      </c>
      <c r="C23" s="4" t="s">
        <v>145</v>
      </c>
      <c r="D23" s="13" t="s">
        <v>146</v>
      </c>
      <c r="E23" s="11" t="s">
        <v>8</v>
      </c>
      <c r="F23" s="12">
        <v>59400</v>
      </c>
      <c r="G23" s="8">
        <f t="shared" si="0"/>
        <v>5.8485290063408297E-3</v>
      </c>
      <c r="H23" s="9">
        <f t="shared" si="1"/>
        <v>301.29282029065416</v>
      </c>
      <c r="J23" s="17"/>
    </row>
    <row r="24" spans="1:13" x14ac:dyDescent="0.2">
      <c r="A24" s="2" t="s">
        <v>147</v>
      </c>
      <c r="B24" s="3" t="s">
        <v>148</v>
      </c>
      <c r="C24" s="4" t="s">
        <v>149</v>
      </c>
      <c r="D24" s="13" t="s">
        <v>150</v>
      </c>
      <c r="E24" s="11" t="s">
        <v>8</v>
      </c>
      <c r="F24" s="12">
        <v>55900</v>
      </c>
      <c r="G24" s="8">
        <f t="shared" si="0"/>
        <v>5.5039187113544172E-3</v>
      </c>
      <c r="H24" s="9">
        <f t="shared" si="1"/>
        <v>283.53987633413414</v>
      </c>
      <c r="J24" s="17"/>
    </row>
    <row r="25" spans="1:13" x14ac:dyDescent="0.2">
      <c r="A25" s="2" t="s">
        <v>147</v>
      </c>
      <c r="B25" s="3" t="s">
        <v>148</v>
      </c>
      <c r="C25" s="4" t="s">
        <v>151</v>
      </c>
      <c r="D25" s="13" t="s">
        <v>152</v>
      </c>
      <c r="E25" s="11" t="s">
        <v>8</v>
      </c>
      <c r="F25" s="12">
        <v>138400</v>
      </c>
      <c r="G25" s="8">
        <f t="shared" si="0"/>
        <v>1.3626875664605569E-2</v>
      </c>
      <c r="H25" s="9">
        <f t="shared" si="1"/>
        <v>702.0021267378205</v>
      </c>
      <c r="J25" s="17"/>
    </row>
    <row r="26" spans="1:13" x14ac:dyDescent="0.2">
      <c r="A26" s="2" t="s">
        <v>147</v>
      </c>
      <c r="B26" s="3" t="s">
        <v>148</v>
      </c>
      <c r="C26" s="4" t="s">
        <v>153</v>
      </c>
      <c r="D26" s="13" t="s">
        <v>154</v>
      </c>
      <c r="E26" s="11" t="s">
        <v>8</v>
      </c>
      <c r="F26" s="12">
        <v>205800</v>
      </c>
      <c r="G26" s="8">
        <f t="shared" si="0"/>
        <v>2.0263085345201055E-2</v>
      </c>
      <c r="H26" s="9">
        <f t="shared" si="1"/>
        <v>1043.8731046433775</v>
      </c>
      <c r="J26" s="17"/>
    </row>
    <row r="27" spans="1:13" x14ac:dyDescent="0.2">
      <c r="A27" s="2" t="s">
        <v>147</v>
      </c>
      <c r="B27" s="3" t="s">
        <v>148</v>
      </c>
      <c r="C27" s="4" t="s">
        <v>155</v>
      </c>
      <c r="D27" s="13" t="s">
        <v>156</v>
      </c>
      <c r="E27" s="11" t="s">
        <v>8</v>
      </c>
      <c r="F27" s="12">
        <v>158900</v>
      </c>
      <c r="G27" s="8">
        <f t="shared" si="0"/>
        <v>1.5645307392383127E-2</v>
      </c>
      <c r="H27" s="9">
        <f t="shared" si="1"/>
        <v>805.98365562600918</v>
      </c>
    </row>
    <row r="28" spans="1:13" x14ac:dyDescent="0.2">
      <c r="A28" s="2" t="s">
        <v>147</v>
      </c>
      <c r="B28" s="3" t="s">
        <v>148</v>
      </c>
      <c r="C28" s="4" t="s">
        <v>157</v>
      </c>
      <c r="D28" s="13" t="s">
        <v>158</v>
      </c>
      <c r="E28" s="11" t="s">
        <v>8</v>
      </c>
      <c r="F28" s="12">
        <v>135300</v>
      </c>
      <c r="G28" s="8">
        <f t="shared" si="0"/>
        <v>1.332164940333189E-2</v>
      </c>
      <c r="H28" s="9">
        <f t="shared" si="1"/>
        <v>686.27809066204566</v>
      </c>
    </row>
    <row r="29" spans="1:13" x14ac:dyDescent="0.2">
      <c r="A29" s="2" t="s">
        <v>147</v>
      </c>
      <c r="B29" s="3" t="s">
        <v>148</v>
      </c>
      <c r="C29" s="4" t="s">
        <v>159</v>
      </c>
      <c r="D29" s="13" t="s">
        <v>160</v>
      </c>
      <c r="E29" s="11" t="s">
        <v>8</v>
      </c>
      <c r="F29" s="12">
        <v>29100</v>
      </c>
      <c r="G29" s="8">
        <f t="shared" si="0"/>
        <v>2.8651884526013152E-3</v>
      </c>
      <c r="H29" s="9">
        <f t="shared" si="1"/>
        <v>147.60304832420937</v>
      </c>
    </row>
    <row r="30" spans="1:13" x14ac:dyDescent="0.2">
      <c r="A30" s="2" t="s">
        <v>147</v>
      </c>
      <c r="B30" s="3" t="s">
        <v>148</v>
      </c>
      <c r="C30" s="4" t="s">
        <v>161</v>
      </c>
      <c r="D30" s="13" t="s">
        <v>162</v>
      </c>
      <c r="E30" s="11" t="s">
        <v>8</v>
      </c>
      <c r="F30" s="12">
        <v>44300</v>
      </c>
      <c r="G30" s="8">
        <f t="shared" si="0"/>
        <v>4.3617817336851642E-3</v>
      </c>
      <c r="H30" s="9">
        <f t="shared" si="1"/>
        <v>224.70154779252491</v>
      </c>
    </row>
    <row r="31" spans="1:13" x14ac:dyDescent="0.2">
      <c r="A31" s="2" t="s">
        <v>147</v>
      </c>
      <c r="B31" s="3" t="s">
        <v>148</v>
      </c>
      <c r="C31" s="4" t="s">
        <v>163</v>
      </c>
      <c r="D31" s="13" t="s">
        <v>164</v>
      </c>
      <c r="E31" s="11" t="s">
        <v>8</v>
      </c>
      <c r="F31" s="12">
        <v>35000</v>
      </c>
      <c r="G31" s="8">
        <f t="shared" si="0"/>
        <v>3.4461029498641252E-3</v>
      </c>
      <c r="H31" s="9">
        <f t="shared" si="1"/>
        <v>177.52943956520028</v>
      </c>
    </row>
    <row r="32" spans="1:13" x14ac:dyDescent="0.2">
      <c r="A32" s="2" t="s">
        <v>147</v>
      </c>
      <c r="B32" s="3" t="s">
        <v>148</v>
      </c>
      <c r="C32" s="4" t="s">
        <v>165</v>
      </c>
      <c r="D32" s="13" t="s">
        <v>166</v>
      </c>
      <c r="E32" s="11" t="s">
        <v>8</v>
      </c>
      <c r="F32" s="12">
        <v>105200</v>
      </c>
      <c r="G32" s="8">
        <f t="shared" si="0"/>
        <v>1.0358000866448742E-2</v>
      </c>
      <c r="H32" s="9">
        <f t="shared" si="1"/>
        <v>533.60277263597334</v>
      </c>
    </row>
    <row r="33" spans="1:8" x14ac:dyDescent="0.2">
      <c r="A33" s="2" t="s">
        <v>167</v>
      </c>
      <c r="B33" s="3" t="s">
        <v>168</v>
      </c>
      <c r="C33" s="4" t="s">
        <v>169</v>
      </c>
      <c r="D33" s="13" t="s">
        <v>170</v>
      </c>
      <c r="E33" s="11" t="s">
        <v>8</v>
      </c>
      <c r="F33" s="12">
        <v>89100</v>
      </c>
      <c r="G33" s="8">
        <f t="shared" si="0"/>
        <v>8.7727935095112449E-3</v>
      </c>
      <c r="H33" s="9">
        <f t="shared" si="1"/>
        <v>451.9392304359813</v>
      </c>
    </row>
    <row r="34" spans="1:8" x14ac:dyDescent="0.2">
      <c r="A34" s="2" t="s">
        <v>167</v>
      </c>
      <c r="B34" s="3" t="s">
        <v>168</v>
      </c>
      <c r="C34" s="4" t="s">
        <v>171</v>
      </c>
      <c r="D34" s="13" t="s">
        <v>172</v>
      </c>
      <c r="E34" s="11" t="s">
        <v>8</v>
      </c>
      <c r="F34" s="12">
        <v>101300</v>
      </c>
      <c r="G34" s="8">
        <f t="shared" si="0"/>
        <v>9.9740065377495971E-3</v>
      </c>
      <c r="H34" s="9">
        <f t="shared" si="1"/>
        <v>513.82092079870824</v>
      </c>
    </row>
    <row r="35" spans="1:8" x14ac:dyDescent="0.2">
      <c r="A35" s="2" t="s">
        <v>167</v>
      </c>
      <c r="B35" s="3" t="s">
        <v>168</v>
      </c>
      <c r="C35" s="4" t="s">
        <v>173</v>
      </c>
      <c r="D35" s="13" t="s">
        <v>174</v>
      </c>
      <c r="E35" s="11" t="s">
        <v>8</v>
      </c>
      <c r="F35" s="12">
        <v>99200</v>
      </c>
      <c r="G35" s="8">
        <f t="shared" si="0"/>
        <v>9.7672403607577483E-3</v>
      </c>
      <c r="H35" s="9">
        <f t="shared" si="1"/>
        <v>503.16915442479615</v>
      </c>
    </row>
    <row r="36" spans="1:8" x14ac:dyDescent="0.2">
      <c r="A36" s="2" t="s">
        <v>167</v>
      </c>
      <c r="B36" s="3" t="s">
        <v>168</v>
      </c>
      <c r="C36" s="4" t="s">
        <v>175</v>
      </c>
      <c r="D36" s="13" t="s">
        <v>176</v>
      </c>
      <c r="E36" s="11" t="s">
        <v>8</v>
      </c>
      <c r="F36" s="12">
        <v>221800</v>
      </c>
      <c r="G36" s="8">
        <f t="shared" si="0"/>
        <v>2.1838446693710371E-2</v>
      </c>
      <c r="H36" s="9">
        <f t="shared" si="1"/>
        <v>1125.0294198731835</v>
      </c>
    </row>
    <row r="37" spans="1:8" x14ac:dyDescent="0.2">
      <c r="A37" s="2" t="s">
        <v>167</v>
      </c>
      <c r="B37" s="3" t="s">
        <v>168</v>
      </c>
      <c r="C37" s="4" t="s">
        <v>177</v>
      </c>
      <c r="D37" s="13" t="s">
        <v>178</v>
      </c>
      <c r="E37" s="11" t="s">
        <v>8</v>
      </c>
      <c r="F37" s="12">
        <v>179200</v>
      </c>
      <c r="G37" s="8">
        <f t="shared" si="0"/>
        <v>1.7644047103304319E-2</v>
      </c>
      <c r="H37" s="9">
        <f t="shared" si="1"/>
        <v>908.95073057382535</v>
      </c>
    </row>
    <row r="38" spans="1:8" x14ac:dyDescent="0.2">
      <c r="A38" s="2" t="s">
        <v>179</v>
      </c>
      <c r="B38" s="3" t="s">
        <v>180</v>
      </c>
      <c r="C38" s="4" t="s">
        <v>181</v>
      </c>
      <c r="D38" s="13" t="s">
        <v>182</v>
      </c>
      <c r="E38" s="11" t="s">
        <v>8</v>
      </c>
      <c r="F38" s="12">
        <v>182200</v>
      </c>
      <c r="G38" s="8">
        <f t="shared" si="0"/>
        <v>1.7939427356149815E-2</v>
      </c>
      <c r="H38" s="9">
        <f t="shared" si="1"/>
        <v>924.16753967941384</v>
      </c>
    </row>
    <row r="39" spans="1:8" x14ac:dyDescent="0.2">
      <c r="A39" s="2" t="s">
        <v>179</v>
      </c>
      <c r="B39" s="3" t="s">
        <v>180</v>
      </c>
      <c r="C39" s="4" t="s">
        <v>183</v>
      </c>
      <c r="D39" s="13" t="s">
        <v>184</v>
      </c>
      <c r="E39" s="11" t="s">
        <v>8</v>
      </c>
      <c r="F39" s="12">
        <v>175800</v>
      </c>
      <c r="G39" s="8">
        <f t="shared" si="0"/>
        <v>1.730928281674609E-2</v>
      </c>
      <c r="H39" s="9">
        <f t="shared" si="1"/>
        <v>891.70501358749152</v>
      </c>
    </row>
    <row r="40" spans="1:8" x14ac:dyDescent="0.2">
      <c r="A40" s="2" t="s">
        <v>179</v>
      </c>
      <c r="B40" s="3" t="s">
        <v>180</v>
      </c>
      <c r="C40" s="4" t="s">
        <v>185</v>
      </c>
      <c r="D40" s="13" t="s">
        <v>186</v>
      </c>
      <c r="E40" s="11" t="s">
        <v>8</v>
      </c>
      <c r="F40" s="12">
        <v>100200</v>
      </c>
      <c r="G40" s="8">
        <f t="shared" si="0"/>
        <v>9.8657004450395814E-3</v>
      </c>
      <c r="H40" s="9">
        <f t="shared" si="1"/>
        <v>508.24142412665907</v>
      </c>
    </row>
    <row r="41" spans="1:8" x14ac:dyDescent="0.2">
      <c r="A41" s="2" t="s">
        <v>179</v>
      </c>
      <c r="B41" s="3" t="s">
        <v>180</v>
      </c>
      <c r="C41" s="4" t="s">
        <v>187</v>
      </c>
      <c r="D41" s="13" t="s">
        <v>188</v>
      </c>
      <c r="E41" s="11" t="s">
        <v>8</v>
      </c>
      <c r="F41" s="12">
        <v>43100</v>
      </c>
      <c r="G41" s="8">
        <f t="shared" si="0"/>
        <v>4.2436296325469658E-3</v>
      </c>
      <c r="H41" s="9">
        <f t="shared" si="1"/>
        <v>218.61482415028948</v>
      </c>
    </row>
    <row r="42" spans="1:8" x14ac:dyDescent="0.2">
      <c r="A42" s="2" t="s">
        <v>179</v>
      </c>
      <c r="B42" s="3" t="s">
        <v>180</v>
      </c>
      <c r="C42" s="4" t="s">
        <v>189</v>
      </c>
      <c r="D42" s="13" t="s">
        <v>190</v>
      </c>
      <c r="E42" s="11" t="s">
        <v>8</v>
      </c>
      <c r="F42" s="12">
        <v>60500</v>
      </c>
      <c r="G42" s="8">
        <f t="shared" si="0"/>
        <v>5.9568350990508445E-3</v>
      </c>
      <c r="H42" s="9">
        <f t="shared" si="1"/>
        <v>306.87231696270328</v>
      </c>
    </row>
    <row r="43" spans="1:8" x14ac:dyDescent="0.2">
      <c r="A43" s="2" t="s">
        <v>191</v>
      </c>
      <c r="B43" s="3" t="s">
        <v>192</v>
      </c>
      <c r="C43" s="4" t="s">
        <v>193</v>
      </c>
      <c r="D43" s="13" t="s">
        <v>194</v>
      </c>
      <c r="E43" s="11" t="s">
        <v>8</v>
      </c>
      <c r="F43" s="12">
        <v>111300</v>
      </c>
      <c r="G43" s="8">
        <f t="shared" si="0"/>
        <v>1.0958607380567918E-2</v>
      </c>
      <c r="H43" s="9">
        <f t="shared" si="1"/>
        <v>564.54361781733689</v>
      </c>
    </row>
    <row r="44" spans="1:8" x14ac:dyDescent="0.2">
      <c r="A44" s="2" t="s">
        <v>191</v>
      </c>
      <c r="B44" s="3" t="s">
        <v>192</v>
      </c>
      <c r="C44" s="4" t="s">
        <v>195</v>
      </c>
      <c r="D44" s="13" t="s">
        <v>196</v>
      </c>
      <c r="E44" s="11" t="s">
        <v>8</v>
      </c>
      <c r="F44" s="12">
        <v>229700</v>
      </c>
      <c r="G44" s="8">
        <f t="shared" si="0"/>
        <v>2.2616281359536843E-2</v>
      </c>
      <c r="H44" s="9">
        <f t="shared" si="1"/>
        <v>1165.1003505179001</v>
      </c>
    </row>
    <row r="45" spans="1:8" x14ac:dyDescent="0.2">
      <c r="A45" s="2" t="s">
        <v>191</v>
      </c>
      <c r="B45" s="3" t="s">
        <v>192</v>
      </c>
      <c r="C45" s="4" t="s">
        <v>197</v>
      </c>
      <c r="D45" s="13" t="s">
        <v>198</v>
      </c>
      <c r="E45" s="11" t="s">
        <v>8</v>
      </c>
      <c r="F45" s="12">
        <v>87300</v>
      </c>
      <c r="G45" s="8">
        <f t="shared" si="0"/>
        <v>8.5955653578039456E-3</v>
      </c>
      <c r="H45" s="9">
        <f t="shared" si="1"/>
        <v>442.80914497262808</v>
      </c>
    </row>
    <row r="46" spans="1:8" x14ac:dyDescent="0.2">
      <c r="A46" s="2" t="s">
        <v>191</v>
      </c>
      <c r="B46" s="3" t="s">
        <v>192</v>
      </c>
      <c r="C46" s="4" t="s">
        <v>199</v>
      </c>
      <c r="D46" s="13" t="s">
        <v>200</v>
      </c>
      <c r="E46" s="11" t="s">
        <v>8</v>
      </c>
      <c r="F46" s="12">
        <v>231600</v>
      </c>
      <c r="G46" s="8">
        <f t="shared" si="0"/>
        <v>2.2803355519672323E-2</v>
      </c>
      <c r="H46" s="9">
        <f t="shared" si="1"/>
        <v>1174.7376629514395</v>
      </c>
    </row>
    <row r="47" spans="1:8" x14ac:dyDescent="0.2">
      <c r="A47" s="2" t="s">
        <v>191</v>
      </c>
      <c r="B47" s="3" t="s">
        <v>192</v>
      </c>
      <c r="C47" s="4" t="s">
        <v>201</v>
      </c>
      <c r="D47" s="13" t="s">
        <v>202</v>
      </c>
      <c r="E47" s="11" t="s">
        <v>8</v>
      </c>
      <c r="F47" s="12">
        <v>230000</v>
      </c>
      <c r="G47" s="8">
        <f t="shared" si="0"/>
        <v>2.2645819384821395E-2</v>
      </c>
      <c r="H47" s="9">
        <f t="shared" si="1"/>
        <v>1166.622031428459</v>
      </c>
    </row>
    <row r="48" spans="1:8" x14ac:dyDescent="0.2">
      <c r="A48" s="2" t="s">
        <v>191</v>
      </c>
      <c r="B48" s="3" t="s">
        <v>192</v>
      </c>
      <c r="C48" s="4" t="s">
        <v>203</v>
      </c>
      <c r="D48" s="13" t="s">
        <v>204</v>
      </c>
      <c r="E48" s="11" t="s">
        <v>8</v>
      </c>
      <c r="F48" s="12">
        <v>69500</v>
      </c>
      <c r="G48" s="8">
        <f t="shared" si="0"/>
        <v>6.8429758575873339E-3</v>
      </c>
      <c r="H48" s="9">
        <f t="shared" si="1"/>
        <v>352.52274427946907</v>
      </c>
    </row>
    <row r="49" spans="1:8" x14ac:dyDescent="0.2">
      <c r="A49" s="2" t="s">
        <v>205</v>
      </c>
      <c r="B49" s="3" t="s">
        <v>206</v>
      </c>
      <c r="C49" s="4" t="s">
        <v>207</v>
      </c>
      <c r="D49" s="13" t="s">
        <v>208</v>
      </c>
      <c r="E49" s="11" t="s">
        <v>8</v>
      </c>
      <c r="F49" s="12">
        <v>106600</v>
      </c>
      <c r="G49" s="8">
        <f t="shared" si="0"/>
        <v>1.0495844984443307E-2</v>
      </c>
      <c r="H49" s="9">
        <f t="shared" si="1"/>
        <v>540.70395021858144</v>
      </c>
    </row>
    <row r="50" spans="1:8" x14ac:dyDescent="0.2">
      <c r="A50" s="2" t="s">
        <v>205</v>
      </c>
      <c r="B50" s="3" t="s">
        <v>206</v>
      </c>
      <c r="C50" s="4" t="s">
        <v>209</v>
      </c>
      <c r="D50" s="13" t="s">
        <v>210</v>
      </c>
      <c r="E50" s="11" t="s">
        <v>8</v>
      </c>
      <c r="F50" s="12">
        <v>112600</v>
      </c>
      <c r="G50" s="8">
        <f t="shared" si="0"/>
        <v>1.1086605490134299E-2</v>
      </c>
      <c r="H50" s="9">
        <f t="shared" si="1"/>
        <v>571.13756842975852</v>
      </c>
    </row>
    <row r="51" spans="1:8" x14ac:dyDescent="0.2">
      <c r="A51" s="2" t="s">
        <v>205</v>
      </c>
      <c r="B51" s="3" t="s">
        <v>206</v>
      </c>
      <c r="C51" s="4" t="s">
        <v>211</v>
      </c>
      <c r="D51" s="13" t="s">
        <v>212</v>
      </c>
      <c r="E51" s="11" t="s">
        <v>8</v>
      </c>
      <c r="F51" s="12">
        <v>123000</v>
      </c>
      <c r="G51" s="8">
        <f t="shared" si="0"/>
        <v>1.2110590366665354E-2</v>
      </c>
      <c r="H51" s="9">
        <f t="shared" si="1"/>
        <v>623.8891733291324</v>
      </c>
    </row>
    <row r="52" spans="1:8" x14ac:dyDescent="0.2">
      <c r="A52" s="2" t="s">
        <v>205</v>
      </c>
      <c r="B52" s="3" t="s">
        <v>206</v>
      </c>
      <c r="C52" s="4" t="s">
        <v>213</v>
      </c>
      <c r="D52" s="13" t="s">
        <v>214</v>
      </c>
      <c r="E52" s="11" t="s">
        <v>8</v>
      </c>
      <c r="F52" s="12">
        <v>119500</v>
      </c>
      <c r="G52" s="8">
        <f t="shared" si="0"/>
        <v>1.1765980071678941E-2</v>
      </c>
      <c r="H52" s="9">
        <f t="shared" si="1"/>
        <v>606.13622937261232</v>
      </c>
    </row>
    <row r="53" spans="1:8" x14ac:dyDescent="0.2">
      <c r="A53" s="2" t="s">
        <v>205</v>
      </c>
      <c r="B53" s="3" t="s">
        <v>206</v>
      </c>
      <c r="C53" s="4" t="s">
        <v>215</v>
      </c>
      <c r="D53" s="13" t="s">
        <v>216</v>
      </c>
      <c r="E53" s="11" t="s">
        <v>8</v>
      </c>
      <c r="F53" s="12">
        <v>90500</v>
      </c>
      <c r="G53" s="8">
        <f t="shared" si="0"/>
        <v>8.9106376275058085E-3</v>
      </c>
      <c r="H53" s="9">
        <f t="shared" si="1"/>
        <v>459.04040801858923</v>
      </c>
    </row>
    <row r="54" spans="1:8" x14ac:dyDescent="0.2">
      <c r="A54" s="2" t="s">
        <v>205</v>
      </c>
      <c r="B54" s="3" t="s">
        <v>206</v>
      </c>
      <c r="C54" s="4" t="s">
        <v>217</v>
      </c>
      <c r="D54" s="13" t="s">
        <v>218</v>
      </c>
      <c r="E54" s="11" t="s">
        <v>8</v>
      </c>
      <c r="F54" s="12">
        <v>131000</v>
      </c>
      <c r="G54" s="8">
        <f t="shared" si="0"/>
        <v>1.2898271040920012E-2</v>
      </c>
      <c r="H54" s="9">
        <f t="shared" si="1"/>
        <v>664.46733094403533</v>
      </c>
    </row>
    <row r="55" spans="1:8" x14ac:dyDescent="0.2">
      <c r="A55" s="2" t="s">
        <v>205</v>
      </c>
      <c r="B55" s="3" t="s">
        <v>206</v>
      </c>
      <c r="C55" s="4" t="s">
        <v>219</v>
      </c>
      <c r="D55" s="13" t="s">
        <v>220</v>
      </c>
      <c r="E55" s="11" t="s">
        <v>8</v>
      </c>
      <c r="F55" s="12">
        <v>60000</v>
      </c>
      <c r="G55" s="8">
        <f t="shared" si="0"/>
        <v>5.9076050569099288E-3</v>
      </c>
      <c r="H55" s="9">
        <f t="shared" si="1"/>
        <v>304.3361821117719</v>
      </c>
    </row>
    <row r="56" spans="1:8" x14ac:dyDescent="0.2">
      <c r="A56" s="2" t="s">
        <v>221</v>
      </c>
      <c r="B56" s="3" t="s">
        <v>222</v>
      </c>
      <c r="C56" s="4" t="s">
        <v>223</v>
      </c>
      <c r="D56" s="13" t="s">
        <v>224</v>
      </c>
      <c r="E56" s="11" t="s">
        <v>8</v>
      </c>
      <c r="F56" s="12">
        <v>100600</v>
      </c>
      <c r="G56" s="8">
        <f t="shared" si="0"/>
        <v>9.9050844787523136E-3</v>
      </c>
      <c r="H56" s="9">
        <f t="shared" si="1"/>
        <v>510.27033200740419</v>
      </c>
    </row>
    <row r="57" spans="1:8" x14ac:dyDescent="0.2">
      <c r="A57" s="2" t="s">
        <v>221</v>
      </c>
      <c r="B57" s="3" t="s">
        <v>222</v>
      </c>
      <c r="C57" s="4" t="s">
        <v>225</v>
      </c>
      <c r="D57" s="13" t="s">
        <v>226</v>
      </c>
      <c r="E57" s="11" t="s">
        <v>8</v>
      </c>
      <c r="F57" s="12">
        <v>133100</v>
      </c>
      <c r="G57" s="8">
        <f t="shared" si="0"/>
        <v>1.3105037217911859E-2</v>
      </c>
      <c r="H57" s="9">
        <f t="shared" si="1"/>
        <v>675.11909731794731</v>
      </c>
    </row>
    <row r="58" spans="1:8" x14ac:dyDescent="0.2">
      <c r="A58" s="2" t="s">
        <v>221</v>
      </c>
      <c r="B58" s="3" t="s">
        <v>222</v>
      </c>
      <c r="C58" s="4" t="s">
        <v>227</v>
      </c>
      <c r="D58" s="13" t="s">
        <v>228</v>
      </c>
      <c r="E58" s="11" t="s">
        <v>8</v>
      </c>
      <c r="F58" s="12">
        <v>110900</v>
      </c>
      <c r="G58" s="8">
        <f t="shared" si="0"/>
        <v>1.0919223346855186E-2</v>
      </c>
      <c r="H58" s="9">
        <f t="shared" si="1"/>
        <v>562.51470993659177</v>
      </c>
    </row>
    <row r="59" spans="1:8" x14ac:dyDescent="0.2">
      <c r="A59" s="2" t="s">
        <v>221</v>
      </c>
      <c r="B59" s="3" t="s">
        <v>222</v>
      </c>
      <c r="C59" s="4" t="s">
        <v>229</v>
      </c>
      <c r="D59" s="13" t="s">
        <v>230</v>
      </c>
      <c r="E59" s="11" t="s">
        <v>8</v>
      </c>
      <c r="F59" s="12">
        <v>181800</v>
      </c>
      <c r="G59" s="8">
        <f t="shared" si="0"/>
        <v>1.7900043322437085E-2</v>
      </c>
      <c r="H59" s="9">
        <f t="shared" si="1"/>
        <v>922.13863179866883</v>
      </c>
    </row>
    <row r="60" spans="1:8" x14ac:dyDescent="0.2">
      <c r="A60" s="2" t="s">
        <v>231</v>
      </c>
      <c r="B60" s="3" t="s">
        <v>232</v>
      </c>
      <c r="C60" s="4" t="s">
        <v>233</v>
      </c>
      <c r="D60" s="13" t="s">
        <v>234</v>
      </c>
      <c r="E60" s="11" t="s">
        <v>8</v>
      </c>
      <c r="F60" s="12">
        <v>100000</v>
      </c>
      <c r="G60" s="8">
        <f t="shared" si="0"/>
        <v>9.8460084281832144E-3</v>
      </c>
      <c r="H60" s="9">
        <f t="shared" si="1"/>
        <v>507.22697018628645</v>
      </c>
    </row>
    <row r="61" spans="1:8" x14ac:dyDescent="0.2">
      <c r="A61" s="2" t="s">
        <v>231</v>
      </c>
      <c r="B61" s="3" t="s">
        <v>232</v>
      </c>
      <c r="C61" s="4" t="s">
        <v>235</v>
      </c>
      <c r="D61" s="13" t="s">
        <v>236</v>
      </c>
      <c r="E61" s="11" t="s">
        <v>8</v>
      </c>
      <c r="F61" s="12">
        <v>57500</v>
      </c>
      <c r="G61" s="8">
        <f t="shared" si="0"/>
        <v>5.6614548462053486E-3</v>
      </c>
      <c r="H61" s="9">
        <f t="shared" si="1"/>
        <v>291.65550785711474</v>
      </c>
    </row>
    <row r="62" spans="1:8" x14ac:dyDescent="0.2">
      <c r="A62" s="2" t="s">
        <v>231</v>
      </c>
      <c r="B62" s="3" t="s">
        <v>232</v>
      </c>
      <c r="C62" s="4" t="s">
        <v>237</v>
      </c>
      <c r="D62" s="13" t="s">
        <v>238</v>
      </c>
      <c r="E62" s="11" t="s">
        <v>8</v>
      </c>
      <c r="F62" s="12">
        <v>109400</v>
      </c>
      <c r="G62" s="8">
        <f t="shared" si="0"/>
        <v>1.0771533220432436E-2</v>
      </c>
      <c r="H62" s="9">
        <f t="shared" si="1"/>
        <v>554.90630538379742</v>
      </c>
    </row>
    <row r="63" spans="1:8" x14ac:dyDescent="0.2">
      <c r="A63" s="2" t="s">
        <v>231</v>
      </c>
      <c r="B63" s="3" t="s">
        <v>232</v>
      </c>
      <c r="C63" s="4" t="s">
        <v>239</v>
      </c>
      <c r="D63" s="13" t="s">
        <v>240</v>
      </c>
      <c r="E63" s="11" t="s">
        <v>8</v>
      </c>
      <c r="F63" s="12">
        <v>45200</v>
      </c>
      <c r="G63" s="8">
        <f t="shared" si="0"/>
        <v>4.4503958095388129E-3</v>
      </c>
      <c r="H63" s="9">
        <f t="shared" si="1"/>
        <v>229.26659052420149</v>
      </c>
    </row>
    <row r="64" spans="1:8" x14ac:dyDescent="0.2">
      <c r="A64" s="2" t="s">
        <v>231</v>
      </c>
      <c r="B64" s="3" t="s">
        <v>232</v>
      </c>
      <c r="C64" s="4" t="s">
        <v>241</v>
      </c>
      <c r="D64" s="13" t="s">
        <v>242</v>
      </c>
      <c r="E64" s="11" t="s">
        <v>8</v>
      </c>
      <c r="F64" s="12">
        <v>189700</v>
      </c>
      <c r="G64" s="8">
        <f t="shared" si="0"/>
        <v>1.8677877988263557E-2</v>
      </c>
      <c r="H64" s="9">
        <f t="shared" si="1"/>
        <v>962.20956244338538</v>
      </c>
    </row>
    <row r="65" spans="1:8" x14ac:dyDescent="0.2">
      <c r="A65" s="2" t="s">
        <v>231</v>
      </c>
      <c r="B65" s="3" t="s">
        <v>232</v>
      </c>
      <c r="C65" s="4" t="s">
        <v>243</v>
      </c>
      <c r="D65" s="13" t="s">
        <v>244</v>
      </c>
      <c r="E65" s="11" t="s">
        <v>8</v>
      </c>
      <c r="F65" s="12">
        <v>131100</v>
      </c>
      <c r="G65" s="8">
        <f t="shared" si="0"/>
        <v>1.2908117049348194E-2</v>
      </c>
      <c r="H65" s="9">
        <f t="shared" si="1"/>
        <v>664.97455791422158</v>
      </c>
    </row>
    <row r="66" spans="1:8" x14ac:dyDescent="0.2">
      <c r="A66" s="2" t="s">
        <v>245</v>
      </c>
      <c r="B66" s="3" t="s">
        <v>246</v>
      </c>
      <c r="C66" s="4" t="s">
        <v>247</v>
      </c>
      <c r="D66" s="13" t="s">
        <v>248</v>
      </c>
      <c r="E66" s="11" t="s">
        <v>8</v>
      </c>
      <c r="F66" s="12">
        <v>82500</v>
      </c>
      <c r="G66" s="8">
        <f t="shared" si="0"/>
        <v>8.1229569532511522E-3</v>
      </c>
      <c r="H66" s="9">
        <f t="shared" si="1"/>
        <v>418.46225040368637</v>
      </c>
    </row>
    <row r="67" spans="1:8" x14ac:dyDescent="0.2">
      <c r="A67" s="2" t="s">
        <v>245</v>
      </c>
      <c r="B67" s="3" t="s">
        <v>246</v>
      </c>
      <c r="C67" s="4" t="s">
        <v>249</v>
      </c>
      <c r="D67" s="13" t="s">
        <v>250</v>
      </c>
      <c r="E67" s="11" t="s">
        <v>8</v>
      </c>
      <c r="F67" s="12">
        <v>95300</v>
      </c>
      <c r="G67" s="8">
        <f t="shared" ref="G67:G75" si="3">F67/SUM(F:F)</f>
        <v>9.3832460320586036E-3</v>
      </c>
      <c r="H67" s="9">
        <f t="shared" ref="H67:H75" si="4">SUMIF(L$6:L$21,"IND",K$6:K$21)*G67</f>
        <v>483.38730258753105</v>
      </c>
    </row>
    <row r="68" spans="1:8" x14ac:dyDescent="0.2">
      <c r="A68" s="2" t="s">
        <v>245</v>
      </c>
      <c r="B68" s="3" t="s">
        <v>246</v>
      </c>
      <c r="C68" s="4" t="s">
        <v>251</v>
      </c>
      <c r="D68" s="13" t="s">
        <v>252</v>
      </c>
      <c r="E68" s="11" t="s">
        <v>8</v>
      </c>
      <c r="F68" s="12">
        <v>42000</v>
      </c>
      <c r="G68" s="8">
        <f t="shared" si="3"/>
        <v>4.1353235398369501E-3</v>
      </c>
      <c r="H68" s="9">
        <f t="shared" si="4"/>
        <v>213.03532747824033</v>
      </c>
    </row>
    <row r="69" spans="1:8" x14ac:dyDescent="0.2">
      <c r="A69" s="2" t="s">
        <v>245</v>
      </c>
      <c r="B69" s="3" t="s">
        <v>246</v>
      </c>
      <c r="C69" s="4" t="s">
        <v>253</v>
      </c>
      <c r="D69" s="13" t="s">
        <v>254</v>
      </c>
      <c r="E69" s="11" t="s">
        <v>8</v>
      </c>
      <c r="F69" s="12">
        <v>79700</v>
      </c>
      <c r="G69" s="8">
        <f t="shared" si="3"/>
        <v>7.8472687172620216E-3</v>
      </c>
      <c r="H69" s="9">
        <f t="shared" si="4"/>
        <v>404.25989523847028</v>
      </c>
    </row>
    <row r="70" spans="1:8" x14ac:dyDescent="0.2">
      <c r="A70" s="2" t="s">
        <v>245</v>
      </c>
      <c r="B70" s="3" t="s">
        <v>246</v>
      </c>
      <c r="C70" s="4" t="s">
        <v>255</v>
      </c>
      <c r="D70" s="13" t="s">
        <v>256</v>
      </c>
      <c r="E70" s="11" t="s">
        <v>8</v>
      </c>
      <c r="F70" s="12">
        <v>45500</v>
      </c>
      <c r="G70" s="8">
        <f t="shared" si="3"/>
        <v>4.4799338348233625E-3</v>
      </c>
      <c r="H70" s="9">
        <f t="shared" si="4"/>
        <v>230.78827143476033</v>
      </c>
    </row>
    <row r="71" spans="1:8" x14ac:dyDescent="0.2">
      <c r="A71" s="2" t="s">
        <v>257</v>
      </c>
      <c r="B71" s="3" t="s">
        <v>258</v>
      </c>
      <c r="C71" s="4" t="s">
        <v>259</v>
      </c>
      <c r="D71" s="13" t="s">
        <v>260</v>
      </c>
      <c r="E71" s="11" t="s">
        <v>8</v>
      </c>
      <c r="F71" s="12">
        <v>88200</v>
      </c>
      <c r="G71" s="8">
        <f t="shared" si="3"/>
        <v>8.6841794336575944E-3</v>
      </c>
      <c r="H71" s="9">
        <f t="shared" si="4"/>
        <v>447.37418770430463</v>
      </c>
    </row>
    <row r="72" spans="1:8" x14ac:dyDescent="0.2">
      <c r="A72" s="2" t="s">
        <v>257</v>
      </c>
      <c r="B72" s="3" t="s">
        <v>258</v>
      </c>
      <c r="C72" s="4" t="s">
        <v>261</v>
      </c>
      <c r="D72" s="13" t="s">
        <v>262</v>
      </c>
      <c r="E72" s="11" t="s">
        <v>8</v>
      </c>
      <c r="F72" s="12">
        <v>107200</v>
      </c>
      <c r="G72" s="8">
        <f t="shared" si="3"/>
        <v>1.0554921035012406E-2</v>
      </c>
      <c r="H72" s="9">
        <f t="shared" si="4"/>
        <v>543.74731203969907</v>
      </c>
    </row>
    <row r="73" spans="1:8" x14ac:dyDescent="0.2">
      <c r="A73" s="2" t="s">
        <v>257</v>
      </c>
      <c r="B73" s="3" t="s">
        <v>258</v>
      </c>
      <c r="C73" s="4" t="s">
        <v>263</v>
      </c>
      <c r="D73" s="13" t="s">
        <v>264</v>
      </c>
      <c r="E73" s="11" t="s">
        <v>8</v>
      </c>
      <c r="F73" s="12">
        <v>77700</v>
      </c>
      <c r="G73" s="8">
        <f t="shared" si="3"/>
        <v>7.650348548698358E-3</v>
      </c>
      <c r="H73" s="9">
        <f t="shared" si="4"/>
        <v>394.11535583474461</v>
      </c>
    </row>
    <row r="74" spans="1:8" x14ac:dyDescent="0.2">
      <c r="A74" s="2" t="s">
        <v>257</v>
      </c>
      <c r="B74" s="3" t="s">
        <v>258</v>
      </c>
      <c r="C74" s="4" t="s">
        <v>265</v>
      </c>
      <c r="D74" s="13" t="s">
        <v>266</v>
      </c>
      <c r="E74" s="11" t="s">
        <v>8</v>
      </c>
      <c r="F74" s="12">
        <v>89600</v>
      </c>
      <c r="G74" s="8">
        <f t="shared" si="3"/>
        <v>8.8220235516521597E-3</v>
      </c>
      <c r="H74" s="9">
        <f t="shared" si="4"/>
        <v>454.47536528691268</v>
      </c>
    </row>
    <row r="75" spans="1:8" x14ac:dyDescent="0.2">
      <c r="A75" s="2" t="s">
        <v>257</v>
      </c>
      <c r="B75" s="3" t="s">
        <v>258</v>
      </c>
      <c r="C75" s="4" t="s">
        <v>267</v>
      </c>
      <c r="D75" s="13" t="s">
        <v>268</v>
      </c>
      <c r="E75" s="11" t="s">
        <v>8</v>
      </c>
      <c r="F75" s="12">
        <v>141600</v>
      </c>
      <c r="G75" s="8">
        <f t="shared" si="3"/>
        <v>1.3941947934307431E-2</v>
      </c>
      <c r="H75" s="9">
        <f t="shared" si="4"/>
        <v>718.2333897837816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"/>
  <sheetViews>
    <sheetView topLeftCell="A162" workbookViewId="0">
      <selection activeCell="E187" sqref="E187"/>
    </sheetView>
  </sheetViews>
  <sheetFormatPr baseColWidth="10" defaultColWidth="8.83203125" defaultRowHeight="15" x14ac:dyDescent="0.2"/>
  <cols>
    <col min="2" max="2" width="30.33203125" bestFit="1" customWidth="1"/>
    <col min="4" max="4" width="15.6640625" bestFit="1" customWidth="1"/>
    <col min="5" max="5" width="12.33203125" bestFit="1" customWidth="1"/>
    <col min="6" max="6" width="14.1640625" bestFit="1" customWidth="1"/>
  </cols>
  <sheetData>
    <row r="1" spans="1:6" x14ac:dyDescent="0.2">
      <c r="A1" s="1" t="s">
        <v>67</v>
      </c>
      <c r="B1" s="1" t="s">
        <v>68</v>
      </c>
      <c r="C1" s="1" t="s">
        <v>69</v>
      </c>
      <c r="D1" s="1" t="s">
        <v>0</v>
      </c>
      <c r="E1" s="1" t="s">
        <v>1</v>
      </c>
      <c r="F1" s="1" t="s">
        <v>2</v>
      </c>
    </row>
    <row r="2" spans="1:6" x14ac:dyDescent="0.2">
      <c r="A2" s="2" t="s">
        <v>72</v>
      </c>
      <c r="B2" s="3" t="s">
        <v>73</v>
      </c>
      <c r="C2" s="4" t="s">
        <v>74</v>
      </c>
      <c r="D2" s="5" t="s">
        <v>73</v>
      </c>
      <c r="E2" s="17" t="s">
        <v>121</v>
      </c>
      <c r="F2">
        <v>0.37832906281543599</v>
      </c>
    </row>
    <row r="3" spans="1:6" x14ac:dyDescent="0.2">
      <c r="A3" s="2" t="s">
        <v>75</v>
      </c>
      <c r="B3" s="3" t="s">
        <v>76</v>
      </c>
      <c r="C3" s="4" t="s">
        <v>77</v>
      </c>
      <c r="D3" s="10" t="s">
        <v>78</v>
      </c>
      <c r="E3" s="17" t="s">
        <v>121</v>
      </c>
      <c r="F3">
        <v>0.37832906281543599</v>
      </c>
    </row>
    <row r="4" spans="1:6" x14ac:dyDescent="0.2">
      <c r="A4" s="2" t="s">
        <v>75</v>
      </c>
      <c r="B4" s="3" t="s">
        <v>76</v>
      </c>
      <c r="C4" s="4" t="s">
        <v>79</v>
      </c>
      <c r="D4" s="13" t="s">
        <v>80</v>
      </c>
      <c r="E4" s="17" t="s">
        <v>121</v>
      </c>
      <c r="F4">
        <v>0.37832906281543599</v>
      </c>
    </row>
    <row r="5" spans="1:6" x14ac:dyDescent="0.2">
      <c r="A5" s="2" t="s">
        <v>75</v>
      </c>
      <c r="B5" s="3" t="s">
        <v>76</v>
      </c>
      <c r="C5" s="4" t="s">
        <v>81</v>
      </c>
      <c r="D5" s="13" t="s">
        <v>82</v>
      </c>
      <c r="E5" s="17" t="s">
        <v>121</v>
      </c>
      <c r="F5">
        <v>0.37832906281543599</v>
      </c>
    </row>
    <row r="6" spans="1:6" x14ac:dyDescent="0.2">
      <c r="A6" s="2" t="s">
        <v>75</v>
      </c>
      <c r="B6" s="3" t="s">
        <v>76</v>
      </c>
      <c r="C6" s="4" t="s">
        <v>84</v>
      </c>
      <c r="D6" s="13" t="s">
        <v>85</v>
      </c>
      <c r="E6" s="17" t="s">
        <v>121</v>
      </c>
      <c r="F6">
        <v>0.37832906281543599</v>
      </c>
    </row>
    <row r="7" spans="1:6" x14ac:dyDescent="0.2">
      <c r="A7" s="2" t="s">
        <v>75</v>
      </c>
      <c r="B7" s="3" t="s">
        <v>76</v>
      </c>
      <c r="C7" s="4" t="s">
        <v>87</v>
      </c>
      <c r="D7" s="13" t="s">
        <v>88</v>
      </c>
      <c r="E7" s="17" t="s">
        <v>121</v>
      </c>
      <c r="F7">
        <v>0.37832906281543599</v>
      </c>
    </row>
    <row r="8" spans="1:6" x14ac:dyDescent="0.2">
      <c r="A8" s="2" t="s">
        <v>75</v>
      </c>
      <c r="B8" s="3" t="s">
        <v>76</v>
      </c>
      <c r="C8" s="4" t="s">
        <v>91</v>
      </c>
      <c r="D8" s="13" t="s">
        <v>92</v>
      </c>
      <c r="E8" s="17" t="s">
        <v>121</v>
      </c>
      <c r="F8">
        <v>0.37832906281543599</v>
      </c>
    </row>
    <row r="9" spans="1:6" x14ac:dyDescent="0.2">
      <c r="A9" s="2" t="s">
        <v>75</v>
      </c>
      <c r="B9" s="3" t="s">
        <v>76</v>
      </c>
      <c r="C9" s="4" t="s">
        <v>95</v>
      </c>
      <c r="D9" s="13" t="s">
        <v>96</v>
      </c>
      <c r="E9" s="17" t="s">
        <v>121</v>
      </c>
      <c r="F9">
        <v>0.37832906281543599</v>
      </c>
    </row>
    <row r="10" spans="1:6" x14ac:dyDescent="0.2">
      <c r="A10" s="2" t="s">
        <v>75</v>
      </c>
      <c r="B10" s="3" t="s">
        <v>76</v>
      </c>
      <c r="C10" s="4" t="s">
        <v>98</v>
      </c>
      <c r="D10" s="13" t="s">
        <v>99</v>
      </c>
      <c r="E10" s="17" t="s">
        <v>121</v>
      </c>
      <c r="F10">
        <v>0.37832906281543599</v>
      </c>
    </row>
    <row r="11" spans="1:6" x14ac:dyDescent="0.2">
      <c r="A11" s="2" t="s">
        <v>101</v>
      </c>
      <c r="B11" s="3" t="s">
        <v>102</v>
      </c>
      <c r="C11" s="4" t="s">
        <v>103</v>
      </c>
      <c r="D11" s="13" t="s">
        <v>104</v>
      </c>
      <c r="E11" s="17" t="s">
        <v>121</v>
      </c>
      <c r="F11">
        <v>0.37832906281543599</v>
      </c>
    </row>
    <row r="12" spans="1:6" x14ac:dyDescent="0.2">
      <c r="A12" s="2" t="s">
        <v>101</v>
      </c>
      <c r="B12" s="3" t="s">
        <v>102</v>
      </c>
      <c r="C12" s="4" t="s">
        <v>106</v>
      </c>
      <c r="D12" s="13" t="s">
        <v>107</v>
      </c>
      <c r="E12" s="17" t="s">
        <v>121</v>
      </c>
      <c r="F12">
        <v>0.37832906281543599</v>
      </c>
    </row>
    <row r="13" spans="1:6" x14ac:dyDescent="0.2">
      <c r="A13" s="2" t="s">
        <v>101</v>
      </c>
      <c r="B13" s="3" t="s">
        <v>102</v>
      </c>
      <c r="C13" s="4" t="s">
        <v>109</v>
      </c>
      <c r="D13" s="13" t="s">
        <v>110</v>
      </c>
      <c r="E13" s="17" t="s">
        <v>121</v>
      </c>
      <c r="F13">
        <v>0.37832906281543599</v>
      </c>
    </row>
    <row r="14" spans="1:6" x14ac:dyDescent="0.2">
      <c r="A14" s="2" t="s">
        <v>113</v>
      </c>
      <c r="B14" s="3" t="s">
        <v>114</v>
      </c>
      <c r="C14" s="4" t="s">
        <v>115</v>
      </c>
      <c r="D14" s="13" t="s">
        <v>116</v>
      </c>
      <c r="E14" s="17" t="s">
        <v>121</v>
      </c>
      <c r="F14">
        <v>0.37832906281543599</v>
      </c>
    </row>
    <row r="15" spans="1:6" x14ac:dyDescent="0.2">
      <c r="A15" s="2" t="s">
        <v>113</v>
      </c>
      <c r="B15" s="3" t="s">
        <v>114</v>
      </c>
      <c r="C15" s="4" t="s">
        <v>119</v>
      </c>
      <c r="D15" s="13" t="s">
        <v>120</v>
      </c>
      <c r="E15" s="17" t="s">
        <v>121</v>
      </c>
      <c r="F15">
        <v>0.37832906281543599</v>
      </c>
    </row>
    <row r="16" spans="1:6" x14ac:dyDescent="0.2">
      <c r="A16" s="2" t="s">
        <v>113</v>
      </c>
      <c r="B16" s="3" t="s">
        <v>114</v>
      </c>
      <c r="C16" s="4" t="s">
        <v>123</v>
      </c>
      <c r="D16" s="13" t="s">
        <v>124</v>
      </c>
      <c r="E16" s="17" t="s">
        <v>121</v>
      </c>
      <c r="F16">
        <v>0.37832906281543599</v>
      </c>
    </row>
    <row r="17" spans="1:6" x14ac:dyDescent="0.2">
      <c r="A17" s="2" t="s">
        <v>113</v>
      </c>
      <c r="B17" s="3" t="s">
        <v>114</v>
      </c>
      <c r="C17" s="4" t="s">
        <v>125</v>
      </c>
      <c r="D17" s="13" t="s">
        <v>126</v>
      </c>
      <c r="E17" s="17" t="s">
        <v>121</v>
      </c>
      <c r="F17">
        <v>0.37832906281543599</v>
      </c>
    </row>
    <row r="18" spans="1:6" x14ac:dyDescent="0.2">
      <c r="A18" s="2" t="s">
        <v>127</v>
      </c>
      <c r="B18" s="3" t="s">
        <v>128</v>
      </c>
      <c r="C18" s="4" t="s">
        <v>129</v>
      </c>
      <c r="D18" s="13" t="s">
        <v>130</v>
      </c>
      <c r="E18" s="17" t="s">
        <v>121</v>
      </c>
      <c r="F18">
        <v>0.37832906281543599</v>
      </c>
    </row>
    <row r="19" spans="1:6" x14ac:dyDescent="0.2">
      <c r="A19" s="2" t="s">
        <v>127</v>
      </c>
      <c r="B19" s="3" t="s">
        <v>128</v>
      </c>
      <c r="C19" s="4" t="s">
        <v>133</v>
      </c>
      <c r="D19" s="13" t="s">
        <v>134</v>
      </c>
      <c r="E19" s="17" t="s">
        <v>121</v>
      </c>
      <c r="F19">
        <v>0.37832906281543599</v>
      </c>
    </row>
    <row r="20" spans="1:6" x14ac:dyDescent="0.2">
      <c r="A20" s="2" t="s">
        <v>127</v>
      </c>
      <c r="B20" s="3" t="s">
        <v>128</v>
      </c>
      <c r="C20" s="4" t="s">
        <v>136</v>
      </c>
      <c r="D20" s="13" t="s">
        <v>137</v>
      </c>
      <c r="E20" s="17" t="s">
        <v>121</v>
      </c>
      <c r="F20">
        <v>0.37832906281543599</v>
      </c>
    </row>
    <row r="21" spans="1:6" x14ac:dyDescent="0.2">
      <c r="A21" s="2" t="s">
        <v>127</v>
      </c>
      <c r="B21" s="3" t="s">
        <v>128</v>
      </c>
      <c r="C21" s="4" t="s">
        <v>139</v>
      </c>
      <c r="D21" s="13" t="s">
        <v>140</v>
      </c>
      <c r="E21" s="17" t="s">
        <v>121</v>
      </c>
      <c r="F21">
        <v>0.37832906281543599</v>
      </c>
    </row>
    <row r="22" spans="1:6" x14ac:dyDescent="0.2">
      <c r="A22" s="2" t="s">
        <v>127</v>
      </c>
      <c r="B22" s="3" t="s">
        <v>128</v>
      </c>
      <c r="C22" s="4" t="s">
        <v>142</v>
      </c>
      <c r="D22" s="13" t="s">
        <v>143</v>
      </c>
      <c r="E22" s="17" t="s">
        <v>121</v>
      </c>
      <c r="F22">
        <v>0.37832906281543599</v>
      </c>
    </row>
    <row r="23" spans="1:6" x14ac:dyDescent="0.2">
      <c r="A23" s="2" t="s">
        <v>127</v>
      </c>
      <c r="B23" s="3" t="s">
        <v>128</v>
      </c>
      <c r="C23" s="4" t="s">
        <v>145</v>
      </c>
      <c r="D23" s="13" t="s">
        <v>146</v>
      </c>
      <c r="E23" s="17" t="s">
        <v>121</v>
      </c>
      <c r="F23">
        <v>0.37832906281543599</v>
      </c>
    </row>
    <row r="24" spans="1:6" x14ac:dyDescent="0.2">
      <c r="A24" s="2" t="s">
        <v>147</v>
      </c>
      <c r="B24" s="3" t="s">
        <v>148</v>
      </c>
      <c r="C24" s="4" t="s">
        <v>149</v>
      </c>
      <c r="D24" s="13" t="s">
        <v>150</v>
      </c>
      <c r="E24" s="17" t="s">
        <v>121</v>
      </c>
      <c r="F24">
        <v>0.37832906281543599</v>
      </c>
    </row>
    <row r="25" spans="1:6" x14ac:dyDescent="0.2">
      <c r="A25" s="2" t="s">
        <v>147</v>
      </c>
      <c r="B25" s="3" t="s">
        <v>148</v>
      </c>
      <c r="C25" s="4" t="s">
        <v>151</v>
      </c>
      <c r="D25" s="13" t="s">
        <v>152</v>
      </c>
      <c r="E25" s="17" t="s">
        <v>121</v>
      </c>
      <c r="F25">
        <v>0.37832906281543599</v>
      </c>
    </row>
    <row r="26" spans="1:6" x14ac:dyDescent="0.2">
      <c r="A26" s="2" t="s">
        <v>147</v>
      </c>
      <c r="B26" s="3" t="s">
        <v>148</v>
      </c>
      <c r="C26" s="4" t="s">
        <v>153</v>
      </c>
      <c r="D26" s="13" t="s">
        <v>154</v>
      </c>
      <c r="E26" s="17" t="s">
        <v>121</v>
      </c>
      <c r="F26">
        <v>0.37832906281543599</v>
      </c>
    </row>
    <row r="27" spans="1:6" x14ac:dyDescent="0.2">
      <c r="A27" s="2" t="s">
        <v>147</v>
      </c>
      <c r="B27" s="3" t="s">
        <v>148</v>
      </c>
      <c r="C27" s="4" t="s">
        <v>155</v>
      </c>
      <c r="D27" s="13" t="s">
        <v>156</v>
      </c>
      <c r="E27" s="17" t="s">
        <v>121</v>
      </c>
      <c r="F27">
        <v>0.37832906281543599</v>
      </c>
    </row>
    <row r="28" spans="1:6" x14ac:dyDescent="0.2">
      <c r="A28" s="2" t="s">
        <v>147</v>
      </c>
      <c r="B28" s="3" t="s">
        <v>148</v>
      </c>
      <c r="C28" s="4" t="s">
        <v>157</v>
      </c>
      <c r="D28" s="13" t="s">
        <v>158</v>
      </c>
      <c r="E28" s="17" t="s">
        <v>121</v>
      </c>
      <c r="F28">
        <v>0.37832906281543599</v>
      </c>
    </row>
    <row r="29" spans="1:6" x14ac:dyDescent="0.2">
      <c r="A29" s="2" t="s">
        <v>147</v>
      </c>
      <c r="B29" s="3" t="s">
        <v>148</v>
      </c>
      <c r="C29" s="4" t="s">
        <v>159</v>
      </c>
      <c r="D29" s="13" t="s">
        <v>160</v>
      </c>
      <c r="E29" s="17" t="s">
        <v>121</v>
      </c>
      <c r="F29">
        <v>0.37832906281543599</v>
      </c>
    </row>
    <row r="30" spans="1:6" x14ac:dyDescent="0.2">
      <c r="A30" s="2" t="s">
        <v>147</v>
      </c>
      <c r="B30" s="3" t="s">
        <v>148</v>
      </c>
      <c r="C30" s="4" t="s">
        <v>161</v>
      </c>
      <c r="D30" s="13" t="s">
        <v>162</v>
      </c>
      <c r="E30" s="17" t="s">
        <v>121</v>
      </c>
      <c r="F30">
        <v>0.37832906281543599</v>
      </c>
    </row>
    <row r="31" spans="1:6" x14ac:dyDescent="0.2">
      <c r="A31" s="2" t="s">
        <v>147</v>
      </c>
      <c r="B31" s="3" t="s">
        <v>148</v>
      </c>
      <c r="C31" s="4" t="s">
        <v>163</v>
      </c>
      <c r="D31" s="13" t="s">
        <v>164</v>
      </c>
      <c r="E31" s="17" t="s">
        <v>121</v>
      </c>
      <c r="F31">
        <v>0.37832906281543599</v>
      </c>
    </row>
    <row r="32" spans="1:6" x14ac:dyDescent="0.2">
      <c r="A32" s="2" t="s">
        <v>147</v>
      </c>
      <c r="B32" s="3" t="s">
        <v>148</v>
      </c>
      <c r="C32" s="4" t="s">
        <v>165</v>
      </c>
      <c r="D32" s="13" t="s">
        <v>166</v>
      </c>
      <c r="E32" s="17" t="s">
        <v>121</v>
      </c>
      <c r="F32">
        <v>0.37832906281543599</v>
      </c>
    </row>
    <row r="33" spans="1:6" x14ac:dyDescent="0.2">
      <c r="A33" s="2" t="s">
        <v>167</v>
      </c>
      <c r="B33" s="3" t="s">
        <v>168</v>
      </c>
      <c r="C33" s="4" t="s">
        <v>169</v>
      </c>
      <c r="D33" s="13" t="s">
        <v>170</v>
      </c>
      <c r="E33" s="17" t="s">
        <v>121</v>
      </c>
      <c r="F33">
        <v>0.37832906281543599</v>
      </c>
    </row>
    <row r="34" spans="1:6" x14ac:dyDescent="0.2">
      <c r="A34" s="2" t="s">
        <v>167</v>
      </c>
      <c r="B34" s="3" t="s">
        <v>168</v>
      </c>
      <c r="C34" s="4" t="s">
        <v>171</v>
      </c>
      <c r="D34" s="13" t="s">
        <v>172</v>
      </c>
      <c r="E34" s="17" t="s">
        <v>121</v>
      </c>
      <c r="F34">
        <v>0.37832906281543599</v>
      </c>
    </row>
    <row r="35" spans="1:6" x14ac:dyDescent="0.2">
      <c r="A35" s="2" t="s">
        <v>167</v>
      </c>
      <c r="B35" s="3" t="s">
        <v>168</v>
      </c>
      <c r="C35" s="4" t="s">
        <v>173</v>
      </c>
      <c r="D35" s="13" t="s">
        <v>174</v>
      </c>
      <c r="E35" s="17" t="s">
        <v>121</v>
      </c>
      <c r="F35">
        <v>0.37832906281543599</v>
      </c>
    </row>
    <row r="36" spans="1:6" x14ac:dyDescent="0.2">
      <c r="A36" s="2" t="s">
        <v>167</v>
      </c>
      <c r="B36" s="3" t="s">
        <v>168</v>
      </c>
      <c r="C36" s="4" t="s">
        <v>175</v>
      </c>
      <c r="D36" s="13" t="s">
        <v>176</v>
      </c>
      <c r="E36" s="17" t="s">
        <v>121</v>
      </c>
      <c r="F36">
        <v>0.37832906281543599</v>
      </c>
    </row>
    <row r="37" spans="1:6" x14ac:dyDescent="0.2">
      <c r="A37" s="2" t="s">
        <v>167</v>
      </c>
      <c r="B37" s="3" t="s">
        <v>168</v>
      </c>
      <c r="C37" s="4" t="s">
        <v>177</v>
      </c>
      <c r="D37" s="13" t="s">
        <v>178</v>
      </c>
      <c r="E37" s="17" t="s">
        <v>121</v>
      </c>
      <c r="F37">
        <v>0.37832906281543599</v>
      </c>
    </row>
    <row r="38" spans="1:6" x14ac:dyDescent="0.2">
      <c r="A38" s="2" t="s">
        <v>179</v>
      </c>
      <c r="B38" s="3" t="s">
        <v>180</v>
      </c>
      <c r="C38" s="4" t="s">
        <v>181</v>
      </c>
      <c r="D38" s="13" t="s">
        <v>182</v>
      </c>
      <c r="E38" s="17" t="s">
        <v>121</v>
      </c>
      <c r="F38">
        <v>0.37832906281543599</v>
      </c>
    </row>
    <row r="39" spans="1:6" x14ac:dyDescent="0.2">
      <c r="A39" s="2" t="s">
        <v>179</v>
      </c>
      <c r="B39" s="3" t="s">
        <v>180</v>
      </c>
      <c r="C39" s="4" t="s">
        <v>183</v>
      </c>
      <c r="D39" s="13" t="s">
        <v>184</v>
      </c>
      <c r="E39" s="17" t="s">
        <v>121</v>
      </c>
      <c r="F39">
        <v>0.37832906281543599</v>
      </c>
    </row>
    <row r="40" spans="1:6" x14ac:dyDescent="0.2">
      <c r="A40" s="2" t="s">
        <v>179</v>
      </c>
      <c r="B40" s="3" t="s">
        <v>180</v>
      </c>
      <c r="C40" s="4" t="s">
        <v>185</v>
      </c>
      <c r="D40" s="13" t="s">
        <v>186</v>
      </c>
      <c r="E40" s="17" t="s">
        <v>121</v>
      </c>
      <c r="F40">
        <v>0.37832906281543599</v>
      </c>
    </row>
    <row r="41" spans="1:6" x14ac:dyDescent="0.2">
      <c r="A41" s="2" t="s">
        <v>179</v>
      </c>
      <c r="B41" s="3" t="s">
        <v>180</v>
      </c>
      <c r="C41" s="4" t="s">
        <v>187</v>
      </c>
      <c r="D41" s="13" t="s">
        <v>188</v>
      </c>
      <c r="E41" s="17" t="s">
        <v>121</v>
      </c>
      <c r="F41">
        <v>0.37832906281543599</v>
      </c>
    </row>
    <row r="42" spans="1:6" x14ac:dyDescent="0.2">
      <c r="A42" s="2" t="s">
        <v>179</v>
      </c>
      <c r="B42" s="3" t="s">
        <v>180</v>
      </c>
      <c r="C42" s="4" t="s">
        <v>189</v>
      </c>
      <c r="D42" s="13" t="s">
        <v>190</v>
      </c>
      <c r="E42" s="17" t="s">
        <v>121</v>
      </c>
      <c r="F42">
        <v>0.37832906281543599</v>
      </c>
    </row>
    <row r="43" spans="1:6" x14ac:dyDescent="0.2">
      <c r="A43" s="2" t="s">
        <v>191</v>
      </c>
      <c r="B43" s="3" t="s">
        <v>192</v>
      </c>
      <c r="C43" s="4" t="s">
        <v>193</v>
      </c>
      <c r="D43" s="13" t="s">
        <v>194</v>
      </c>
      <c r="E43" s="17" t="s">
        <v>121</v>
      </c>
      <c r="F43">
        <v>0.37832906281543599</v>
      </c>
    </row>
    <row r="44" spans="1:6" x14ac:dyDescent="0.2">
      <c r="A44" s="2" t="s">
        <v>191</v>
      </c>
      <c r="B44" s="3" t="s">
        <v>192</v>
      </c>
      <c r="C44" s="4" t="s">
        <v>195</v>
      </c>
      <c r="D44" s="13" t="s">
        <v>196</v>
      </c>
      <c r="E44" s="17" t="s">
        <v>121</v>
      </c>
      <c r="F44">
        <v>0.37832906281543599</v>
      </c>
    </row>
    <row r="45" spans="1:6" x14ac:dyDescent="0.2">
      <c r="A45" s="2" t="s">
        <v>191</v>
      </c>
      <c r="B45" s="3" t="s">
        <v>192</v>
      </c>
      <c r="C45" s="4" t="s">
        <v>197</v>
      </c>
      <c r="D45" s="13" t="s">
        <v>198</v>
      </c>
      <c r="E45" s="17" t="s">
        <v>121</v>
      </c>
      <c r="F45">
        <v>0.37832906281543599</v>
      </c>
    </row>
    <row r="46" spans="1:6" x14ac:dyDescent="0.2">
      <c r="A46" s="2" t="s">
        <v>191</v>
      </c>
      <c r="B46" s="3" t="s">
        <v>192</v>
      </c>
      <c r="C46" s="4" t="s">
        <v>199</v>
      </c>
      <c r="D46" s="13" t="s">
        <v>200</v>
      </c>
      <c r="E46" s="17" t="s">
        <v>121</v>
      </c>
      <c r="F46">
        <v>0.37832906281543599</v>
      </c>
    </row>
    <row r="47" spans="1:6" x14ac:dyDescent="0.2">
      <c r="A47" s="2" t="s">
        <v>191</v>
      </c>
      <c r="B47" s="3" t="s">
        <v>192</v>
      </c>
      <c r="C47" s="4" t="s">
        <v>201</v>
      </c>
      <c r="D47" s="13" t="s">
        <v>202</v>
      </c>
      <c r="E47" s="17" t="s">
        <v>121</v>
      </c>
      <c r="F47">
        <v>0.37832906281543599</v>
      </c>
    </row>
    <row r="48" spans="1:6" x14ac:dyDescent="0.2">
      <c r="A48" s="2" t="s">
        <v>191</v>
      </c>
      <c r="B48" s="3" t="s">
        <v>192</v>
      </c>
      <c r="C48" s="4" t="s">
        <v>203</v>
      </c>
      <c r="D48" s="13" t="s">
        <v>204</v>
      </c>
      <c r="E48" s="17" t="s">
        <v>121</v>
      </c>
      <c r="F48">
        <v>0.37832906281543599</v>
      </c>
    </row>
    <row r="49" spans="1:6" x14ac:dyDescent="0.2">
      <c r="A49" s="2" t="s">
        <v>205</v>
      </c>
      <c r="B49" s="3" t="s">
        <v>206</v>
      </c>
      <c r="C49" s="4" t="s">
        <v>207</v>
      </c>
      <c r="D49" s="13" t="s">
        <v>208</v>
      </c>
      <c r="E49" s="17" t="s">
        <v>121</v>
      </c>
      <c r="F49">
        <v>0.37832906281543599</v>
      </c>
    </row>
    <row r="50" spans="1:6" x14ac:dyDescent="0.2">
      <c r="A50" s="2" t="s">
        <v>205</v>
      </c>
      <c r="B50" s="3" t="s">
        <v>206</v>
      </c>
      <c r="C50" s="4" t="s">
        <v>209</v>
      </c>
      <c r="D50" s="13" t="s">
        <v>210</v>
      </c>
      <c r="E50" s="17" t="s">
        <v>121</v>
      </c>
      <c r="F50">
        <v>0.37832906281543599</v>
      </c>
    </row>
    <row r="51" spans="1:6" x14ac:dyDescent="0.2">
      <c r="A51" s="2" t="s">
        <v>205</v>
      </c>
      <c r="B51" s="3" t="s">
        <v>206</v>
      </c>
      <c r="C51" s="4" t="s">
        <v>211</v>
      </c>
      <c r="D51" s="13" t="s">
        <v>212</v>
      </c>
      <c r="E51" s="17" t="s">
        <v>121</v>
      </c>
      <c r="F51">
        <v>0.37832906281543599</v>
      </c>
    </row>
    <row r="52" spans="1:6" x14ac:dyDescent="0.2">
      <c r="A52" s="2" t="s">
        <v>205</v>
      </c>
      <c r="B52" s="3" t="s">
        <v>206</v>
      </c>
      <c r="C52" s="4" t="s">
        <v>213</v>
      </c>
      <c r="D52" s="13" t="s">
        <v>214</v>
      </c>
      <c r="E52" s="17" t="s">
        <v>121</v>
      </c>
      <c r="F52">
        <v>0.37832906281543599</v>
      </c>
    </row>
    <row r="53" spans="1:6" x14ac:dyDescent="0.2">
      <c r="A53" s="2" t="s">
        <v>205</v>
      </c>
      <c r="B53" s="3" t="s">
        <v>206</v>
      </c>
      <c r="C53" s="4" t="s">
        <v>215</v>
      </c>
      <c r="D53" s="13" t="s">
        <v>216</v>
      </c>
      <c r="E53" s="17" t="s">
        <v>121</v>
      </c>
      <c r="F53">
        <v>0.37832906281543599</v>
      </c>
    </row>
    <row r="54" spans="1:6" x14ac:dyDescent="0.2">
      <c r="A54" s="2" t="s">
        <v>205</v>
      </c>
      <c r="B54" s="3" t="s">
        <v>206</v>
      </c>
      <c r="C54" s="4" t="s">
        <v>217</v>
      </c>
      <c r="D54" s="13" t="s">
        <v>218</v>
      </c>
      <c r="E54" s="17" t="s">
        <v>121</v>
      </c>
      <c r="F54">
        <v>0.37832906281543599</v>
      </c>
    </row>
    <row r="55" spans="1:6" x14ac:dyDescent="0.2">
      <c r="A55" s="2" t="s">
        <v>205</v>
      </c>
      <c r="B55" s="3" t="s">
        <v>206</v>
      </c>
      <c r="C55" s="4" t="s">
        <v>219</v>
      </c>
      <c r="D55" s="13" t="s">
        <v>220</v>
      </c>
      <c r="E55" s="17" t="s">
        <v>121</v>
      </c>
      <c r="F55">
        <v>0.37832906281543599</v>
      </c>
    </row>
    <row r="56" spans="1:6" x14ac:dyDescent="0.2">
      <c r="A56" s="2" t="s">
        <v>221</v>
      </c>
      <c r="B56" s="3" t="s">
        <v>222</v>
      </c>
      <c r="C56" s="4" t="s">
        <v>223</v>
      </c>
      <c r="D56" s="13" t="s">
        <v>224</v>
      </c>
      <c r="E56" s="17" t="s">
        <v>121</v>
      </c>
      <c r="F56">
        <v>0.37832906281543599</v>
      </c>
    </row>
    <row r="57" spans="1:6" x14ac:dyDescent="0.2">
      <c r="A57" s="2" t="s">
        <v>221</v>
      </c>
      <c r="B57" s="3" t="s">
        <v>222</v>
      </c>
      <c r="C57" s="4" t="s">
        <v>225</v>
      </c>
      <c r="D57" s="13" t="s">
        <v>226</v>
      </c>
      <c r="E57" s="17" t="s">
        <v>121</v>
      </c>
      <c r="F57">
        <v>0.37832906281543599</v>
      </c>
    </row>
    <row r="58" spans="1:6" x14ac:dyDescent="0.2">
      <c r="A58" s="2" t="s">
        <v>221</v>
      </c>
      <c r="B58" s="3" t="s">
        <v>222</v>
      </c>
      <c r="C58" s="4" t="s">
        <v>227</v>
      </c>
      <c r="D58" s="13" t="s">
        <v>228</v>
      </c>
      <c r="E58" s="17" t="s">
        <v>121</v>
      </c>
      <c r="F58">
        <v>0.37832906281543599</v>
      </c>
    </row>
    <row r="59" spans="1:6" x14ac:dyDescent="0.2">
      <c r="A59" s="2" t="s">
        <v>221</v>
      </c>
      <c r="B59" s="3" t="s">
        <v>222</v>
      </c>
      <c r="C59" s="4" t="s">
        <v>229</v>
      </c>
      <c r="D59" s="13" t="s">
        <v>230</v>
      </c>
      <c r="E59" s="17" t="s">
        <v>121</v>
      </c>
      <c r="F59">
        <v>0.37832906281543599</v>
      </c>
    </row>
    <row r="60" spans="1:6" x14ac:dyDescent="0.2">
      <c r="A60" s="2" t="s">
        <v>231</v>
      </c>
      <c r="B60" s="3" t="s">
        <v>232</v>
      </c>
      <c r="C60" s="4" t="s">
        <v>233</v>
      </c>
      <c r="D60" s="13" t="s">
        <v>234</v>
      </c>
      <c r="E60" s="17" t="s">
        <v>121</v>
      </c>
      <c r="F60">
        <v>0.37832906281543599</v>
      </c>
    </row>
    <row r="61" spans="1:6" x14ac:dyDescent="0.2">
      <c r="A61" s="2" t="s">
        <v>231</v>
      </c>
      <c r="B61" s="3" t="s">
        <v>232</v>
      </c>
      <c r="C61" s="4" t="s">
        <v>235</v>
      </c>
      <c r="D61" s="13" t="s">
        <v>236</v>
      </c>
      <c r="E61" s="17" t="s">
        <v>121</v>
      </c>
      <c r="F61">
        <v>0.37832906281543599</v>
      </c>
    </row>
    <row r="62" spans="1:6" x14ac:dyDescent="0.2">
      <c r="A62" s="2" t="s">
        <v>231</v>
      </c>
      <c r="B62" s="3" t="s">
        <v>232</v>
      </c>
      <c r="C62" s="4" t="s">
        <v>237</v>
      </c>
      <c r="D62" s="13" t="s">
        <v>238</v>
      </c>
      <c r="E62" s="17" t="s">
        <v>121</v>
      </c>
      <c r="F62">
        <v>0.37832906281543599</v>
      </c>
    </row>
    <row r="63" spans="1:6" x14ac:dyDescent="0.2">
      <c r="A63" s="2" t="s">
        <v>231</v>
      </c>
      <c r="B63" s="3" t="s">
        <v>232</v>
      </c>
      <c r="C63" s="4" t="s">
        <v>239</v>
      </c>
      <c r="D63" s="13" t="s">
        <v>240</v>
      </c>
      <c r="E63" s="17" t="s">
        <v>121</v>
      </c>
      <c r="F63">
        <v>0.37832906281543599</v>
      </c>
    </row>
    <row r="64" spans="1:6" x14ac:dyDescent="0.2">
      <c r="A64" s="2" t="s">
        <v>231</v>
      </c>
      <c r="B64" s="3" t="s">
        <v>232</v>
      </c>
      <c r="C64" s="4" t="s">
        <v>241</v>
      </c>
      <c r="D64" s="13" t="s">
        <v>242</v>
      </c>
      <c r="E64" s="17" t="s">
        <v>121</v>
      </c>
      <c r="F64">
        <v>0.37832906281543599</v>
      </c>
    </row>
    <row r="65" spans="1:6" x14ac:dyDescent="0.2">
      <c r="A65" s="2" t="s">
        <v>231</v>
      </c>
      <c r="B65" s="3" t="s">
        <v>232</v>
      </c>
      <c r="C65" s="4" t="s">
        <v>243</v>
      </c>
      <c r="D65" s="13" t="s">
        <v>244</v>
      </c>
      <c r="E65" s="17" t="s">
        <v>121</v>
      </c>
      <c r="F65">
        <v>0.37832906281543599</v>
      </c>
    </row>
    <row r="66" spans="1:6" x14ac:dyDescent="0.2">
      <c r="A66" s="2" t="s">
        <v>245</v>
      </c>
      <c r="B66" s="3" t="s">
        <v>246</v>
      </c>
      <c r="C66" s="4" t="s">
        <v>247</v>
      </c>
      <c r="D66" s="13" t="s">
        <v>248</v>
      </c>
      <c r="E66" s="17" t="s">
        <v>121</v>
      </c>
      <c r="F66">
        <v>0.37832906281543599</v>
      </c>
    </row>
    <row r="67" spans="1:6" x14ac:dyDescent="0.2">
      <c r="A67" s="2" t="s">
        <v>245</v>
      </c>
      <c r="B67" s="3" t="s">
        <v>246</v>
      </c>
      <c r="C67" s="4" t="s">
        <v>249</v>
      </c>
      <c r="D67" s="13" t="s">
        <v>250</v>
      </c>
      <c r="E67" s="17" t="s">
        <v>121</v>
      </c>
      <c r="F67">
        <v>0.37832906281543599</v>
      </c>
    </row>
    <row r="68" spans="1:6" x14ac:dyDescent="0.2">
      <c r="A68" s="2" t="s">
        <v>245</v>
      </c>
      <c r="B68" s="3" t="s">
        <v>246</v>
      </c>
      <c r="C68" s="4" t="s">
        <v>251</v>
      </c>
      <c r="D68" s="13" t="s">
        <v>252</v>
      </c>
      <c r="E68" s="17" t="s">
        <v>121</v>
      </c>
      <c r="F68">
        <v>0.37832906281543599</v>
      </c>
    </row>
    <row r="69" spans="1:6" x14ac:dyDescent="0.2">
      <c r="A69" s="2" t="s">
        <v>245</v>
      </c>
      <c r="B69" s="3" t="s">
        <v>246</v>
      </c>
      <c r="C69" s="4" t="s">
        <v>253</v>
      </c>
      <c r="D69" s="13" t="s">
        <v>254</v>
      </c>
      <c r="E69" s="17" t="s">
        <v>121</v>
      </c>
      <c r="F69">
        <v>0.37832906281543599</v>
      </c>
    </row>
    <row r="70" spans="1:6" x14ac:dyDescent="0.2">
      <c r="A70" s="2" t="s">
        <v>245</v>
      </c>
      <c r="B70" s="3" t="s">
        <v>246</v>
      </c>
      <c r="C70" s="4" t="s">
        <v>255</v>
      </c>
      <c r="D70" s="13" t="s">
        <v>256</v>
      </c>
      <c r="E70" s="17" t="s">
        <v>121</v>
      </c>
      <c r="F70">
        <v>0.37832906281543599</v>
      </c>
    </row>
    <row r="71" spans="1:6" x14ac:dyDescent="0.2">
      <c r="A71" s="2" t="s">
        <v>257</v>
      </c>
      <c r="B71" s="3" t="s">
        <v>258</v>
      </c>
      <c r="C71" s="4" t="s">
        <v>259</v>
      </c>
      <c r="D71" s="13" t="s">
        <v>260</v>
      </c>
      <c r="E71" s="17" t="s">
        <v>121</v>
      </c>
      <c r="F71">
        <v>0.37832906281543599</v>
      </c>
    </row>
    <row r="72" spans="1:6" x14ac:dyDescent="0.2">
      <c r="A72" s="2" t="s">
        <v>257</v>
      </c>
      <c r="B72" s="3" t="s">
        <v>258</v>
      </c>
      <c r="C72" s="4" t="s">
        <v>261</v>
      </c>
      <c r="D72" s="13" t="s">
        <v>262</v>
      </c>
      <c r="E72" s="17" t="s">
        <v>121</v>
      </c>
      <c r="F72">
        <v>0.37832906281543599</v>
      </c>
    </row>
    <row r="73" spans="1:6" x14ac:dyDescent="0.2">
      <c r="A73" s="2" t="s">
        <v>257</v>
      </c>
      <c r="B73" s="3" t="s">
        <v>258</v>
      </c>
      <c r="C73" s="4" t="s">
        <v>263</v>
      </c>
      <c r="D73" s="13" t="s">
        <v>264</v>
      </c>
      <c r="E73" s="17" t="s">
        <v>121</v>
      </c>
      <c r="F73">
        <v>0.37832906281543599</v>
      </c>
    </row>
    <row r="74" spans="1:6" x14ac:dyDescent="0.2">
      <c r="A74" s="2" t="s">
        <v>257</v>
      </c>
      <c r="B74" s="3" t="s">
        <v>258</v>
      </c>
      <c r="C74" s="4" t="s">
        <v>265</v>
      </c>
      <c r="D74" s="13" t="s">
        <v>266</v>
      </c>
      <c r="E74" s="17" t="s">
        <v>121</v>
      </c>
      <c r="F74">
        <v>0.37832906281543599</v>
      </c>
    </row>
    <row r="75" spans="1:6" x14ac:dyDescent="0.2">
      <c r="A75" s="2" t="s">
        <v>257</v>
      </c>
      <c r="B75" s="3" t="s">
        <v>258</v>
      </c>
      <c r="C75" s="4" t="s">
        <v>267</v>
      </c>
      <c r="D75" s="13" t="s">
        <v>268</v>
      </c>
      <c r="E75" s="17" t="s">
        <v>121</v>
      </c>
      <c r="F75">
        <v>0.37832906281543599</v>
      </c>
    </row>
    <row r="76" spans="1:6" x14ac:dyDescent="0.2">
      <c r="A76" s="2" t="s">
        <v>72</v>
      </c>
      <c r="B76" s="3" t="s">
        <v>73</v>
      </c>
      <c r="C76" s="4" t="s">
        <v>74</v>
      </c>
      <c r="D76" s="5" t="s">
        <v>73</v>
      </c>
      <c r="E76" s="17" t="s">
        <v>3</v>
      </c>
      <c r="F76">
        <v>0.33713797655097444</v>
      </c>
    </row>
    <row r="77" spans="1:6" x14ac:dyDescent="0.2">
      <c r="A77" s="2" t="s">
        <v>75</v>
      </c>
      <c r="B77" s="3" t="s">
        <v>76</v>
      </c>
      <c r="C77" s="4" t="s">
        <v>77</v>
      </c>
      <c r="D77" s="10" t="s">
        <v>78</v>
      </c>
      <c r="E77" s="17" t="s">
        <v>3</v>
      </c>
      <c r="F77">
        <v>0.33713797655097444</v>
      </c>
    </row>
    <row r="78" spans="1:6" x14ac:dyDescent="0.2">
      <c r="A78" s="2" t="s">
        <v>75</v>
      </c>
      <c r="B78" s="3" t="s">
        <v>76</v>
      </c>
      <c r="C78" s="4" t="s">
        <v>79</v>
      </c>
      <c r="D78" s="13" t="s">
        <v>80</v>
      </c>
      <c r="E78" s="17" t="s">
        <v>3</v>
      </c>
      <c r="F78">
        <v>0.33713797655097399</v>
      </c>
    </row>
    <row r="79" spans="1:6" x14ac:dyDescent="0.2">
      <c r="A79" s="2" t="s">
        <v>75</v>
      </c>
      <c r="B79" s="3" t="s">
        <v>76</v>
      </c>
      <c r="C79" s="4" t="s">
        <v>81</v>
      </c>
      <c r="D79" s="13" t="s">
        <v>82</v>
      </c>
      <c r="E79" s="17" t="s">
        <v>3</v>
      </c>
      <c r="F79">
        <v>0.33713797655097399</v>
      </c>
    </row>
    <row r="80" spans="1:6" x14ac:dyDescent="0.2">
      <c r="A80" s="2" t="s">
        <v>75</v>
      </c>
      <c r="B80" s="3" t="s">
        <v>76</v>
      </c>
      <c r="C80" s="4" t="s">
        <v>84</v>
      </c>
      <c r="D80" s="13" t="s">
        <v>85</v>
      </c>
      <c r="E80" s="17" t="s">
        <v>3</v>
      </c>
      <c r="F80">
        <v>0.33713797655097399</v>
      </c>
    </row>
    <row r="81" spans="1:6" x14ac:dyDescent="0.2">
      <c r="A81" s="2" t="s">
        <v>75</v>
      </c>
      <c r="B81" s="3" t="s">
        <v>76</v>
      </c>
      <c r="C81" s="4" t="s">
        <v>87</v>
      </c>
      <c r="D81" s="13" t="s">
        <v>88</v>
      </c>
      <c r="E81" s="17" t="s">
        <v>3</v>
      </c>
      <c r="F81">
        <v>0.33713797655097399</v>
      </c>
    </row>
    <row r="82" spans="1:6" x14ac:dyDescent="0.2">
      <c r="A82" s="2" t="s">
        <v>75</v>
      </c>
      <c r="B82" s="3" t="s">
        <v>76</v>
      </c>
      <c r="C82" s="4" t="s">
        <v>91</v>
      </c>
      <c r="D82" s="13" t="s">
        <v>92</v>
      </c>
      <c r="E82" s="17" t="s">
        <v>3</v>
      </c>
      <c r="F82">
        <v>0.33713797655097399</v>
      </c>
    </row>
    <row r="83" spans="1:6" x14ac:dyDescent="0.2">
      <c r="A83" s="2" t="s">
        <v>75</v>
      </c>
      <c r="B83" s="3" t="s">
        <v>76</v>
      </c>
      <c r="C83" s="4" t="s">
        <v>95</v>
      </c>
      <c r="D83" s="13" t="s">
        <v>96</v>
      </c>
      <c r="E83" s="17" t="s">
        <v>3</v>
      </c>
      <c r="F83">
        <v>0.33713797655097399</v>
      </c>
    </row>
    <row r="84" spans="1:6" x14ac:dyDescent="0.2">
      <c r="A84" s="2" t="s">
        <v>75</v>
      </c>
      <c r="B84" s="3" t="s">
        <v>76</v>
      </c>
      <c r="C84" s="4" t="s">
        <v>98</v>
      </c>
      <c r="D84" s="13" t="s">
        <v>99</v>
      </c>
      <c r="E84" s="17" t="s">
        <v>3</v>
      </c>
      <c r="F84">
        <v>0.33713797655097399</v>
      </c>
    </row>
    <row r="85" spans="1:6" x14ac:dyDescent="0.2">
      <c r="A85" s="2" t="s">
        <v>101</v>
      </c>
      <c r="B85" s="3" t="s">
        <v>102</v>
      </c>
      <c r="C85" s="4" t="s">
        <v>103</v>
      </c>
      <c r="D85" s="13" t="s">
        <v>104</v>
      </c>
      <c r="E85" s="17" t="s">
        <v>3</v>
      </c>
      <c r="F85">
        <v>0.33713797655097399</v>
      </c>
    </row>
    <row r="86" spans="1:6" x14ac:dyDescent="0.2">
      <c r="A86" s="2" t="s">
        <v>101</v>
      </c>
      <c r="B86" s="3" t="s">
        <v>102</v>
      </c>
      <c r="C86" s="4" t="s">
        <v>106</v>
      </c>
      <c r="D86" s="13" t="s">
        <v>107</v>
      </c>
      <c r="E86" s="17" t="s">
        <v>3</v>
      </c>
      <c r="F86">
        <v>0.33713797655097399</v>
      </c>
    </row>
    <row r="87" spans="1:6" x14ac:dyDescent="0.2">
      <c r="A87" s="2" t="s">
        <v>101</v>
      </c>
      <c r="B87" s="3" t="s">
        <v>102</v>
      </c>
      <c r="C87" s="4" t="s">
        <v>109</v>
      </c>
      <c r="D87" s="13" t="s">
        <v>110</v>
      </c>
      <c r="E87" s="17" t="s">
        <v>3</v>
      </c>
      <c r="F87">
        <v>0.33713797655097399</v>
      </c>
    </row>
    <row r="88" spans="1:6" x14ac:dyDescent="0.2">
      <c r="A88" s="2" t="s">
        <v>113</v>
      </c>
      <c r="B88" s="3" t="s">
        <v>114</v>
      </c>
      <c r="C88" s="4" t="s">
        <v>115</v>
      </c>
      <c r="D88" s="13" t="s">
        <v>116</v>
      </c>
      <c r="E88" s="17" t="s">
        <v>3</v>
      </c>
      <c r="F88">
        <v>0.33713797655097399</v>
      </c>
    </row>
    <row r="89" spans="1:6" x14ac:dyDescent="0.2">
      <c r="A89" s="2" t="s">
        <v>113</v>
      </c>
      <c r="B89" s="3" t="s">
        <v>114</v>
      </c>
      <c r="C89" s="4" t="s">
        <v>119</v>
      </c>
      <c r="D89" s="13" t="s">
        <v>120</v>
      </c>
      <c r="E89" s="17" t="s">
        <v>3</v>
      </c>
      <c r="F89">
        <v>0.33713797655097399</v>
      </c>
    </row>
    <row r="90" spans="1:6" x14ac:dyDescent="0.2">
      <c r="A90" s="2" t="s">
        <v>113</v>
      </c>
      <c r="B90" s="3" t="s">
        <v>114</v>
      </c>
      <c r="C90" s="4" t="s">
        <v>123</v>
      </c>
      <c r="D90" s="13" t="s">
        <v>124</v>
      </c>
      <c r="E90" s="17" t="s">
        <v>3</v>
      </c>
      <c r="F90">
        <v>0.33713797655097399</v>
      </c>
    </row>
    <row r="91" spans="1:6" x14ac:dyDescent="0.2">
      <c r="A91" s="2" t="s">
        <v>113</v>
      </c>
      <c r="B91" s="3" t="s">
        <v>114</v>
      </c>
      <c r="C91" s="4" t="s">
        <v>125</v>
      </c>
      <c r="D91" s="13" t="s">
        <v>126</v>
      </c>
      <c r="E91" s="17" t="s">
        <v>3</v>
      </c>
      <c r="F91">
        <v>0.33713797655097399</v>
      </c>
    </row>
    <row r="92" spans="1:6" x14ac:dyDescent="0.2">
      <c r="A92" s="2" t="s">
        <v>127</v>
      </c>
      <c r="B92" s="3" t="s">
        <v>128</v>
      </c>
      <c r="C92" s="4" t="s">
        <v>129</v>
      </c>
      <c r="D92" s="13" t="s">
        <v>130</v>
      </c>
      <c r="E92" s="17" t="s">
        <v>3</v>
      </c>
      <c r="F92">
        <v>0.33713797655097399</v>
      </c>
    </row>
    <row r="93" spans="1:6" x14ac:dyDescent="0.2">
      <c r="A93" s="2" t="s">
        <v>127</v>
      </c>
      <c r="B93" s="3" t="s">
        <v>128</v>
      </c>
      <c r="C93" s="4" t="s">
        <v>133</v>
      </c>
      <c r="D93" s="13" t="s">
        <v>134</v>
      </c>
      <c r="E93" s="17" t="s">
        <v>3</v>
      </c>
      <c r="F93">
        <v>0.33713797655097399</v>
      </c>
    </row>
    <row r="94" spans="1:6" x14ac:dyDescent="0.2">
      <c r="A94" s="2" t="s">
        <v>127</v>
      </c>
      <c r="B94" s="3" t="s">
        <v>128</v>
      </c>
      <c r="C94" s="4" t="s">
        <v>136</v>
      </c>
      <c r="D94" s="13" t="s">
        <v>137</v>
      </c>
      <c r="E94" s="17" t="s">
        <v>3</v>
      </c>
      <c r="F94">
        <v>0.33713797655097399</v>
      </c>
    </row>
    <row r="95" spans="1:6" x14ac:dyDescent="0.2">
      <c r="A95" s="2" t="s">
        <v>127</v>
      </c>
      <c r="B95" s="3" t="s">
        <v>128</v>
      </c>
      <c r="C95" s="4" t="s">
        <v>139</v>
      </c>
      <c r="D95" s="13" t="s">
        <v>140</v>
      </c>
      <c r="E95" s="17" t="s">
        <v>3</v>
      </c>
      <c r="F95">
        <v>0.33713797655097399</v>
      </c>
    </row>
    <row r="96" spans="1:6" x14ac:dyDescent="0.2">
      <c r="A96" s="2" t="s">
        <v>127</v>
      </c>
      <c r="B96" s="3" t="s">
        <v>128</v>
      </c>
      <c r="C96" s="4" t="s">
        <v>142</v>
      </c>
      <c r="D96" s="13" t="s">
        <v>143</v>
      </c>
      <c r="E96" s="17" t="s">
        <v>3</v>
      </c>
      <c r="F96">
        <v>0.33713797655097399</v>
      </c>
    </row>
    <row r="97" spans="1:6" x14ac:dyDescent="0.2">
      <c r="A97" s="2" t="s">
        <v>127</v>
      </c>
      <c r="B97" s="3" t="s">
        <v>128</v>
      </c>
      <c r="C97" s="4" t="s">
        <v>145</v>
      </c>
      <c r="D97" s="13" t="s">
        <v>146</v>
      </c>
      <c r="E97" s="17" t="s">
        <v>3</v>
      </c>
      <c r="F97">
        <v>0.33713797655097399</v>
      </c>
    </row>
    <row r="98" spans="1:6" x14ac:dyDescent="0.2">
      <c r="A98" s="2" t="s">
        <v>147</v>
      </c>
      <c r="B98" s="3" t="s">
        <v>148</v>
      </c>
      <c r="C98" s="4" t="s">
        <v>149</v>
      </c>
      <c r="D98" s="13" t="s">
        <v>150</v>
      </c>
      <c r="E98" s="17" t="s">
        <v>3</v>
      </c>
      <c r="F98">
        <v>0.33713797655097399</v>
      </c>
    </row>
    <row r="99" spans="1:6" x14ac:dyDescent="0.2">
      <c r="A99" s="2" t="s">
        <v>147</v>
      </c>
      <c r="B99" s="3" t="s">
        <v>148</v>
      </c>
      <c r="C99" s="4" t="s">
        <v>151</v>
      </c>
      <c r="D99" s="13" t="s">
        <v>152</v>
      </c>
      <c r="E99" s="17" t="s">
        <v>3</v>
      </c>
      <c r="F99">
        <v>0.33713797655097399</v>
      </c>
    </row>
    <row r="100" spans="1:6" x14ac:dyDescent="0.2">
      <c r="A100" s="2" t="s">
        <v>147</v>
      </c>
      <c r="B100" s="3" t="s">
        <v>148</v>
      </c>
      <c r="C100" s="4" t="s">
        <v>153</v>
      </c>
      <c r="D100" s="13" t="s">
        <v>154</v>
      </c>
      <c r="E100" s="17" t="s">
        <v>3</v>
      </c>
      <c r="F100">
        <v>0.33713797655097399</v>
      </c>
    </row>
    <row r="101" spans="1:6" x14ac:dyDescent="0.2">
      <c r="A101" s="2" t="s">
        <v>147</v>
      </c>
      <c r="B101" s="3" t="s">
        <v>148</v>
      </c>
      <c r="C101" s="4" t="s">
        <v>155</v>
      </c>
      <c r="D101" s="13" t="s">
        <v>156</v>
      </c>
      <c r="E101" s="17" t="s">
        <v>3</v>
      </c>
      <c r="F101">
        <v>0.33713797655097399</v>
      </c>
    </row>
    <row r="102" spans="1:6" x14ac:dyDescent="0.2">
      <c r="A102" s="2" t="s">
        <v>147</v>
      </c>
      <c r="B102" s="3" t="s">
        <v>148</v>
      </c>
      <c r="C102" s="4" t="s">
        <v>157</v>
      </c>
      <c r="D102" s="13" t="s">
        <v>158</v>
      </c>
      <c r="E102" s="17" t="s">
        <v>3</v>
      </c>
      <c r="F102">
        <v>0.33713797655097399</v>
      </c>
    </row>
    <row r="103" spans="1:6" x14ac:dyDescent="0.2">
      <c r="A103" s="2" t="s">
        <v>147</v>
      </c>
      <c r="B103" s="3" t="s">
        <v>148</v>
      </c>
      <c r="C103" s="4" t="s">
        <v>159</v>
      </c>
      <c r="D103" s="13" t="s">
        <v>160</v>
      </c>
      <c r="E103" s="17" t="s">
        <v>3</v>
      </c>
      <c r="F103">
        <v>0.33713797655097399</v>
      </c>
    </row>
    <row r="104" spans="1:6" x14ac:dyDescent="0.2">
      <c r="A104" s="2" t="s">
        <v>147</v>
      </c>
      <c r="B104" s="3" t="s">
        <v>148</v>
      </c>
      <c r="C104" s="4" t="s">
        <v>161</v>
      </c>
      <c r="D104" s="13" t="s">
        <v>162</v>
      </c>
      <c r="E104" s="17" t="s">
        <v>3</v>
      </c>
      <c r="F104">
        <v>0.33713797655097399</v>
      </c>
    </row>
    <row r="105" spans="1:6" x14ac:dyDescent="0.2">
      <c r="A105" s="2" t="s">
        <v>147</v>
      </c>
      <c r="B105" s="3" t="s">
        <v>148</v>
      </c>
      <c r="C105" s="4" t="s">
        <v>163</v>
      </c>
      <c r="D105" s="13" t="s">
        <v>164</v>
      </c>
      <c r="E105" s="17" t="s">
        <v>3</v>
      </c>
      <c r="F105">
        <v>0.33713797655097399</v>
      </c>
    </row>
    <row r="106" spans="1:6" x14ac:dyDescent="0.2">
      <c r="A106" s="2" t="s">
        <v>147</v>
      </c>
      <c r="B106" s="3" t="s">
        <v>148</v>
      </c>
      <c r="C106" s="4" t="s">
        <v>165</v>
      </c>
      <c r="D106" s="13" t="s">
        <v>166</v>
      </c>
      <c r="E106" s="17" t="s">
        <v>3</v>
      </c>
      <c r="F106">
        <v>0.33713797655097399</v>
      </c>
    </row>
    <row r="107" spans="1:6" x14ac:dyDescent="0.2">
      <c r="A107" s="2" t="s">
        <v>167</v>
      </c>
      <c r="B107" s="3" t="s">
        <v>168</v>
      </c>
      <c r="C107" s="4" t="s">
        <v>169</v>
      </c>
      <c r="D107" s="13" t="s">
        <v>170</v>
      </c>
      <c r="E107" s="17" t="s">
        <v>3</v>
      </c>
      <c r="F107">
        <v>0.33713797655097399</v>
      </c>
    </row>
    <row r="108" spans="1:6" x14ac:dyDescent="0.2">
      <c r="A108" s="2" t="s">
        <v>167</v>
      </c>
      <c r="B108" s="3" t="s">
        <v>168</v>
      </c>
      <c r="C108" s="4" t="s">
        <v>171</v>
      </c>
      <c r="D108" s="13" t="s">
        <v>172</v>
      </c>
      <c r="E108" s="17" t="s">
        <v>3</v>
      </c>
      <c r="F108">
        <v>0.33713797655097399</v>
      </c>
    </row>
    <row r="109" spans="1:6" x14ac:dyDescent="0.2">
      <c r="A109" s="2" t="s">
        <v>167</v>
      </c>
      <c r="B109" s="3" t="s">
        <v>168</v>
      </c>
      <c r="C109" s="4" t="s">
        <v>173</v>
      </c>
      <c r="D109" s="13" t="s">
        <v>174</v>
      </c>
      <c r="E109" s="17" t="s">
        <v>3</v>
      </c>
      <c r="F109">
        <v>0.33713797655097399</v>
      </c>
    </row>
    <row r="110" spans="1:6" x14ac:dyDescent="0.2">
      <c r="A110" s="2" t="s">
        <v>167</v>
      </c>
      <c r="B110" s="3" t="s">
        <v>168</v>
      </c>
      <c r="C110" s="4" t="s">
        <v>175</v>
      </c>
      <c r="D110" s="13" t="s">
        <v>176</v>
      </c>
      <c r="E110" s="17" t="s">
        <v>3</v>
      </c>
      <c r="F110">
        <v>0.33713797655097399</v>
      </c>
    </row>
    <row r="111" spans="1:6" x14ac:dyDescent="0.2">
      <c r="A111" s="2" t="s">
        <v>167</v>
      </c>
      <c r="B111" s="3" t="s">
        <v>168</v>
      </c>
      <c r="C111" s="4" t="s">
        <v>177</v>
      </c>
      <c r="D111" s="13" t="s">
        <v>178</v>
      </c>
      <c r="E111" s="17" t="s">
        <v>3</v>
      </c>
      <c r="F111">
        <v>0.33713797655097399</v>
      </c>
    </row>
    <row r="112" spans="1:6" x14ac:dyDescent="0.2">
      <c r="A112" s="2" t="s">
        <v>179</v>
      </c>
      <c r="B112" s="3" t="s">
        <v>180</v>
      </c>
      <c r="C112" s="4" t="s">
        <v>181</v>
      </c>
      <c r="D112" s="13" t="s">
        <v>182</v>
      </c>
      <c r="E112" s="17" t="s">
        <v>3</v>
      </c>
      <c r="F112">
        <v>0.33713797655097399</v>
      </c>
    </row>
    <row r="113" spans="1:6" x14ac:dyDescent="0.2">
      <c r="A113" s="2" t="s">
        <v>179</v>
      </c>
      <c r="B113" s="3" t="s">
        <v>180</v>
      </c>
      <c r="C113" s="4" t="s">
        <v>183</v>
      </c>
      <c r="D113" s="13" t="s">
        <v>184</v>
      </c>
      <c r="E113" s="17" t="s">
        <v>3</v>
      </c>
      <c r="F113">
        <v>0.33713797655097399</v>
      </c>
    </row>
    <row r="114" spans="1:6" x14ac:dyDescent="0.2">
      <c r="A114" s="2" t="s">
        <v>179</v>
      </c>
      <c r="B114" s="3" t="s">
        <v>180</v>
      </c>
      <c r="C114" s="4" t="s">
        <v>185</v>
      </c>
      <c r="D114" s="13" t="s">
        <v>186</v>
      </c>
      <c r="E114" s="17" t="s">
        <v>3</v>
      </c>
      <c r="F114">
        <v>0.33713797655097399</v>
      </c>
    </row>
    <row r="115" spans="1:6" x14ac:dyDescent="0.2">
      <c r="A115" s="2" t="s">
        <v>179</v>
      </c>
      <c r="B115" s="3" t="s">
        <v>180</v>
      </c>
      <c r="C115" s="4" t="s">
        <v>187</v>
      </c>
      <c r="D115" s="13" t="s">
        <v>188</v>
      </c>
      <c r="E115" s="17" t="s">
        <v>3</v>
      </c>
      <c r="F115">
        <v>0.33713797655097399</v>
      </c>
    </row>
    <row r="116" spans="1:6" x14ac:dyDescent="0.2">
      <c r="A116" s="2" t="s">
        <v>179</v>
      </c>
      <c r="B116" s="3" t="s">
        <v>180</v>
      </c>
      <c r="C116" s="4" t="s">
        <v>189</v>
      </c>
      <c r="D116" s="13" t="s">
        <v>190</v>
      </c>
      <c r="E116" s="17" t="s">
        <v>3</v>
      </c>
      <c r="F116">
        <v>0.33713797655097399</v>
      </c>
    </row>
    <row r="117" spans="1:6" x14ac:dyDescent="0.2">
      <c r="A117" s="2" t="s">
        <v>191</v>
      </c>
      <c r="B117" s="3" t="s">
        <v>192</v>
      </c>
      <c r="C117" s="4" t="s">
        <v>193</v>
      </c>
      <c r="D117" s="13" t="s">
        <v>194</v>
      </c>
      <c r="E117" s="17" t="s">
        <v>3</v>
      </c>
      <c r="F117">
        <v>0.33713797655097399</v>
      </c>
    </row>
    <row r="118" spans="1:6" x14ac:dyDescent="0.2">
      <c r="A118" s="2" t="s">
        <v>191</v>
      </c>
      <c r="B118" s="3" t="s">
        <v>192</v>
      </c>
      <c r="C118" s="4" t="s">
        <v>195</v>
      </c>
      <c r="D118" s="13" t="s">
        <v>196</v>
      </c>
      <c r="E118" s="17" t="s">
        <v>3</v>
      </c>
      <c r="F118">
        <v>0.33713797655097399</v>
      </c>
    </row>
    <row r="119" spans="1:6" x14ac:dyDescent="0.2">
      <c r="A119" s="2" t="s">
        <v>191</v>
      </c>
      <c r="B119" s="3" t="s">
        <v>192</v>
      </c>
      <c r="C119" s="4" t="s">
        <v>197</v>
      </c>
      <c r="D119" s="13" t="s">
        <v>198</v>
      </c>
      <c r="E119" s="17" t="s">
        <v>3</v>
      </c>
      <c r="F119">
        <v>0.33713797655097399</v>
      </c>
    </row>
    <row r="120" spans="1:6" x14ac:dyDescent="0.2">
      <c r="A120" s="2" t="s">
        <v>191</v>
      </c>
      <c r="B120" s="3" t="s">
        <v>192</v>
      </c>
      <c r="C120" s="4" t="s">
        <v>199</v>
      </c>
      <c r="D120" s="13" t="s">
        <v>200</v>
      </c>
      <c r="E120" s="17" t="s">
        <v>3</v>
      </c>
      <c r="F120">
        <v>0.33713797655097399</v>
      </c>
    </row>
    <row r="121" spans="1:6" x14ac:dyDescent="0.2">
      <c r="A121" s="2" t="s">
        <v>191</v>
      </c>
      <c r="B121" s="3" t="s">
        <v>192</v>
      </c>
      <c r="C121" s="4" t="s">
        <v>201</v>
      </c>
      <c r="D121" s="13" t="s">
        <v>202</v>
      </c>
      <c r="E121" s="17" t="s">
        <v>3</v>
      </c>
      <c r="F121">
        <v>0.33713797655097399</v>
      </c>
    </row>
    <row r="122" spans="1:6" x14ac:dyDescent="0.2">
      <c r="A122" s="2" t="s">
        <v>191</v>
      </c>
      <c r="B122" s="3" t="s">
        <v>192</v>
      </c>
      <c r="C122" s="4" t="s">
        <v>203</v>
      </c>
      <c r="D122" s="13" t="s">
        <v>204</v>
      </c>
      <c r="E122" s="17" t="s">
        <v>3</v>
      </c>
      <c r="F122">
        <v>0.33713797655097399</v>
      </c>
    </row>
    <row r="123" spans="1:6" x14ac:dyDescent="0.2">
      <c r="A123" s="2" t="s">
        <v>205</v>
      </c>
      <c r="B123" s="3" t="s">
        <v>206</v>
      </c>
      <c r="C123" s="4" t="s">
        <v>207</v>
      </c>
      <c r="D123" s="13" t="s">
        <v>208</v>
      </c>
      <c r="E123" s="17" t="s">
        <v>3</v>
      </c>
      <c r="F123">
        <v>0.33713797655097399</v>
      </c>
    </row>
    <row r="124" spans="1:6" x14ac:dyDescent="0.2">
      <c r="A124" s="2" t="s">
        <v>205</v>
      </c>
      <c r="B124" s="3" t="s">
        <v>206</v>
      </c>
      <c r="C124" s="4" t="s">
        <v>209</v>
      </c>
      <c r="D124" s="13" t="s">
        <v>210</v>
      </c>
      <c r="E124" s="17" t="s">
        <v>3</v>
      </c>
      <c r="F124">
        <v>0.33713797655097399</v>
      </c>
    </row>
    <row r="125" spans="1:6" x14ac:dyDescent="0.2">
      <c r="A125" s="2" t="s">
        <v>205</v>
      </c>
      <c r="B125" s="3" t="s">
        <v>206</v>
      </c>
      <c r="C125" s="4" t="s">
        <v>211</v>
      </c>
      <c r="D125" s="13" t="s">
        <v>212</v>
      </c>
      <c r="E125" s="17" t="s">
        <v>3</v>
      </c>
      <c r="F125">
        <v>0.33713797655097399</v>
      </c>
    </row>
    <row r="126" spans="1:6" x14ac:dyDescent="0.2">
      <c r="A126" s="2" t="s">
        <v>205</v>
      </c>
      <c r="B126" s="3" t="s">
        <v>206</v>
      </c>
      <c r="C126" s="4" t="s">
        <v>213</v>
      </c>
      <c r="D126" s="13" t="s">
        <v>214</v>
      </c>
      <c r="E126" s="17" t="s">
        <v>3</v>
      </c>
      <c r="F126">
        <v>0.33713797655097399</v>
      </c>
    </row>
    <row r="127" spans="1:6" x14ac:dyDescent="0.2">
      <c r="A127" s="2" t="s">
        <v>205</v>
      </c>
      <c r="B127" s="3" t="s">
        <v>206</v>
      </c>
      <c r="C127" s="4" t="s">
        <v>215</v>
      </c>
      <c r="D127" s="13" t="s">
        <v>216</v>
      </c>
      <c r="E127" s="17" t="s">
        <v>3</v>
      </c>
      <c r="F127">
        <v>0.33713797655097399</v>
      </c>
    </row>
    <row r="128" spans="1:6" x14ac:dyDescent="0.2">
      <c r="A128" s="2" t="s">
        <v>205</v>
      </c>
      <c r="B128" s="3" t="s">
        <v>206</v>
      </c>
      <c r="C128" s="4" t="s">
        <v>217</v>
      </c>
      <c r="D128" s="13" t="s">
        <v>218</v>
      </c>
      <c r="E128" s="17" t="s">
        <v>3</v>
      </c>
      <c r="F128">
        <v>0.33713797655097399</v>
      </c>
    </row>
    <row r="129" spans="1:6" x14ac:dyDescent="0.2">
      <c r="A129" s="2" t="s">
        <v>205</v>
      </c>
      <c r="B129" s="3" t="s">
        <v>206</v>
      </c>
      <c r="C129" s="4" t="s">
        <v>219</v>
      </c>
      <c r="D129" s="13" t="s">
        <v>220</v>
      </c>
      <c r="E129" s="17" t="s">
        <v>3</v>
      </c>
      <c r="F129">
        <v>0.33713797655097399</v>
      </c>
    </row>
    <row r="130" spans="1:6" x14ac:dyDescent="0.2">
      <c r="A130" s="2" t="s">
        <v>221</v>
      </c>
      <c r="B130" s="3" t="s">
        <v>222</v>
      </c>
      <c r="C130" s="4" t="s">
        <v>223</v>
      </c>
      <c r="D130" s="13" t="s">
        <v>224</v>
      </c>
      <c r="E130" s="17" t="s">
        <v>3</v>
      </c>
      <c r="F130">
        <v>0.33713797655097399</v>
      </c>
    </row>
    <row r="131" spans="1:6" x14ac:dyDescent="0.2">
      <c r="A131" s="2" t="s">
        <v>221</v>
      </c>
      <c r="B131" s="3" t="s">
        <v>222</v>
      </c>
      <c r="C131" s="4" t="s">
        <v>225</v>
      </c>
      <c r="D131" s="13" t="s">
        <v>226</v>
      </c>
      <c r="E131" s="17" t="s">
        <v>3</v>
      </c>
      <c r="F131">
        <v>0.33713797655097399</v>
      </c>
    </row>
    <row r="132" spans="1:6" x14ac:dyDescent="0.2">
      <c r="A132" s="2" t="s">
        <v>221</v>
      </c>
      <c r="B132" s="3" t="s">
        <v>222</v>
      </c>
      <c r="C132" s="4" t="s">
        <v>227</v>
      </c>
      <c r="D132" s="13" t="s">
        <v>228</v>
      </c>
      <c r="E132" s="17" t="s">
        <v>3</v>
      </c>
      <c r="F132">
        <v>0.33713797655097399</v>
      </c>
    </row>
    <row r="133" spans="1:6" x14ac:dyDescent="0.2">
      <c r="A133" s="2" t="s">
        <v>221</v>
      </c>
      <c r="B133" s="3" t="s">
        <v>222</v>
      </c>
      <c r="C133" s="4" t="s">
        <v>229</v>
      </c>
      <c r="D133" s="13" t="s">
        <v>230</v>
      </c>
      <c r="E133" s="17" t="s">
        <v>3</v>
      </c>
      <c r="F133">
        <v>0.33713797655097399</v>
      </c>
    </row>
    <row r="134" spans="1:6" x14ac:dyDescent="0.2">
      <c r="A134" s="2" t="s">
        <v>231</v>
      </c>
      <c r="B134" s="3" t="s">
        <v>232</v>
      </c>
      <c r="C134" s="4" t="s">
        <v>233</v>
      </c>
      <c r="D134" s="13" t="s">
        <v>234</v>
      </c>
      <c r="E134" s="17" t="s">
        <v>3</v>
      </c>
      <c r="F134">
        <v>0.33713797655097399</v>
      </c>
    </row>
    <row r="135" spans="1:6" x14ac:dyDescent="0.2">
      <c r="A135" s="2" t="s">
        <v>231</v>
      </c>
      <c r="B135" s="3" t="s">
        <v>232</v>
      </c>
      <c r="C135" s="4" t="s">
        <v>235</v>
      </c>
      <c r="D135" s="13" t="s">
        <v>236</v>
      </c>
      <c r="E135" s="17" t="s">
        <v>3</v>
      </c>
      <c r="F135">
        <v>0.33713797655097399</v>
      </c>
    </row>
    <row r="136" spans="1:6" x14ac:dyDescent="0.2">
      <c r="A136" s="2" t="s">
        <v>231</v>
      </c>
      <c r="B136" s="3" t="s">
        <v>232</v>
      </c>
      <c r="C136" s="4" t="s">
        <v>237</v>
      </c>
      <c r="D136" s="13" t="s">
        <v>238</v>
      </c>
      <c r="E136" s="17" t="s">
        <v>3</v>
      </c>
      <c r="F136">
        <v>0.33713797655097399</v>
      </c>
    </row>
    <row r="137" spans="1:6" x14ac:dyDescent="0.2">
      <c r="A137" s="2" t="s">
        <v>231</v>
      </c>
      <c r="B137" s="3" t="s">
        <v>232</v>
      </c>
      <c r="C137" s="4" t="s">
        <v>239</v>
      </c>
      <c r="D137" s="13" t="s">
        <v>240</v>
      </c>
      <c r="E137" s="17" t="s">
        <v>3</v>
      </c>
      <c r="F137">
        <v>0.33713797655097399</v>
      </c>
    </row>
    <row r="138" spans="1:6" x14ac:dyDescent="0.2">
      <c r="A138" s="2" t="s">
        <v>231</v>
      </c>
      <c r="B138" s="3" t="s">
        <v>232</v>
      </c>
      <c r="C138" s="4" t="s">
        <v>241</v>
      </c>
      <c r="D138" s="13" t="s">
        <v>242</v>
      </c>
      <c r="E138" s="17" t="s">
        <v>3</v>
      </c>
      <c r="F138">
        <v>0.33713797655097399</v>
      </c>
    </row>
    <row r="139" spans="1:6" x14ac:dyDescent="0.2">
      <c r="A139" s="2" t="s">
        <v>231</v>
      </c>
      <c r="B139" s="3" t="s">
        <v>232</v>
      </c>
      <c r="C139" s="4" t="s">
        <v>243</v>
      </c>
      <c r="D139" s="13" t="s">
        <v>244</v>
      </c>
      <c r="E139" s="17" t="s">
        <v>3</v>
      </c>
      <c r="F139">
        <v>0.33713797655097399</v>
      </c>
    </row>
    <row r="140" spans="1:6" x14ac:dyDescent="0.2">
      <c r="A140" s="2" t="s">
        <v>245</v>
      </c>
      <c r="B140" s="3" t="s">
        <v>246</v>
      </c>
      <c r="C140" s="4" t="s">
        <v>247</v>
      </c>
      <c r="D140" s="13" t="s">
        <v>248</v>
      </c>
      <c r="E140" s="17" t="s">
        <v>3</v>
      </c>
      <c r="F140">
        <v>0.33713797655097399</v>
      </c>
    </row>
    <row r="141" spans="1:6" x14ac:dyDescent="0.2">
      <c r="A141" s="2" t="s">
        <v>245</v>
      </c>
      <c r="B141" s="3" t="s">
        <v>246</v>
      </c>
      <c r="C141" s="4" t="s">
        <v>249</v>
      </c>
      <c r="D141" s="13" t="s">
        <v>250</v>
      </c>
      <c r="E141" s="17" t="s">
        <v>3</v>
      </c>
      <c r="F141">
        <v>0.33713797655097399</v>
      </c>
    </row>
    <row r="142" spans="1:6" x14ac:dyDescent="0.2">
      <c r="A142" s="2" t="s">
        <v>245</v>
      </c>
      <c r="B142" s="3" t="s">
        <v>246</v>
      </c>
      <c r="C142" s="4" t="s">
        <v>251</v>
      </c>
      <c r="D142" s="13" t="s">
        <v>252</v>
      </c>
      <c r="E142" s="17" t="s">
        <v>3</v>
      </c>
      <c r="F142">
        <v>0.33713797655097399</v>
      </c>
    </row>
    <row r="143" spans="1:6" x14ac:dyDescent="0.2">
      <c r="A143" s="2" t="s">
        <v>245</v>
      </c>
      <c r="B143" s="3" t="s">
        <v>246</v>
      </c>
      <c r="C143" s="4" t="s">
        <v>253</v>
      </c>
      <c r="D143" s="13" t="s">
        <v>254</v>
      </c>
      <c r="E143" s="17" t="s">
        <v>3</v>
      </c>
      <c r="F143">
        <v>0.33713797655097399</v>
      </c>
    </row>
    <row r="144" spans="1:6" x14ac:dyDescent="0.2">
      <c r="A144" s="2" t="s">
        <v>245</v>
      </c>
      <c r="B144" s="3" t="s">
        <v>246</v>
      </c>
      <c r="C144" s="4" t="s">
        <v>255</v>
      </c>
      <c r="D144" s="13" t="s">
        <v>256</v>
      </c>
      <c r="E144" s="17" t="s">
        <v>3</v>
      </c>
      <c r="F144">
        <v>0.33713797655097399</v>
      </c>
    </row>
    <row r="145" spans="1:6" x14ac:dyDescent="0.2">
      <c r="A145" s="2" t="s">
        <v>257</v>
      </c>
      <c r="B145" s="3" t="s">
        <v>258</v>
      </c>
      <c r="C145" s="4" t="s">
        <v>259</v>
      </c>
      <c r="D145" s="13" t="s">
        <v>260</v>
      </c>
      <c r="E145" s="17" t="s">
        <v>3</v>
      </c>
      <c r="F145">
        <v>0.33713797655097399</v>
      </c>
    </row>
    <row r="146" spans="1:6" x14ac:dyDescent="0.2">
      <c r="A146" s="2" t="s">
        <v>257</v>
      </c>
      <c r="B146" s="3" t="s">
        <v>258</v>
      </c>
      <c r="C146" s="4" t="s">
        <v>261</v>
      </c>
      <c r="D146" s="13" t="s">
        <v>262</v>
      </c>
      <c r="E146" s="17" t="s">
        <v>3</v>
      </c>
      <c r="F146">
        <v>0.33713797655097399</v>
      </c>
    </row>
    <row r="147" spans="1:6" x14ac:dyDescent="0.2">
      <c r="A147" s="2" t="s">
        <v>257</v>
      </c>
      <c r="B147" s="3" t="s">
        <v>258</v>
      </c>
      <c r="C147" s="4" t="s">
        <v>263</v>
      </c>
      <c r="D147" s="13" t="s">
        <v>264</v>
      </c>
      <c r="E147" s="17" t="s">
        <v>3</v>
      </c>
      <c r="F147">
        <v>0.33713797655097399</v>
      </c>
    </row>
    <row r="148" spans="1:6" x14ac:dyDescent="0.2">
      <c r="A148" s="2" t="s">
        <v>257</v>
      </c>
      <c r="B148" s="3" t="s">
        <v>258</v>
      </c>
      <c r="C148" s="4" t="s">
        <v>265</v>
      </c>
      <c r="D148" s="13" t="s">
        <v>266</v>
      </c>
      <c r="E148" s="17" t="s">
        <v>3</v>
      </c>
      <c r="F148">
        <v>0.33713797655097399</v>
      </c>
    </row>
    <row r="149" spans="1:6" x14ac:dyDescent="0.2">
      <c r="A149" s="2" t="s">
        <v>257</v>
      </c>
      <c r="B149" s="3" t="s">
        <v>258</v>
      </c>
      <c r="C149" s="4" t="s">
        <v>267</v>
      </c>
      <c r="D149" s="13" t="s">
        <v>268</v>
      </c>
      <c r="E149" s="17" t="s">
        <v>3</v>
      </c>
      <c r="F149">
        <v>0.33713797655097399</v>
      </c>
    </row>
    <row r="150" spans="1:6" x14ac:dyDescent="0.2">
      <c r="A150" s="2" t="s">
        <v>72</v>
      </c>
      <c r="B150" s="3" t="s">
        <v>73</v>
      </c>
      <c r="C150" s="4" t="s">
        <v>74</v>
      </c>
      <c r="D150" s="5" t="s">
        <v>73</v>
      </c>
      <c r="E150" s="17" t="s">
        <v>4</v>
      </c>
      <c r="F150">
        <v>0.28453296063358957</v>
      </c>
    </row>
    <row r="151" spans="1:6" x14ac:dyDescent="0.2">
      <c r="A151" s="2" t="s">
        <v>75</v>
      </c>
      <c r="B151" s="3" t="s">
        <v>76</v>
      </c>
      <c r="C151" s="4" t="s">
        <v>77</v>
      </c>
      <c r="D151" s="10" t="s">
        <v>78</v>
      </c>
      <c r="E151" s="17" t="s">
        <v>4</v>
      </c>
      <c r="F151">
        <v>0.28453296063358957</v>
      </c>
    </row>
    <row r="152" spans="1:6" x14ac:dyDescent="0.2">
      <c r="A152" s="2" t="s">
        <v>75</v>
      </c>
      <c r="B152" s="3" t="s">
        <v>76</v>
      </c>
      <c r="C152" s="4" t="s">
        <v>79</v>
      </c>
      <c r="D152" s="13" t="s">
        <v>80</v>
      </c>
      <c r="E152" s="17" t="s">
        <v>4</v>
      </c>
      <c r="F152">
        <v>0.28453296063359002</v>
      </c>
    </row>
    <row r="153" spans="1:6" x14ac:dyDescent="0.2">
      <c r="A153" s="2" t="s">
        <v>75</v>
      </c>
      <c r="B153" s="3" t="s">
        <v>76</v>
      </c>
      <c r="C153" s="4" t="s">
        <v>81</v>
      </c>
      <c r="D153" s="13" t="s">
        <v>82</v>
      </c>
      <c r="E153" s="17" t="s">
        <v>4</v>
      </c>
      <c r="F153">
        <v>0.28453296063359002</v>
      </c>
    </row>
    <row r="154" spans="1:6" x14ac:dyDescent="0.2">
      <c r="A154" s="2" t="s">
        <v>75</v>
      </c>
      <c r="B154" s="3" t="s">
        <v>76</v>
      </c>
      <c r="C154" s="4" t="s">
        <v>84</v>
      </c>
      <c r="D154" s="13" t="s">
        <v>85</v>
      </c>
      <c r="E154" s="17" t="s">
        <v>4</v>
      </c>
      <c r="F154">
        <v>0.28453296063359002</v>
      </c>
    </row>
    <row r="155" spans="1:6" x14ac:dyDescent="0.2">
      <c r="A155" s="2" t="s">
        <v>75</v>
      </c>
      <c r="B155" s="3" t="s">
        <v>76</v>
      </c>
      <c r="C155" s="4" t="s">
        <v>87</v>
      </c>
      <c r="D155" s="13" t="s">
        <v>88</v>
      </c>
      <c r="E155" s="17" t="s">
        <v>4</v>
      </c>
      <c r="F155">
        <v>0.28453296063359002</v>
      </c>
    </row>
    <row r="156" spans="1:6" x14ac:dyDescent="0.2">
      <c r="A156" s="2" t="s">
        <v>75</v>
      </c>
      <c r="B156" s="3" t="s">
        <v>76</v>
      </c>
      <c r="C156" s="4" t="s">
        <v>91</v>
      </c>
      <c r="D156" s="13" t="s">
        <v>92</v>
      </c>
      <c r="E156" s="17" t="s">
        <v>4</v>
      </c>
      <c r="F156">
        <v>0.28453296063359002</v>
      </c>
    </row>
    <row r="157" spans="1:6" x14ac:dyDescent="0.2">
      <c r="A157" s="2" t="s">
        <v>75</v>
      </c>
      <c r="B157" s="3" t="s">
        <v>76</v>
      </c>
      <c r="C157" s="4" t="s">
        <v>95</v>
      </c>
      <c r="D157" s="13" t="s">
        <v>96</v>
      </c>
      <c r="E157" s="17" t="s">
        <v>4</v>
      </c>
      <c r="F157">
        <v>0.28453296063359002</v>
      </c>
    </row>
    <row r="158" spans="1:6" x14ac:dyDescent="0.2">
      <c r="A158" s="2" t="s">
        <v>75</v>
      </c>
      <c r="B158" s="3" t="s">
        <v>76</v>
      </c>
      <c r="C158" s="4" t="s">
        <v>98</v>
      </c>
      <c r="D158" s="13" t="s">
        <v>99</v>
      </c>
      <c r="E158" s="17" t="s">
        <v>4</v>
      </c>
      <c r="F158">
        <v>0.28453296063359002</v>
      </c>
    </row>
    <row r="159" spans="1:6" x14ac:dyDescent="0.2">
      <c r="A159" s="2" t="s">
        <v>101</v>
      </c>
      <c r="B159" s="3" t="s">
        <v>102</v>
      </c>
      <c r="C159" s="4" t="s">
        <v>103</v>
      </c>
      <c r="D159" s="13" t="s">
        <v>104</v>
      </c>
      <c r="E159" s="17" t="s">
        <v>4</v>
      </c>
      <c r="F159">
        <v>0.28453296063359002</v>
      </c>
    </row>
    <row r="160" spans="1:6" x14ac:dyDescent="0.2">
      <c r="A160" s="2" t="s">
        <v>101</v>
      </c>
      <c r="B160" s="3" t="s">
        <v>102</v>
      </c>
      <c r="C160" s="4" t="s">
        <v>106</v>
      </c>
      <c r="D160" s="13" t="s">
        <v>107</v>
      </c>
      <c r="E160" s="17" t="s">
        <v>4</v>
      </c>
      <c r="F160">
        <v>0.28453296063359002</v>
      </c>
    </row>
    <row r="161" spans="1:6" x14ac:dyDescent="0.2">
      <c r="A161" s="2" t="s">
        <v>101</v>
      </c>
      <c r="B161" s="3" t="s">
        <v>102</v>
      </c>
      <c r="C161" s="4" t="s">
        <v>109</v>
      </c>
      <c r="D161" s="13" t="s">
        <v>110</v>
      </c>
      <c r="E161" s="17" t="s">
        <v>4</v>
      </c>
      <c r="F161">
        <v>0.28453296063359002</v>
      </c>
    </row>
    <row r="162" spans="1:6" x14ac:dyDescent="0.2">
      <c r="A162" s="2" t="s">
        <v>113</v>
      </c>
      <c r="B162" s="3" t="s">
        <v>114</v>
      </c>
      <c r="C162" s="4" t="s">
        <v>115</v>
      </c>
      <c r="D162" s="13" t="s">
        <v>116</v>
      </c>
      <c r="E162" s="17" t="s">
        <v>4</v>
      </c>
      <c r="F162">
        <v>0.28453296063359002</v>
      </c>
    </row>
    <row r="163" spans="1:6" x14ac:dyDescent="0.2">
      <c r="A163" s="2" t="s">
        <v>113</v>
      </c>
      <c r="B163" s="3" t="s">
        <v>114</v>
      </c>
      <c r="C163" s="4" t="s">
        <v>119</v>
      </c>
      <c r="D163" s="13" t="s">
        <v>120</v>
      </c>
      <c r="E163" s="17" t="s">
        <v>4</v>
      </c>
      <c r="F163">
        <v>0.28453296063359002</v>
      </c>
    </row>
    <row r="164" spans="1:6" x14ac:dyDescent="0.2">
      <c r="A164" s="2" t="s">
        <v>113</v>
      </c>
      <c r="B164" s="3" t="s">
        <v>114</v>
      </c>
      <c r="C164" s="4" t="s">
        <v>123</v>
      </c>
      <c r="D164" s="13" t="s">
        <v>124</v>
      </c>
      <c r="E164" s="17" t="s">
        <v>4</v>
      </c>
      <c r="F164">
        <v>0.28453296063359002</v>
      </c>
    </row>
    <row r="165" spans="1:6" x14ac:dyDescent="0.2">
      <c r="A165" s="2" t="s">
        <v>113</v>
      </c>
      <c r="B165" s="3" t="s">
        <v>114</v>
      </c>
      <c r="C165" s="4" t="s">
        <v>125</v>
      </c>
      <c r="D165" s="13" t="s">
        <v>126</v>
      </c>
      <c r="E165" s="17" t="s">
        <v>4</v>
      </c>
      <c r="F165">
        <v>0.28453296063359002</v>
      </c>
    </row>
    <row r="166" spans="1:6" x14ac:dyDescent="0.2">
      <c r="A166" s="2" t="s">
        <v>127</v>
      </c>
      <c r="B166" s="3" t="s">
        <v>128</v>
      </c>
      <c r="C166" s="4" t="s">
        <v>129</v>
      </c>
      <c r="D166" s="13" t="s">
        <v>130</v>
      </c>
      <c r="E166" s="17" t="s">
        <v>4</v>
      </c>
      <c r="F166">
        <v>0.28453296063359002</v>
      </c>
    </row>
    <row r="167" spans="1:6" x14ac:dyDescent="0.2">
      <c r="A167" s="2" t="s">
        <v>127</v>
      </c>
      <c r="B167" s="3" t="s">
        <v>128</v>
      </c>
      <c r="C167" s="4" t="s">
        <v>133</v>
      </c>
      <c r="D167" s="13" t="s">
        <v>134</v>
      </c>
      <c r="E167" s="17" t="s">
        <v>4</v>
      </c>
      <c r="F167">
        <v>0.28453296063359002</v>
      </c>
    </row>
    <row r="168" spans="1:6" x14ac:dyDescent="0.2">
      <c r="A168" s="2" t="s">
        <v>127</v>
      </c>
      <c r="B168" s="3" t="s">
        <v>128</v>
      </c>
      <c r="C168" s="4" t="s">
        <v>136</v>
      </c>
      <c r="D168" s="13" t="s">
        <v>137</v>
      </c>
      <c r="E168" s="17" t="s">
        <v>4</v>
      </c>
      <c r="F168">
        <v>0.28453296063359002</v>
      </c>
    </row>
    <row r="169" spans="1:6" x14ac:dyDescent="0.2">
      <c r="A169" s="2" t="s">
        <v>127</v>
      </c>
      <c r="B169" s="3" t="s">
        <v>128</v>
      </c>
      <c r="C169" s="4" t="s">
        <v>139</v>
      </c>
      <c r="D169" s="13" t="s">
        <v>140</v>
      </c>
      <c r="E169" s="17" t="s">
        <v>4</v>
      </c>
      <c r="F169">
        <v>0.28453296063359002</v>
      </c>
    </row>
    <row r="170" spans="1:6" x14ac:dyDescent="0.2">
      <c r="A170" s="2" t="s">
        <v>127</v>
      </c>
      <c r="B170" s="3" t="s">
        <v>128</v>
      </c>
      <c r="C170" s="4" t="s">
        <v>142</v>
      </c>
      <c r="D170" s="13" t="s">
        <v>143</v>
      </c>
      <c r="E170" s="17" t="s">
        <v>4</v>
      </c>
      <c r="F170">
        <v>0.28453296063359002</v>
      </c>
    </row>
    <row r="171" spans="1:6" x14ac:dyDescent="0.2">
      <c r="A171" s="2" t="s">
        <v>127</v>
      </c>
      <c r="B171" s="3" t="s">
        <v>128</v>
      </c>
      <c r="C171" s="4" t="s">
        <v>145</v>
      </c>
      <c r="D171" s="13" t="s">
        <v>146</v>
      </c>
      <c r="E171" s="17" t="s">
        <v>4</v>
      </c>
      <c r="F171">
        <v>0.28453296063359002</v>
      </c>
    </row>
    <row r="172" spans="1:6" x14ac:dyDescent="0.2">
      <c r="A172" s="2" t="s">
        <v>147</v>
      </c>
      <c r="B172" s="3" t="s">
        <v>148</v>
      </c>
      <c r="C172" s="4" t="s">
        <v>149</v>
      </c>
      <c r="D172" s="13" t="s">
        <v>150</v>
      </c>
      <c r="E172" s="17" t="s">
        <v>4</v>
      </c>
      <c r="F172">
        <v>0.28453296063359002</v>
      </c>
    </row>
    <row r="173" spans="1:6" x14ac:dyDescent="0.2">
      <c r="A173" s="2" t="s">
        <v>147</v>
      </c>
      <c r="B173" s="3" t="s">
        <v>148</v>
      </c>
      <c r="C173" s="4" t="s">
        <v>151</v>
      </c>
      <c r="D173" s="13" t="s">
        <v>152</v>
      </c>
      <c r="E173" s="17" t="s">
        <v>4</v>
      </c>
      <c r="F173">
        <v>0.28453296063359002</v>
      </c>
    </row>
    <row r="174" spans="1:6" x14ac:dyDescent="0.2">
      <c r="A174" s="2" t="s">
        <v>147</v>
      </c>
      <c r="B174" s="3" t="s">
        <v>148</v>
      </c>
      <c r="C174" s="4" t="s">
        <v>153</v>
      </c>
      <c r="D174" s="13" t="s">
        <v>154</v>
      </c>
      <c r="E174" s="17" t="s">
        <v>4</v>
      </c>
      <c r="F174">
        <v>0.28453296063359002</v>
      </c>
    </row>
    <row r="175" spans="1:6" x14ac:dyDescent="0.2">
      <c r="A175" s="2" t="s">
        <v>147</v>
      </c>
      <c r="B175" s="3" t="s">
        <v>148</v>
      </c>
      <c r="C175" s="4" t="s">
        <v>155</v>
      </c>
      <c r="D175" s="13" t="s">
        <v>156</v>
      </c>
      <c r="E175" s="17" t="s">
        <v>4</v>
      </c>
      <c r="F175">
        <v>0.28453296063359002</v>
      </c>
    </row>
    <row r="176" spans="1:6" x14ac:dyDescent="0.2">
      <c r="A176" s="2" t="s">
        <v>147</v>
      </c>
      <c r="B176" s="3" t="s">
        <v>148</v>
      </c>
      <c r="C176" s="4" t="s">
        <v>157</v>
      </c>
      <c r="D176" s="13" t="s">
        <v>158</v>
      </c>
      <c r="E176" s="17" t="s">
        <v>4</v>
      </c>
      <c r="F176">
        <v>0.28453296063359002</v>
      </c>
    </row>
    <row r="177" spans="1:6" x14ac:dyDescent="0.2">
      <c r="A177" s="2" t="s">
        <v>147</v>
      </c>
      <c r="B177" s="3" t="s">
        <v>148</v>
      </c>
      <c r="C177" s="4" t="s">
        <v>159</v>
      </c>
      <c r="D177" s="13" t="s">
        <v>160</v>
      </c>
      <c r="E177" s="17" t="s">
        <v>4</v>
      </c>
      <c r="F177">
        <v>0.28453296063359002</v>
      </c>
    </row>
    <row r="178" spans="1:6" x14ac:dyDescent="0.2">
      <c r="A178" s="2" t="s">
        <v>147</v>
      </c>
      <c r="B178" s="3" t="s">
        <v>148</v>
      </c>
      <c r="C178" s="4" t="s">
        <v>161</v>
      </c>
      <c r="D178" s="13" t="s">
        <v>162</v>
      </c>
      <c r="E178" s="17" t="s">
        <v>4</v>
      </c>
      <c r="F178">
        <v>0.28453296063359002</v>
      </c>
    </row>
    <row r="179" spans="1:6" x14ac:dyDescent="0.2">
      <c r="A179" s="2" t="s">
        <v>147</v>
      </c>
      <c r="B179" s="3" t="s">
        <v>148</v>
      </c>
      <c r="C179" s="4" t="s">
        <v>163</v>
      </c>
      <c r="D179" s="13" t="s">
        <v>164</v>
      </c>
      <c r="E179" s="17" t="s">
        <v>4</v>
      </c>
      <c r="F179">
        <v>0.28453296063359002</v>
      </c>
    </row>
    <row r="180" spans="1:6" x14ac:dyDescent="0.2">
      <c r="A180" s="2" t="s">
        <v>147</v>
      </c>
      <c r="B180" s="3" t="s">
        <v>148</v>
      </c>
      <c r="C180" s="4" t="s">
        <v>165</v>
      </c>
      <c r="D180" s="13" t="s">
        <v>166</v>
      </c>
      <c r="E180" s="17" t="s">
        <v>4</v>
      </c>
      <c r="F180">
        <v>0.28453296063359002</v>
      </c>
    </row>
    <row r="181" spans="1:6" x14ac:dyDescent="0.2">
      <c r="A181" s="2" t="s">
        <v>167</v>
      </c>
      <c r="B181" s="3" t="s">
        <v>168</v>
      </c>
      <c r="C181" s="4" t="s">
        <v>169</v>
      </c>
      <c r="D181" s="13" t="s">
        <v>170</v>
      </c>
      <c r="E181" s="17" t="s">
        <v>4</v>
      </c>
      <c r="F181">
        <v>0.28453296063359002</v>
      </c>
    </row>
    <row r="182" spans="1:6" x14ac:dyDescent="0.2">
      <c r="A182" s="2" t="s">
        <v>167</v>
      </c>
      <c r="B182" s="3" t="s">
        <v>168</v>
      </c>
      <c r="C182" s="4" t="s">
        <v>171</v>
      </c>
      <c r="D182" s="13" t="s">
        <v>172</v>
      </c>
      <c r="E182" s="17" t="s">
        <v>4</v>
      </c>
      <c r="F182">
        <v>0.28453296063359002</v>
      </c>
    </row>
    <row r="183" spans="1:6" x14ac:dyDescent="0.2">
      <c r="A183" s="2" t="s">
        <v>167</v>
      </c>
      <c r="B183" s="3" t="s">
        <v>168</v>
      </c>
      <c r="C183" s="4" t="s">
        <v>173</v>
      </c>
      <c r="D183" s="13" t="s">
        <v>174</v>
      </c>
      <c r="E183" s="17" t="s">
        <v>4</v>
      </c>
      <c r="F183">
        <v>0.28453296063359002</v>
      </c>
    </row>
    <row r="184" spans="1:6" x14ac:dyDescent="0.2">
      <c r="A184" s="2" t="s">
        <v>167</v>
      </c>
      <c r="B184" s="3" t="s">
        <v>168</v>
      </c>
      <c r="C184" s="4" t="s">
        <v>175</v>
      </c>
      <c r="D184" s="13" t="s">
        <v>176</v>
      </c>
      <c r="E184" s="17" t="s">
        <v>4</v>
      </c>
      <c r="F184">
        <v>0.28453296063359002</v>
      </c>
    </row>
    <row r="185" spans="1:6" x14ac:dyDescent="0.2">
      <c r="A185" s="2" t="s">
        <v>167</v>
      </c>
      <c r="B185" s="3" t="s">
        <v>168</v>
      </c>
      <c r="C185" s="4" t="s">
        <v>177</v>
      </c>
      <c r="D185" s="13" t="s">
        <v>178</v>
      </c>
      <c r="E185" s="17" t="s">
        <v>4</v>
      </c>
      <c r="F185">
        <v>0.28453296063359002</v>
      </c>
    </row>
    <row r="186" spans="1:6" x14ac:dyDescent="0.2">
      <c r="A186" s="2" t="s">
        <v>179</v>
      </c>
      <c r="B186" s="3" t="s">
        <v>180</v>
      </c>
      <c r="C186" s="4" t="s">
        <v>181</v>
      </c>
      <c r="D186" s="13" t="s">
        <v>182</v>
      </c>
      <c r="E186" s="17" t="s">
        <v>4</v>
      </c>
      <c r="F186">
        <v>0.28453296063359002</v>
      </c>
    </row>
    <row r="187" spans="1:6" x14ac:dyDescent="0.2">
      <c r="A187" s="2" t="s">
        <v>179</v>
      </c>
      <c r="B187" s="3" t="s">
        <v>180</v>
      </c>
      <c r="C187" s="4" t="s">
        <v>183</v>
      </c>
      <c r="D187" s="13" t="s">
        <v>184</v>
      </c>
      <c r="E187" s="17" t="s">
        <v>4</v>
      </c>
      <c r="F187">
        <v>0.28453296063359002</v>
      </c>
    </row>
    <row r="188" spans="1:6" x14ac:dyDescent="0.2">
      <c r="A188" s="2" t="s">
        <v>179</v>
      </c>
      <c r="B188" s="3" t="s">
        <v>180</v>
      </c>
      <c r="C188" s="4" t="s">
        <v>185</v>
      </c>
      <c r="D188" s="13" t="s">
        <v>186</v>
      </c>
      <c r="E188" s="17" t="s">
        <v>4</v>
      </c>
      <c r="F188">
        <v>0.28453296063359002</v>
      </c>
    </row>
    <row r="189" spans="1:6" x14ac:dyDescent="0.2">
      <c r="A189" s="2" t="s">
        <v>179</v>
      </c>
      <c r="B189" s="3" t="s">
        <v>180</v>
      </c>
      <c r="C189" s="4" t="s">
        <v>187</v>
      </c>
      <c r="D189" s="13" t="s">
        <v>188</v>
      </c>
      <c r="E189" s="17" t="s">
        <v>4</v>
      </c>
      <c r="F189">
        <v>0.28453296063359002</v>
      </c>
    </row>
    <row r="190" spans="1:6" x14ac:dyDescent="0.2">
      <c r="A190" s="2" t="s">
        <v>179</v>
      </c>
      <c r="B190" s="3" t="s">
        <v>180</v>
      </c>
      <c r="C190" s="4" t="s">
        <v>189</v>
      </c>
      <c r="D190" s="13" t="s">
        <v>190</v>
      </c>
      <c r="E190" s="17" t="s">
        <v>4</v>
      </c>
      <c r="F190">
        <v>0.28453296063359002</v>
      </c>
    </row>
    <row r="191" spans="1:6" x14ac:dyDescent="0.2">
      <c r="A191" s="2" t="s">
        <v>191</v>
      </c>
      <c r="B191" s="3" t="s">
        <v>192</v>
      </c>
      <c r="C191" s="4" t="s">
        <v>193</v>
      </c>
      <c r="D191" s="13" t="s">
        <v>194</v>
      </c>
      <c r="E191" s="17" t="s">
        <v>4</v>
      </c>
      <c r="F191">
        <v>0.28453296063359002</v>
      </c>
    </row>
    <row r="192" spans="1:6" x14ac:dyDescent="0.2">
      <c r="A192" s="2" t="s">
        <v>191</v>
      </c>
      <c r="B192" s="3" t="s">
        <v>192</v>
      </c>
      <c r="C192" s="4" t="s">
        <v>195</v>
      </c>
      <c r="D192" s="13" t="s">
        <v>196</v>
      </c>
      <c r="E192" s="17" t="s">
        <v>4</v>
      </c>
      <c r="F192">
        <v>0.28453296063359002</v>
      </c>
    </row>
    <row r="193" spans="1:6" x14ac:dyDescent="0.2">
      <c r="A193" s="2" t="s">
        <v>191</v>
      </c>
      <c r="B193" s="3" t="s">
        <v>192</v>
      </c>
      <c r="C193" s="4" t="s">
        <v>197</v>
      </c>
      <c r="D193" s="13" t="s">
        <v>198</v>
      </c>
      <c r="E193" s="17" t="s">
        <v>4</v>
      </c>
      <c r="F193">
        <v>0.28453296063359002</v>
      </c>
    </row>
    <row r="194" spans="1:6" x14ac:dyDescent="0.2">
      <c r="A194" s="2" t="s">
        <v>191</v>
      </c>
      <c r="B194" s="3" t="s">
        <v>192</v>
      </c>
      <c r="C194" s="4" t="s">
        <v>199</v>
      </c>
      <c r="D194" s="13" t="s">
        <v>200</v>
      </c>
      <c r="E194" s="17" t="s">
        <v>4</v>
      </c>
      <c r="F194">
        <v>0.28453296063359002</v>
      </c>
    </row>
    <row r="195" spans="1:6" x14ac:dyDescent="0.2">
      <c r="A195" s="2" t="s">
        <v>191</v>
      </c>
      <c r="B195" s="3" t="s">
        <v>192</v>
      </c>
      <c r="C195" s="4" t="s">
        <v>201</v>
      </c>
      <c r="D195" s="13" t="s">
        <v>202</v>
      </c>
      <c r="E195" s="17" t="s">
        <v>4</v>
      </c>
      <c r="F195">
        <v>0.28453296063359002</v>
      </c>
    </row>
    <row r="196" spans="1:6" x14ac:dyDescent="0.2">
      <c r="A196" s="2" t="s">
        <v>191</v>
      </c>
      <c r="B196" s="3" t="s">
        <v>192</v>
      </c>
      <c r="C196" s="4" t="s">
        <v>203</v>
      </c>
      <c r="D196" s="13" t="s">
        <v>204</v>
      </c>
      <c r="E196" s="17" t="s">
        <v>4</v>
      </c>
      <c r="F196">
        <v>0.28453296063359002</v>
      </c>
    </row>
    <row r="197" spans="1:6" x14ac:dyDescent="0.2">
      <c r="A197" s="2" t="s">
        <v>205</v>
      </c>
      <c r="B197" s="3" t="s">
        <v>206</v>
      </c>
      <c r="C197" s="4" t="s">
        <v>207</v>
      </c>
      <c r="D197" s="13" t="s">
        <v>208</v>
      </c>
      <c r="E197" s="17" t="s">
        <v>4</v>
      </c>
      <c r="F197">
        <v>0.28453296063359002</v>
      </c>
    </row>
    <row r="198" spans="1:6" x14ac:dyDescent="0.2">
      <c r="A198" s="2" t="s">
        <v>205</v>
      </c>
      <c r="B198" s="3" t="s">
        <v>206</v>
      </c>
      <c r="C198" s="4" t="s">
        <v>209</v>
      </c>
      <c r="D198" s="13" t="s">
        <v>210</v>
      </c>
      <c r="E198" s="17" t="s">
        <v>4</v>
      </c>
      <c r="F198">
        <v>0.28453296063359002</v>
      </c>
    </row>
    <row r="199" spans="1:6" x14ac:dyDescent="0.2">
      <c r="A199" s="2" t="s">
        <v>205</v>
      </c>
      <c r="B199" s="3" t="s">
        <v>206</v>
      </c>
      <c r="C199" s="4" t="s">
        <v>211</v>
      </c>
      <c r="D199" s="13" t="s">
        <v>212</v>
      </c>
      <c r="E199" s="17" t="s">
        <v>4</v>
      </c>
      <c r="F199">
        <v>0.28453296063359002</v>
      </c>
    </row>
    <row r="200" spans="1:6" x14ac:dyDescent="0.2">
      <c r="A200" s="2" t="s">
        <v>205</v>
      </c>
      <c r="B200" s="3" t="s">
        <v>206</v>
      </c>
      <c r="C200" s="4" t="s">
        <v>213</v>
      </c>
      <c r="D200" s="13" t="s">
        <v>214</v>
      </c>
      <c r="E200" s="17" t="s">
        <v>4</v>
      </c>
      <c r="F200">
        <v>0.28453296063359002</v>
      </c>
    </row>
    <row r="201" spans="1:6" x14ac:dyDescent="0.2">
      <c r="A201" s="2" t="s">
        <v>205</v>
      </c>
      <c r="B201" s="3" t="s">
        <v>206</v>
      </c>
      <c r="C201" s="4" t="s">
        <v>215</v>
      </c>
      <c r="D201" s="13" t="s">
        <v>216</v>
      </c>
      <c r="E201" s="17" t="s">
        <v>4</v>
      </c>
      <c r="F201">
        <v>0.28453296063359002</v>
      </c>
    </row>
    <row r="202" spans="1:6" x14ac:dyDescent="0.2">
      <c r="A202" s="2" t="s">
        <v>205</v>
      </c>
      <c r="B202" s="3" t="s">
        <v>206</v>
      </c>
      <c r="C202" s="4" t="s">
        <v>217</v>
      </c>
      <c r="D202" s="13" t="s">
        <v>218</v>
      </c>
      <c r="E202" s="17" t="s">
        <v>4</v>
      </c>
      <c r="F202">
        <v>0.28453296063359002</v>
      </c>
    </row>
    <row r="203" spans="1:6" x14ac:dyDescent="0.2">
      <c r="A203" s="2" t="s">
        <v>205</v>
      </c>
      <c r="B203" s="3" t="s">
        <v>206</v>
      </c>
      <c r="C203" s="4" t="s">
        <v>219</v>
      </c>
      <c r="D203" s="13" t="s">
        <v>220</v>
      </c>
      <c r="E203" s="17" t="s">
        <v>4</v>
      </c>
      <c r="F203">
        <v>0.28453296063359002</v>
      </c>
    </row>
    <row r="204" spans="1:6" x14ac:dyDescent="0.2">
      <c r="A204" s="2" t="s">
        <v>221</v>
      </c>
      <c r="B204" s="3" t="s">
        <v>222</v>
      </c>
      <c r="C204" s="4" t="s">
        <v>223</v>
      </c>
      <c r="D204" s="13" t="s">
        <v>224</v>
      </c>
      <c r="E204" s="17" t="s">
        <v>4</v>
      </c>
      <c r="F204">
        <v>0.28453296063359002</v>
      </c>
    </row>
    <row r="205" spans="1:6" x14ac:dyDescent="0.2">
      <c r="A205" s="2" t="s">
        <v>221</v>
      </c>
      <c r="B205" s="3" t="s">
        <v>222</v>
      </c>
      <c r="C205" s="4" t="s">
        <v>225</v>
      </c>
      <c r="D205" s="13" t="s">
        <v>226</v>
      </c>
      <c r="E205" s="17" t="s">
        <v>4</v>
      </c>
      <c r="F205">
        <v>0.28453296063359002</v>
      </c>
    </row>
    <row r="206" spans="1:6" x14ac:dyDescent="0.2">
      <c r="A206" s="2" t="s">
        <v>221</v>
      </c>
      <c r="B206" s="3" t="s">
        <v>222</v>
      </c>
      <c r="C206" s="4" t="s">
        <v>227</v>
      </c>
      <c r="D206" s="13" t="s">
        <v>228</v>
      </c>
      <c r="E206" s="17" t="s">
        <v>4</v>
      </c>
      <c r="F206">
        <v>0.28453296063359002</v>
      </c>
    </row>
    <row r="207" spans="1:6" x14ac:dyDescent="0.2">
      <c r="A207" s="2" t="s">
        <v>221</v>
      </c>
      <c r="B207" s="3" t="s">
        <v>222</v>
      </c>
      <c r="C207" s="4" t="s">
        <v>229</v>
      </c>
      <c r="D207" s="13" t="s">
        <v>230</v>
      </c>
      <c r="E207" s="17" t="s">
        <v>4</v>
      </c>
      <c r="F207">
        <v>0.28453296063359002</v>
      </c>
    </row>
    <row r="208" spans="1:6" x14ac:dyDescent="0.2">
      <c r="A208" s="2" t="s">
        <v>231</v>
      </c>
      <c r="B208" s="3" t="s">
        <v>232</v>
      </c>
      <c r="C208" s="4" t="s">
        <v>233</v>
      </c>
      <c r="D208" s="13" t="s">
        <v>234</v>
      </c>
      <c r="E208" s="17" t="s">
        <v>4</v>
      </c>
      <c r="F208">
        <v>0.28453296063359002</v>
      </c>
    </row>
    <row r="209" spans="1:6" x14ac:dyDescent="0.2">
      <c r="A209" s="2" t="s">
        <v>231</v>
      </c>
      <c r="B209" s="3" t="s">
        <v>232</v>
      </c>
      <c r="C209" s="4" t="s">
        <v>235</v>
      </c>
      <c r="D209" s="13" t="s">
        <v>236</v>
      </c>
      <c r="E209" s="17" t="s">
        <v>4</v>
      </c>
      <c r="F209">
        <v>0.28453296063359002</v>
      </c>
    </row>
    <row r="210" spans="1:6" x14ac:dyDescent="0.2">
      <c r="A210" s="2" t="s">
        <v>231</v>
      </c>
      <c r="B210" s="3" t="s">
        <v>232</v>
      </c>
      <c r="C210" s="4" t="s">
        <v>237</v>
      </c>
      <c r="D210" s="13" t="s">
        <v>238</v>
      </c>
      <c r="E210" s="17" t="s">
        <v>4</v>
      </c>
      <c r="F210">
        <v>0.28453296063359002</v>
      </c>
    </row>
    <row r="211" spans="1:6" x14ac:dyDescent="0.2">
      <c r="A211" s="2" t="s">
        <v>231</v>
      </c>
      <c r="B211" s="3" t="s">
        <v>232</v>
      </c>
      <c r="C211" s="4" t="s">
        <v>239</v>
      </c>
      <c r="D211" s="13" t="s">
        <v>240</v>
      </c>
      <c r="E211" s="17" t="s">
        <v>4</v>
      </c>
      <c r="F211">
        <v>0.28453296063359002</v>
      </c>
    </row>
    <row r="212" spans="1:6" x14ac:dyDescent="0.2">
      <c r="A212" s="2" t="s">
        <v>231</v>
      </c>
      <c r="B212" s="3" t="s">
        <v>232</v>
      </c>
      <c r="C212" s="4" t="s">
        <v>241</v>
      </c>
      <c r="D212" s="13" t="s">
        <v>242</v>
      </c>
      <c r="E212" s="17" t="s">
        <v>4</v>
      </c>
      <c r="F212">
        <v>0.28453296063359002</v>
      </c>
    </row>
    <row r="213" spans="1:6" x14ac:dyDescent="0.2">
      <c r="A213" s="2" t="s">
        <v>231</v>
      </c>
      <c r="B213" s="3" t="s">
        <v>232</v>
      </c>
      <c r="C213" s="4" t="s">
        <v>243</v>
      </c>
      <c r="D213" s="13" t="s">
        <v>244</v>
      </c>
      <c r="E213" s="17" t="s">
        <v>4</v>
      </c>
      <c r="F213">
        <v>0.28453296063359002</v>
      </c>
    </row>
    <row r="214" spans="1:6" x14ac:dyDescent="0.2">
      <c r="A214" s="2" t="s">
        <v>245</v>
      </c>
      <c r="B214" s="3" t="s">
        <v>246</v>
      </c>
      <c r="C214" s="4" t="s">
        <v>247</v>
      </c>
      <c r="D214" s="13" t="s">
        <v>248</v>
      </c>
      <c r="E214" s="17" t="s">
        <v>4</v>
      </c>
      <c r="F214">
        <v>0.28453296063359002</v>
      </c>
    </row>
    <row r="215" spans="1:6" x14ac:dyDescent="0.2">
      <c r="A215" s="2" t="s">
        <v>245</v>
      </c>
      <c r="B215" s="3" t="s">
        <v>246</v>
      </c>
      <c r="C215" s="4" t="s">
        <v>249</v>
      </c>
      <c r="D215" s="13" t="s">
        <v>250</v>
      </c>
      <c r="E215" s="17" t="s">
        <v>4</v>
      </c>
      <c r="F215">
        <v>0.28453296063359002</v>
      </c>
    </row>
    <row r="216" spans="1:6" x14ac:dyDescent="0.2">
      <c r="A216" s="2" t="s">
        <v>245</v>
      </c>
      <c r="B216" s="3" t="s">
        <v>246</v>
      </c>
      <c r="C216" s="4" t="s">
        <v>251</v>
      </c>
      <c r="D216" s="13" t="s">
        <v>252</v>
      </c>
      <c r="E216" s="17" t="s">
        <v>4</v>
      </c>
      <c r="F216">
        <v>0.28453296063359002</v>
      </c>
    </row>
    <row r="217" spans="1:6" x14ac:dyDescent="0.2">
      <c r="A217" s="2" t="s">
        <v>245</v>
      </c>
      <c r="B217" s="3" t="s">
        <v>246</v>
      </c>
      <c r="C217" s="4" t="s">
        <v>253</v>
      </c>
      <c r="D217" s="13" t="s">
        <v>254</v>
      </c>
      <c r="E217" s="17" t="s">
        <v>4</v>
      </c>
      <c r="F217">
        <v>0.28453296063359002</v>
      </c>
    </row>
    <row r="218" spans="1:6" x14ac:dyDescent="0.2">
      <c r="A218" s="2" t="s">
        <v>245</v>
      </c>
      <c r="B218" s="3" t="s">
        <v>246</v>
      </c>
      <c r="C218" s="4" t="s">
        <v>255</v>
      </c>
      <c r="D218" s="13" t="s">
        <v>256</v>
      </c>
      <c r="E218" s="17" t="s">
        <v>4</v>
      </c>
      <c r="F218">
        <v>0.28453296063359002</v>
      </c>
    </row>
    <row r="219" spans="1:6" x14ac:dyDescent="0.2">
      <c r="A219" s="2" t="s">
        <v>257</v>
      </c>
      <c r="B219" s="3" t="s">
        <v>258</v>
      </c>
      <c r="C219" s="4" t="s">
        <v>259</v>
      </c>
      <c r="D219" s="13" t="s">
        <v>260</v>
      </c>
      <c r="E219" s="17" t="s">
        <v>4</v>
      </c>
      <c r="F219">
        <v>0.28453296063359002</v>
      </c>
    </row>
    <row r="220" spans="1:6" x14ac:dyDescent="0.2">
      <c r="A220" s="2" t="s">
        <v>257</v>
      </c>
      <c r="B220" s="3" t="s">
        <v>258</v>
      </c>
      <c r="C220" s="4" t="s">
        <v>261</v>
      </c>
      <c r="D220" s="13" t="s">
        <v>262</v>
      </c>
      <c r="E220" s="17" t="s">
        <v>4</v>
      </c>
      <c r="F220">
        <v>0.28453296063359002</v>
      </c>
    </row>
    <row r="221" spans="1:6" x14ac:dyDescent="0.2">
      <c r="A221" s="2" t="s">
        <v>257</v>
      </c>
      <c r="B221" s="3" t="s">
        <v>258</v>
      </c>
      <c r="C221" s="4" t="s">
        <v>263</v>
      </c>
      <c r="D221" s="13" t="s">
        <v>264</v>
      </c>
      <c r="E221" s="17" t="s">
        <v>4</v>
      </c>
      <c r="F221">
        <v>0.28453296063359002</v>
      </c>
    </row>
    <row r="222" spans="1:6" x14ac:dyDescent="0.2">
      <c r="A222" s="2" t="s">
        <v>257</v>
      </c>
      <c r="B222" s="3" t="s">
        <v>258</v>
      </c>
      <c r="C222" s="4" t="s">
        <v>265</v>
      </c>
      <c r="D222" s="13" t="s">
        <v>266</v>
      </c>
      <c r="E222" s="17" t="s">
        <v>4</v>
      </c>
      <c r="F222">
        <v>0.28453296063359002</v>
      </c>
    </row>
    <row r="223" spans="1:6" x14ac:dyDescent="0.2">
      <c r="A223" s="2" t="s">
        <v>257</v>
      </c>
      <c r="B223" s="3" t="s">
        <v>258</v>
      </c>
      <c r="C223" s="4" t="s">
        <v>267</v>
      </c>
      <c r="D223" s="13" t="s">
        <v>268</v>
      </c>
      <c r="E223" s="17" t="s">
        <v>4</v>
      </c>
      <c r="F223">
        <v>0.28453296063359002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5</v>
      </c>
      <c r="C1" s="1" t="s">
        <v>6</v>
      </c>
      <c r="D1" s="1" t="s">
        <v>7</v>
      </c>
    </row>
    <row r="2" spans="1:4" x14ac:dyDescent="0.2">
      <c r="A2" s="17" t="s">
        <v>121</v>
      </c>
      <c r="B2" t="s">
        <v>8</v>
      </c>
      <c r="C2" t="s">
        <v>9</v>
      </c>
      <c r="D2">
        <v>0.2</v>
      </c>
    </row>
    <row r="3" spans="1:4" x14ac:dyDescent="0.2">
      <c r="A3" s="17" t="s">
        <v>121</v>
      </c>
      <c r="B3" t="s">
        <v>8</v>
      </c>
      <c r="C3" t="s">
        <v>10</v>
      </c>
      <c r="D3">
        <v>0.2</v>
      </c>
    </row>
    <row r="4" spans="1:4" x14ac:dyDescent="0.2">
      <c r="A4" s="17" t="s">
        <v>121</v>
      </c>
      <c r="B4" t="s">
        <v>8</v>
      </c>
      <c r="C4" t="s">
        <v>11</v>
      </c>
      <c r="D4">
        <v>0.1</v>
      </c>
    </row>
    <row r="5" spans="1:4" x14ac:dyDescent="0.2">
      <c r="A5" s="17" t="s">
        <v>121</v>
      </c>
      <c r="B5" t="s">
        <v>8</v>
      </c>
      <c r="C5" t="s">
        <v>12</v>
      </c>
      <c r="D5">
        <v>0.1</v>
      </c>
    </row>
    <row r="6" spans="1:4" x14ac:dyDescent="0.2">
      <c r="A6" s="17" t="s">
        <v>121</v>
      </c>
      <c r="B6" t="s">
        <v>8</v>
      </c>
      <c r="C6" t="s">
        <v>13</v>
      </c>
      <c r="D6">
        <v>0.05</v>
      </c>
    </row>
    <row r="7" spans="1:4" x14ac:dyDescent="0.2">
      <c r="A7" s="17" t="s">
        <v>121</v>
      </c>
      <c r="B7" t="s">
        <v>8</v>
      </c>
      <c r="C7" t="s">
        <v>14</v>
      </c>
      <c r="D7">
        <v>0.05</v>
      </c>
    </row>
    <row r="8" spans="1:4" x14ac:dyDescent="0.2">
      <c r="A8" s="17" t="s">
        <v>121</v>
      </c>
      <c r="B8" t="s">
        <v>8</v>
      </c>
      <c r="C8" t="s">
        <v>15</v>
      </c>
      <c r="D8">
        <v>0.3</v>
      </c>
    </row>
    <row r="9" spans="1:4" x14ac:dyDescent="0.2">
      <c r="A9" s="17" t="s">
        <v>4</v>
      </c>
      <c r="B9" t="s">
        <v>8</v>
      </c>
      <c r="C9" t="s">
        <v>9</v>
      </c>
      <c r="D9">
        <v>0.2</v>
      </c>
    </row>
    <row r="10" spans="1:4" x14ac:dyDescent="0.2">
      <c r="A10" s="17" t="s">
        <v>4</v>
      </c>
      <c r="B10" t="s">
        <v>8</v>
      </c>
      <c r="C10" t="s">
        <v>10</v>
      </c>
      <c r="D10">
        <v>0.2</v>
      </c>
    </row>
    <row r="11" spans="1:4" x14ac:dyDescent="0.2">
      <c r="A11" s="17" t="s">
        <v>4</v>
      </c>
      <c r="B11" t="s">
        <v>8</v>
      </c>
      <c r="C11" t="s">
        <v>11</v>
      </c>
      <c r="D11">
        <v>0.1</v>
      </c>
    </row>
    <row r="12" spans="1:4" x14ac:dyDescent="0.2">
      <c r="A12" s="17" t="s">
        <v>4</v>
      </c>
      <c r="B12" t="s">
        <v>8</v>
      </c>
      <c r="C12" t="s">
        <v>12</v>
      </c>
      <c r="D12">
        <v>0.1</v>
      </c>
    </row>
    <row r="13" spans="1:4" x14ac:dyDescent="0.2">
      <c r="A13" s="17" t="s">
        <v>4</v>
      </c>
      <c r="B13" t="s">
        <v>8</v>
      </c>
      <c r="C13" t="s">
        <v>13</v>
      </c>
      <c r="D13">
        <v>0.05</v>
      </c>
    </row>
    <row r="14" spans="1:4" x14ac:dyDescent="0.2">
      <c r="A14" s="17" t="s">
        <v>4</v>
      </c>
      <c r="B14" t="s">
        <v>8</v>
      </c>
      <c r="C14" t="s">
        <v>14</v>
      </c>
      <c r="D14">
        <v>0.05</v>
      </c>
    </row>
    <row r="15" spans="1:4" x14ac:dyDescent="0.2">
      <c r="A15" s="17" t="s">
        <v>4</v>
      </c>
      <c r="B15" t="s">
        <v>8</v>
      </c>
      <c r="C15" t="s">
        <v>15</v>
      </c>
      <c r="D15">
        <v>0.3</v>
      </c>
    </row>
    <row r="16" spans="1:4" x14ac:dyDescent="0.2">
      <c r="A16" s="17" t="s">
        <v>3</v>
      </c>
      <c r="B16" t="s">
        <v>8</v>
      </c>
      <c r="C16" t="s">
        <v>9</v>
      </c>
      <c r="D16">
        <v>0.2</v>
      </c>
    </row>
    <row r="17" spans="1:4" x14ac:dyDescent="0.2">
      <c r="A17" s="17" t="s">
        <v>3</v>
      </c>
      <c r="B17" t="s">
        <v>8</v>
      </c>
      <c r="C17" t="s">
        <v>10</v>
      </c>
      <c r="D17">
        <v>0.2</v>
      </c>
    </row>
    <row r="18" spans="1:4" x14ac:dyDescent="0.2">
      <c r="A18" s="17" t="s">
        <v>3</v>
      </c>
      <c r="B18" t="s">
        <v>8</v>
      </c>
      <c r="C18" t="s">
        <v>11</v>
      </c>
      <c r="D18">
        <v>0.1</v>
      </c>
    </row>
    <row r="19" spans="1:4" x14ac:dyDescent="0.2">
      <c r="A19" s="17" t="s">
        <v>3</v>
      </c>
      <c r="B19" t="s">
        <v>8</v>
      </c>
      <c r="C19" t="s">
        <v>12</v>
      </c>
      <c r="D19">
        <v>0.1</v>
      </c>
    </row>
    <row r="20" spans="1:4" x14ac:dyDescent="0.2">
      <c r="A20" s="17" t="s">
        <v>3</v>
      </c>
      <c r="B20" t="s">
        <v>8</v>
      </c>
      <c r="C20" t="s">
        <v>13</v>
      </c>
      <c r="D20">
        <v>0.05</v>
      </c>
    </row>
    <row r="21" spans="1:4" x14ac:dyDescent="0.2">
      <c r="A21" s="17" t="s">
        <v>3</v>
      </c>
      <c r="B21" t="s">
        <v>8</v>
      </c>
      <c r="C21" t="s">
        <v>14</v>
      </c>
      <c r="D21">
        <v>0.05</v>
      </c>
    </row>
    <row r="22" spans="1:4" x14ac:dyDescent="0.2">
      <c r="A22" s="17" t="s">
        <v>3</v>
      </c>
      <c r="B22" t="s">
        <v>8</v>
      </c>
      <c r="C22" t="s">
        <v>15</v>
      </c>
      <c r="D22">
        <v>0.3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abSelected="1" workbookViewId="0">
      <selection activeCell="B4" sqref="B4:H4"/>
    </sheetView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">
      <c r="A2" s="17" t="s">
        <v>4</v>
      </c>
      <c r="B2">
        <v>8.869820578581028E-2</v>
      </c>
      <c r="C2">
        <v>0.32484471886976818</v>
      </c>
      <c r="D2">
        <v>0.21247776552352859</v>
      </c>
      <c r="E2">
        <v>0.19756134619767529</v>
      </c>
      <c r="F2">
        <v>7.1523628142625487E-2</v>
      </c>
      <c r="G2">
        <v>3.8004909267617959E-2</v>
      </c>
      <c r="H2">
        <v>6.6889426212974196E-2</v>
      </c>
    </row>
    <row r="3" spans="1:8" x14ac:dyDescent="0.2">
      <c r="A3" s="17" t="s">
        <v>3</v>
      </c>
      <c r="B3">
        <v>8.869820578581028E-2</v>
      </c>
      <c r="C3">
        <v>0.32484471886976818</v>
      </c>
      <c r="D3">
        <v>0.21247776552352859</v>
      </c>
      <c r="E3">
        <v>0.19756134619767529</v>
      </c>
      <c r="F3">
        <v>7.1523628142625487E-2</v>
      </c>
      <c r="G3">
        <v>3.8004909267617959E-2</v>
      </c>
      <c r="H3">
        <v>6.6889426212974196E-2</v>
      </c>
    </row>
    <row r="4" spans="1:8" x14ac:dyDescent="0.2">
      <c r="A4" s="17" t="s">
        <v>121</v>
      </c>
      <c r="B4">
        <v>8.869820578581028E-2</v>
      </c>
      <c r="C4">
        <v>0.32484471886976818</v>
      </c>
      <c r="D4">
        <v>0.21247776552352859</v>
      </c>
      <c r="E4">
        <v>0.19756134619767529</v>
      </c>
      <c r="F4">
        <v>7.1523628142625487E-2</v>
      </c>
      <c r="G4">
        <v>3.8004909267617959E-2</v>
      </c>
      <c r="H4">
        <v>6.6889426212974196E-2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">
      <c r="A2" t="s">
        <v>16</v>
      </c>
      <c r="B2" t="s">
        <v>27</v>
      </c>
      <c r="C2" t="s">
        <v>28</v>
      </c>
      <c r="D2" t="s">
        <v>29</v>
      </c>
    </row>
    <row r="3" spans="1:4" x14ac:dyDescent="0.2">
      <c r="A3" t="s">
        <v>17</v>
      </c>
      <c r="B3" t="s">
        <v>27</v>
      </c>
      <c r="C3" t="s">
        <v>28</v>
      </c>
      <c r="D3" t="s">
        <v>29</v>
      </c>
    </row>
    <row r="4" spans="1:4" x14ac:dyDescent="0.2">
      <c r="A4" t="s">
        <v>18</v>
      </c>
      <c r="B4" t="s">
        <v>27</v>
      </c>
      <c r="C4" t="s">
        <v>28</v>
      </c>
      <c r="D4" t="s">
        <v>29</v>
      </c>
    </row>
    <row r="5" spans="1:4" x14ac:dyDescent="0.2">
      <c r="A5" t="s">
        <v>19</v>
      </c>
      <c r="B5" t="s">
        <v>27</v>
      </c>
      <c r="C5" t="s">
        <v>28</v>
      </c>
      <c r="D5" t="s">
        <v>29</v>
      </c>
    </row>
    <row r="6" spans="1:4" x14ac:dyDescent="0.2">
      <c r="A6" t="s">
        <v>20</v>
      </c>
      <c r="B6" t="s">
        <v>27</v>
      </c>
      <c r="C6" t="s">
        <v>28</v>
      </c>
      <c r="D6" t="s">
        <v>29</v>
      </c>
    </row>
    <row r="7" spans="1:4" x14ac:dyDescent="0.2">
      <c r="A7" t="s">
        <v>21</v>
      </c>
      <c r="B7">
        <v>2009</v>
      </c>
      <c r="C7" t="s">
        <v>30</v>
      </c>
      <c r="D7" t="s">
        <v>31</v>
      </c>
    </row>
    <row r="8" spans="1:4" x14ac:dyDescent="0.2">
      <c r="A8" t="s">
        <v>22</v>
      </c>
      <c r="B8">
        <v>2009</v>
      </c>
      <c r="C8" t="s">
        <v>30</v>
      </c>
      <c r="D8" t="s">
        <v>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6</v>
      </c>
      <c r="B1" s="1" t="s">
        <v>32</v>
      </c>
      <c r="C1" s="1" t="s">
        <v>33</v>
      </c>
    </row>
    <row r="2" spans="1:3" x14ac:dyDescent="0.2">
      <c r="A2" t="s">
        <v>9</v>
      </c>
      <c r="B2" t="s">
        <v>34</v>
      </c>
      <c r="C2">
        <v>0.75</v>
      </c>
    </row>
    <row r="3" spans="1:3" x14ac:dyDescent="0.2">
      <c r="A3" t="s">
        <v>10</v>
      </c>
      <c r="B3" t="s">
        <v>34</v>
      </c>
      <c r="C3">
        <v>0.75</v>
      </c>
    </row>
    <row r="4" spans="1:3" x14ac:dyDescent="0.2">
      <c r="A4" t="s">
        <v>11</v>
      </c>
      <c r="B4" t="s">
        <v>34</v>
      </c>
      <c r="C4">
        <v>0.75</v>
      </c>
    </row>
    <row r="5" spans="1:3" x14ac:dyDescent="0.2">
      <c r="A5" t="s">
        <v>12</v>
      </c>
      <c r="B5" t="s">
        <v>34</v>
      </c>
      <c r="C5">
        <v>0.75</v>
      </c>
    </row>
    <row r="6" spans="1:3" x14ac:dyDescent="0.2">
      <c r="A6" t="s">
        <v>13</v>
      </c>
      <c r="B6" t="s">
        <v>34</v>
      </c>
      <c r="C6">
        <v>0.75</v>
      </c>
    </row>
    <row r="7" spans="1:3" x14ac:dyDescent="0.2">
      <c r="A7" t="s">
        <v>14</v>
      </c>
      <c r="B7" t="s">
        <v>34</v>
      </c>
      <c r="C7">
        <v>0.75</v>
      </c>
    </row>
    <row r="8" spans="1:3" x14ac:dyDescent="0.2">
      <c r="A8" t="s">
        <v>15</v>
      </c>
      <c r="B8" t="s">
        <v>34</v>
      </c>
      <c r="C8">
        <v>0.75</v>
      </c>
    </row>
    <row r="9" spans="1:3" x14ac:dyDescent="0.2">
      <c r="A9" t="s">
        <v>9</v>
      </c>
      <c r="B9" t="s">
        <v>35</v>
      </c>
      <c r="C9">
        <v>0.25</v>
      </c>
    </row>
    <row r="10" spans="1:3" x14ac:dyDescent="0.2">
      <c r="A10" t="s">
        <v>10</v>
      </c>
      <c r="B10" t="s">
        <v>35</v>
      </c>
      <c r="C10">
        <v>0.25</v>
      </c>
    </row>
    <row r="11" spans="1:3" x14ac:dyDescent="0.2">
      <c r="A11" t="s">
        <v>11</v>
      </c>
      <c r="B11" t="s">
        <v>35</v>
      </c>
      <c r="C11">
        <v>0.25</v>
      </c>
    </row>
    <row r="12" spans="1:3" x14ac:dyDescent="0.2">
      <c r="A12" t="s">
        <v>12</v>
      </c>
      <c r="B12" t="s">
        <v>35</v>
      </c>
      <c r="C12">
        <v>0.25</v>
      </c>
    </row>
    <row r="13" spans="1:3" x14ac:dyDescent="0.2">
      <c r="A13" t="s">
        <v>13</v>
      </c>
      <c r="B13" t="s">
        <v>35</v>
      </c>
      <c r="C13">
        <v>0.25</v>
      </c>
    </row>
    <row r="14" spans="1:3" x14ac:dyDescent="0.2">
      <c r="A14" t="s">
        <v>14</v>
      </c>
      <c r="B14" t="s">
        <v>35</v>
      </c>
      <c r="C14">
        <v>0.25</v>
      </c>
    </row>
    <row r="15" spans="1:3" x14ac:dyDescent="0.2">
      <c r="A15" t="s">
        <v>15</v>
      </c>
      <c r="B15" t="s">
        <v>35</v>
      </c>
      <c r="C15">
        <v>0.25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B7" activeCellId="2" sqref="B3 B5 B7"/>
    </sheetView>
  </sheetViews>
  <sheetFormatPr baseColWidth="10" defaultColWidth="8.83203125" defaultRowHeight="15" x14ac:dyDescent="0.2"/>
  <sheetData>
    <row r="1" spans="1:5" x14ac:dyDescent="0.2">
      <c r="A1" s="1" t="s">
        <v>32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2">
      <c r="A2" t="s">
        <v>34</v>
      </c>
      <c r="B2" s="17" t="s">
        <v>4</v>
      </c>
      <c r="C2">
        <v>360</v>
      </c>
      <c r="D2">
        <v>438.3</v>
      </c>
      <c r="E2">
        <v>1</v>
      </c>
    </row>
    <row r="3" spans="1:5" x14ac:dyDescent="0.2">
      <c r="A3" t="s">
        <v>35</v>
      </c>
      <c r="B3" s="17" t="s">
        <v>4</v>
      </c>
      <c r="C3">
        <v>580</v>
      </c>
      <c r="D3">
        <v>438.3</v>
      </c>
      <c r="E3">
        <v>1</v>
      </c>
    </row>
    <row r="4" spans="1:5" x14ac:dyDescent="0.2">
      <c r="A4" t="s">
        <v>34</v>
      </c>
      <c r="B4" s="17" t="s">
        <v>3</v>
      </c>
      <c r="C4">
        <v>360</v>
      </c>
      <c r="D4">
        <v>438.3</v>
      </c>
      <c r="E4">
        <v>1</v>
      </c>
    </row>
    <row r="5" spans="1:5" x14ac:dyDescent="0.2">
      <c r="A5" t="s">
        <v>35</v>
      </c>
      <c r="B5" s="17" t="s">
        <v>3</v>
      </c>
      <c r="C5">
        <v>580</v>
      </c>
      <c r="D5">
        <v>438.3</v>
      </c>
      <c r="E5">
        <v>1</v>
      </c>
    </row>
    <row r="6" spans="1:5" x14ac:dyDescent="0.2">
      <c r="A6" t="s">
        <v>34</v>
      </c>
      <c r="B6" s="17" t="s">
        <v>121</v>
      </c>
      <c r="C6">
        <v>360</v>
      </c>
      <c r="D6">
        <v>438.3</v>
      </c>
      <c r="E6">
        <v>1</v>
      </c>
    </row>
    <row r="7" spans="1:5" x14ac:dyDescent="0.2">
      <c r="A7" t="s">
        <v>35</v>
      </c>
      <c r="B7" s="17" t="s">
        <v>121</v>
      </c>
      <c r="C7">
        <v>580</v>
      </c>
      <c r="D7">
        <v>438.3</v>
      </c>
      <c r="E7">
        <v>1</v>
      </c>
    </row>
  </sheetData>
  <sortState xmlns:xlrd2="http://schemas.microsoft.com/office/spreadsheetml/2017/richdata2" ref="A2:E5">
    <sortCondition ref="B2:B5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6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">
      <c r="A2" t="s">
        <v>44</v>
      </c>
      <c r="B2">
        <v>0.4</v>
      </c>
      <c r="C2">
        <v>0.25</v>
      </c>
      <c r="D2">
        <v>0.35</v>
      </c>
      <c r="E2">
        <v>0.5</v>
      </c>
    </row>
    <row r="3" spans="1:5" x14ac:dyDescent="0.2">
      <c r="A3" t="s">
        <v>45</v>
      </c>
      <c r="B3">
        <v>0.4</v>
      </c>
      <c r="C3">
        <v>0.25</v>
      </c>
      <c r="D3">
        <v>0.35</v>
      </c>
      <c r="E3">
        <v>0.7</v>
      </c>
    </row>
    <row r="4" spans="1:5" x14ac:dyDescent="0.2">
      <c r="A4" t="s">
        <v>46</v>
      </c>
      <c r="B4">
        <v>0.4</v>
      </c>
      <c r="C4">
        <v>0.25</v>
      </c>
      <c r="D4">
        <v>0.35</v>
      </c>
      <c r="E4">
        <v>0.6</v>
      </c>
    </row>
    <row r="5" spans="1:5" x14ac:dyDescent="0.2">
      <c r="A5" t="s">
        <v>47</v>
      </c>
      <c r="B5">
        <v>0.4</v>
      </c>
      <c r="C5">
        <v>0.25</v>
      </c>
      <c r="D5">
        <v>0.35</v>
      </c>
      <c r="E5">
        <v>0.7</v>
      </c>
    </row>
    <row r="6" spans="1:5" x14ac:dyDescent="0.2">
      <c r="A6" t="s">
        <v>48</v>
      </c>
      <c r="B6">
        <v>0.2</v>
      </c>
      <c r="C6">
        <v>0.3</v>
      </c>
      <c r="D6">
        <v>0.49999999999999989</v>
      </c>
      <c r="E6">
        <v>1</v>
      </c>
    </row>
    <row r="7" spans="1:5" x14ac:dyDescent="0.2">
      <c r="A7" t="s">
        <v>9</v>
      </c>
      <c r="B7">
        <v>0.2</v>
      </c>
      <c r="C7">
        <v>0.3</v>
      </c>
      <c r="D7">
        <v>0.49999999999999989</v>
      </c>
      <c r="E7">
        <v>1</v>
      </c>
    </row>
    <row r="8" spans="1:5" x14ac:dyDescent="0.2">
      <c r="A8" t="s">
        <v>11</v>
      </c>
      <c r="B8">
        <v>0.2</v>
      </c>
      <c r="C8">
        <v>0.3</v>
      </c>
      <c r="D8">
        <v>0.49999999999999989</v>
      </c>
      <c r="E8">
        <v>1</v>
      </c>
    </row>
    <row r="9" spans="1:5" x14ac:dyDescent="0.2">
      <c r="A9" t="s">
        <v>49</v>
      </c>
      <c r="B9">
        <v>0.2</v>
      </c>
      <c r="C9">
        <v>0.3</v>
      </c>
      <c r="D9">
        <v>0.49999999999999989</v>
      </c>
      <c r="E9">
        <v>1</v>
      </c>
    </row>
    <row r="10" spans="1:5" x14ac:dyDescent="0.2">
      <c r="A10" t="s">
        <v>50</v>
      </c>
      <c r="B10">
        <v>0.2</v>
      </c>
      <c r="C10">
        <v>0.3</v>
      </c>
      <c r="D10">
        <v>0.49999999999999989</v>
      </c>
      <c r="E10">
        <v>1</v>
      </c>
    </row>
    <row r="11" spans="1:5" x14ac:dyDescent="0.2">
      <c r="A11" t="s">
        <v>10</v>
      </c>
      <c r="B11">
        <v>0.2</v>
      </c>
      <c r="C11">
        <v>0.3</v>
      </c>
      <c r="D11">
        <v>0.49999999999999989</v>
      </c>
      <c r="E11">
        <v>1</v>
      </c>
    </row>
    <row r="12" spans="1:5" x14ac:dyDescent="0.2">
      <c r="A12" t="s">
        <v>51</v>
      </c>
      <c r="B12">
        <v>0.4</v>
      </c>
      <c r="C12">
        <v>0.25</v>
      </c>
      <c r="D12">
        <v>0.35</v>
      </c>
      <c r="E12">
        <v>0.7</v>
      </c>
    </row>
    <row r="13" spans="1:5" x14ac:dyDescent="0.2">
      <c r="A13" t="s">
        <v>52</v>
      </c>
      <c r="B13">
        <v>0.4</v>
      </c>
      <c r="C13">
        <v>0.25</v>
      </c>
      <c r="D13">
        <v>0.35</v>
      </c>
      <c r="E13">
        <v>0.5</v>
      </c>
    </row>
    <row r="14" spans="1:5" x14ac:dyDescent="0.2">
      <c r="A14" t="s">
        <v>53</v>
      </c>
      <c r="B14">
        <v>0.4</v>
      </c>
      <c r="C14">
        <v>0.25</v>
      </c>
      <c r="D14">
        <v>0.35</v>
      </c>
      <c r="E14">
        <v>0.7</v>
      </c>
    </row>
    <row r="15" spans="1:5" x14ac:dyDescent="0.2">
      <c r="A15" t="s">
        <v>54</v>
      </c>
      <c r="B15">
        <v>0.4</v>
      </c>
      <c r="C15">
        <v>0.25</v>
      </c>
      <c r="D15">
        <v>0.35</v>
      </c>
      <c r="E15">
        <v>0.75</v>
      </c>
    </row>
    <row r="16" spans="1:5" x14ac:dyDescent="0.2">
      <c r="A16" t="s">
        <v>13</v>
      </c>
      <c r="B16">
        <v>0.4</v>
      </c>
      <c r="C16">
        <v>0.25</v>
      </c>
      <c r="D16">
        <v>0.35</v>
      </c>
      <c r="E16">
        <v>0.75</v>
      </c>
    </row>
    <row r="17" spans="1:5" x14ac:dyDescent="0.2">
      <c r="A17" t="s">
        <v>55</v>
      </c>
      <c r="B17">
        <v>0.4</v>
      </c>
      <c r="C17">
        <v>0.25</v>
      </c>
      <c r="D17">
        <v>0.35</v>
      </c>
      <c r="E17">
        <v>0.75</v>
      </c>
    </row>
    <row r="18" spans="1:5" x14ac:dyDescent="0.2">
      <c r="A18" t="s">
        <v>56</v>
      </c>
      <c r="B18">
        <v>0.4</v>
      </c>
      <c r="C18">
        <v>0.25</v>
      </c>
      <c r="D18">
        <v>0.35</v>
      </c>
      <c r="E18">
        <v>0.75</v>
      </c>
    </row>
    <row r="19" spans="1:5" x14ac:dyDescent="0.2">
      <c r="A19" t="s">
        <v>57</v>
      </c>
      <c r="B19">
        <v>0.4</v>
      </c>
      <c r="C19">
        <v>0.25</v>
      </c>
      <c r="D19">
        <v>0.35</v>
      </c>
      <c r="E19">
        <v>0.75</v>
      </c>
    </row>
    <row r="20" spans="1:5" x14ac:dyDescent="0.2">
      <c r="A20" t="s">
        <v>58</v>
      </c>
      <c r="B20">
        <v>0.4</v>
      </c>
      <c r="C20">
        <v>0.25</v>
      </c>
      <c r="D20">
        <v>0.35</v>
      </c>
      <c r="E20">
        <v>0.6</v>
      </c>
    </row>
    <row r="21" spans="1:5" x14ac:dyDescent="0.2">
      <c r="A21" t="s">
        <v>12</v>
      </c>
      <c r="B21">
        <v>0.35</v>
      </c>
      <c r="C21">
        <v>0.25</v>
      </c>
      <c r="D21">
        <v>0.4</v>
      </c>
      <c r="E21">
        <v>1</v>
      </c>
    </row>
    <row r="22" spans="1:5" x14ac:dyDescent="0.2">
      <c r="A22" t="s">
        <v>59</v>
      </c>
      <c r="B22">
        <v>0.35</v>
      </c>
      <c r="C22">
        <v>0.25</v>
      </c>
      <c r="D22">
        <v>0.4</v>
      </c>
      <c r="E22">
        <v>1</v>
      </c>
    </row>
    <row r="23" spans="1:5" x14ac:dyDescent="0.2">
      <c r="A23" t="s">
        <v>60</v>
      </c>
      <c r="B23">
        <v>0.35</v>
      </c>
      <c r="C23">
        <v>0.25</v>
      </c>
      <c r="D23">
        <v>0.4</v>
      </c>
      <c r="E23">
        <v>0.9</v>
      </c>
    </row>
    <row r="24" spans="1:5" x14ac:dyDescent="0.2">
      <c r="A24" t="s">
        <v>14</v>
      </c>
      <c r="B24">
        <v>0.35</v>
      </c>
      <c r="C24">
        <v>0.25</v>
      </c>
      <c r="D24">
        <v>0.4</v>
      </c>
      <c r="E24">
        <v>0.9</v>
      </c>
    </row>
    <row r="25" spans="1:5" x14ac:dyDescent="0.2">
      <c r="A25" t="s">
        <v>15</v>
      </c>
      <c r="B25">
        <v>0.2</v>
      </c>
      <c r="C25">
        <v>0.35</v>
      </c>
      <c r="D25">
        <v>0.45</v>
      </c>
      <c r="E25">
        <v>1</v>
      </c>
    </row>
    <row r="26" spans="1:5" x14ac:dyDescent="0.2">
      <c r="A26" t="s">
        <v>61</v>
      </c>
      <c r="B26">
        <v>0.2</v>
      </c>
      <c r="C26">
        <v>0.35</v>
      </c>
      <c r="D26">
        <v>0.45</v>
      </c>
      <c r="E26">
        <v>1</v>
      </c>
    </row>
    <row r="27" spans="1:5" x14ac:dyDescent="0.2">
      <c r="A27" t="s">
        <v>62</v>
      </c>
      <c r="B27">
        <v>0.2</v>
      </c>
      <c r="C27">
        <v>0.35</v>
      </c>
      <c r="D27">
        <v>0.45</v>
      </c>
      <c r="E27">
        <v>0.25</v>
      </c>
    </row>
    <row r="28" spans="1:5" x14ac:dyDescent="0.2">
      <c r="A28" t="s">
        <v>63</v>
      </c>
      <c r="B28">
        <v>0.2</v>
      </c>
      <c r="C28">
        <v>0.35</v>
      </c>
      <c r="D28">
        <v>0.45</v>
      </c>
      <c r="E28">
        <v>0.25</v>
      </c>
    </row>
    <row r="29" spans="1:5" x14ac:dyDescent="0.2">
      <c r="A29" t="s">
        <v>64</v>
      </c>
      <c r="B29">
        <v>0.2</v>
      </c>
      <c r="C29">
        <v>0.35</v>
      </c>
      <c r="D29">
        <v>0.45</v>
      </c>
      <c r="E29">
        <v>0.7</v>
      </c>
    </row>
    <row r="30" spans="1:5" x14ac:dyDescent="0.2">
      <c r="A30" t="s">
        <v>65</v>
      </c>
      <c r="B30">
        <v>0.2</v>
      </c>
      <c r="C30">
        <v>0.35</v>
      </c>
      <c r="D30">
        <v>0.45</v>
      </c>
      <c r="E30">
        <v>0.7</v>
      </c>
    </row>
    <row r="31" spans="1:5" x14ac:dyDescent="0.2">
      <c r="A31" t="s">
        <v>66</v>
      </c>
      <c r="B31">
        <v>0.2</v>
      </c>
      <c r="C31">
        <v>0.35</v>
      </c>
      <c r="D31">
        <v>0.45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2022-12-27T17:24:51Z</dcterms:modified>
</cp:coreProperties>
</file>