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acalderon\Documents\Git\middle-east\mapping_schemes\"/>
    </mc:Choice>
  </mc:AlternateContent>
  <xr:revisionPtr revIDLastSave="0" documentId="13_ncr:1_{32D0690A-9F9E-4980-BC25-A889C18DA065}" xr6:coauthVersionLast="47" xr6:coauthVersionMax="47" xr10:uidLastSave="{00000000-0000-0000-0000-000000000000}"/>
  <bookViews>
    <workbookView xWindow="20970" yWindow="-16320" windowWidth="29040" windowHeight="15840" activeTab="6" xr2:uid="{00000000-000D-0000-FFFF-FFFF00000000}"/>
  </bookViews>
  <sheets>
    <sheet name="Material_1" sheetId="11" r:id="rId1"/>
    <sheet name="Macro_taxonomy" sheetId="12" r:id="rId2"/>
    <sheet name="Built_year" sheetId="13" r:id="rId3"/>
    <sheet name="Code_year" sheetId="14" r:id="rId4"/>
    <sheet name="Height" sheetId="15" r:id="rId5"/>
    <sheet name="Dwellings_buildings" sheetId="16" r:id="rId6"/>
    <sheet name="Costs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6" l="1"/>
  <c r="C16" i="16"/>
  <c r="C15" i="16"/>
  <c r="C12" i="16"/>
  <c r="C6" i="16"/>
</calcChain>
</file>

<file path=xl/sharedStrings.xml><?xml version="1.0" encoding="utf-8"?>
<sst xmlns="http://schemas.openxmlformats.org/spreadsheetml/2006/main" count="574" uniqueCount="75">
  <si>
    <t>name_1</t>
  </si>
  <si>
    <t>category</t>
  </si>
  <si>
    <t>settlement</t>
  </si>
  <si>
    <t>macro_taxonomy</t>
  </si>
  <si>
    <t>macro_proportion</t>
  </si>
  <si>
    <t>built_year</t>
  </si>
  <si>
    <t>code_name</t>
  </si>
  <si>
    <t>code_quality</t>
  </si>
  <si>
    <t>ductility_level</t>
  </si>
  <si>
    <t>CDM</t>
  </si>
  <si>
    <t>DUM</t>
  </si>
  <si>
    <t>CDL</t>
  </si>
  <si>
    <t>DUL</t>
  </si>
  <si>
    <t>height_class</t>
  </si>
  <si>
    <t>height_proportion</t>
  </si>
  <si>
    <t>H:1</t>
  </si>
  <si>
    <t>H:2</t>
  </si>
  <si>
    <t>H:3</t>
  </si>
  <si>
    <t>classification</t>
  </si>
  <si>
    <t>average_area</t>
  </si>
  <si>
    <t>average_unit_cost</t>
  </si>
  <si>
    <t>dwellings_per_building</t>
  </si>
  <si>
    <t>reduction_factor</t>
  </si>
  <si>
    <t>structural</t>
  </si>
  <si>
    <t>nonstructural</t>
  </si>
  <si>
    <t>contents</t>
  </si>
  <si>
    <t>total_proportion</t>
  </si>
  <si>
    <t>None</t>
  </si>
  <si>
    <t>old_factor</t>
  </si>
  <si>
    <t>Alborz</t>
  </si>
  <si>
    <t>Tehran</t>
  </si>
  <si>
    <t>Small - Medium Services Commercial</t>
  </si>
  <si>
    <t>Large Services Commercial</t>
  </si>
  <si>
    <t xml:space="preserve">Small - Medium Whole Trade </t>
  </si>
  <si>
    <t xml:space="preserve">Large Whole Trade </t>
  </si>
  <si>
    <t xml:space="preserve">Small - Medium Retail </t>
  </si>
  <si>
    <t xml:space="preserve">Large Retail </t>
  </si>
  <si>
    <t>CR+CIP/LFM</t>
  </si>
  <si>
    <t>MCF+S/LWAL</t>
  </si>
  <si>
    <t>S+SR/LBR</t>
  </si>
  <si>
    <t>S+SR/LFM</t>
  </si>
  <si>
    <t>MCF+CBH/LWAL</t>
  </si>
  <si>
    <t>total</t>
  </si>
  <si>
    <t>Pre 1966</t>
  </si>
  <si>
    <t>1966-1995</t>
  </si>
  <si>
    <t>1995-2011</t>
  </si>
  <si>
    <t>Ardabil</t>
  </si>
  <si>
    <t>Bushehr</t>
  </si>
  <si>
    <t>Chaharmahal and Bakhtiari</t>
  </si>
  <si>
    <t>East Azerbaijan</t>
  </si>
  <si>
    <t>Isfahan</t>
  </si>
  <si>
    <t>Fars</t>
  </si>
  <si>
    <t>Gilan</t>
  </si>
  <si>
    <t>Golestan</t>
  </si>
  <si>
    <t>Hamadan</t>
  </si>
  <si>
    <t>Hormozgan</t>
  </si>
  <si>
    <t>Ilam</t>
  </si>
  <si>
    <t>Kerman</t>
  </si>
  <si>
    <t>Kermanshah</t>
  </si>
  <si>
    <t>Razavi Khorasan</t>
  </si>
  <si>
    <t>Khuzestan</t>
  </si>
  <si>
    <t>Kohgiluyeh and Boyer-Ahmad</t>
  </si>
  <si>
    <t>Kurdistan</t>
  </si>
  <si>
    <t>Lorestan</t>
  </si>
  <si>
    <t>Markazi</t>
  </si>
  <si>
    <t>Mazandaran</t>
  </si>
  <si>
    <t>North Khorasan</t>
  </si>
  <si>
    <t>Qazvin</t>
  </si>
  <si>
    <t>Qom</t>
  </si>
  <si>
    <t>Semnan</t>
  </si>
  <si>
    <t>Sistan and Baluchestan</t>
  </si>
  <si>
    <t>South Khorasan</t>
  </si>
  <si>
    <t>West Azerbaijan</t>
  </si>
  <si>
    <t>Yazd</t>
  </si>
  <si>
    <t>Zanjan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</si>
</sst>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/>
    <xf numFmtId="0" fontId="4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2" fillId="3" borderId="0" xfId="3"/>
    <xf numFmtId="0" fontId="2" fillId="3" borderId="0" xfId="3" applyAlignment="1">
      <alignment horizontal="left"/>
    </xf>
    <xf numFmtId="0" fontId="2" fillId="2" borderId="0" xfId="2"/>
    <xf numFmtId="0" fontId="2" fillId="2" borderId="0" xfId="2" applyAlignment="1">
      <alignment horizontal="left"/>
    </xf>
    <xf numFmtId="2" fontId="2" fillId="3" borderId="0" xfId="3" applyNumberFormat="1"/>
    <xf numFmtId="2" fontId="2" fillId="2" borderId="0" xfId="2" applyNumberFormat="1"/>
    <xf numFmtId="0" fontId="2" fillId="2" borderId="1" xfId="2" applyBorder="1" applyAlignment="1">
      <alignment horizontal="left" vertical="top"/>
    </xf>
    <xf numFmtId="0" fontId="2" fillId="3" borderId="1" xfId="3" applyBorder="1" applyAlignment="1">
      <alignment horizontal="left" vertical="top"/>
    </xf>
    <xf numFmtId="1" fontId="2" fillId="2" borderId="0" xfId="2" applyNumberFormat="1"/>
    <xf numFmtId="0" fontId="2" fillId="4" borderId="0" xfId="4" applyAlignment="1">
      <alignment horizontal="left"/>
    </xf>
    <xf numFmtId="0" fontId="2" fillId="4" borderId="0" xfId="4"/>
  </cellXfs>
  <cellStyles count="7">
    <cellStyle name="20% - Accent4" xfId="2" builtinId="42"/>
    <cellStyle name="20% - Accent5" xfId="3" builtinId="46"/>
    <cellStyle name="20% - Accent6" xfId="4" builtinId="50"/>
    <cellStyle name="Normal" xfId="0" builtinId="0"/>
    <cellStyle name="Normal 2" xfId="5" xr:uid="{2C2BF834-C81A-4979-A880-6B921C16E4D8}"/>
    <cellStyle name="Normal 3" xfId="6" xr:uid="{66D05C21-C12B-41FD-842D-CDA548A90486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B571-AD44-49D0-83CB-C83B7738A0C5}">
  <dimension ref="A1:C187"/>
  <sheetViews>
    <sheetView workbookViewId="0">
      <selection activeCell="B11" sqref="B11"/>
    </sheetView>
  </sheetViews>
  <sheetFormatPr defaultRowHeight="14.4" x14ac:dyDescent="0.3"/>
  <cols>
    <col min="1" max="1" width="25.109375" customWidth="1"/>
    <col min="2" max="2" width="39.44140625" bestFit="1" customWidth="1"/>
    <col min="3" max="3" width="25.109375" bestFit="1" customWidth="1"/>
  </cols>
  <sheetData>
    <row r="1" spans="1:3" x14ac:dyDescent="0.3">
      <c r="A1" s="1" t="s">
        <v>0</v>
      </c>
      <c r="B1" s="1" t="s">
        <v>1</v>
      </c>
      <c r="C1" s="1" t="s">
        <v>26</v>
      </c>
    </row>
    <row r="2" spans="1:3" x14ac:dyDescent="0.3">
      <c r="A2" t="s">
        <v>29</v>
      </c>
      <c r="B2" t="s">
        <v>31</v>
      </c>
      <c r="C2" s="2">
        <v>0.16320515349609202</v>
      </c>
    </row>
    <row r="3" spans="1:3" x14ac:dyDescent="0.3">
      <c r="A3" t="s">
        <v>29</v>
      </c>
      <c r="B3" t="s">
        <v>32</v>
      </c>
      <c r="C3" s="2">
        <v>1.1870183052507702E-3</v>
      </c>
    </row>
    <row r="4" spans="1:3" x14ac:dyDescent="0.3">
      <c r="A4" t="s">
        <v>29</v>
      </c>
      <c r="B4" t="s">
        <v>33</v>
      </c>
      <c r="C4" s="2">
        <v>4.7265776459624362E-2</v>
      </c>
    </row>
    <row r="5" spans="1:3" x14ac:dyDescent="0.3">
      <c r="A5" t="s">
        <v>29</v>
      </c>
      <c r="B5" t="s">
        <v>34</v>
      </c>
      <c r="C5" s="2">
        <v>1.1033488201242117E-3</v>
      </c>
    </row>
    <row r="6" spans="1:3" x14ac:dyDescent="0.3">
      <c r="A6" t="s">
        <v>29</v>
      </c>
      <c r="B6" t="s">
        <v>35</v>
      </c>
      <c r="C6" s="2">
        <v>0.78577074561075322</v>
      </c>
    </row>
    <row r="7" spans="1:3" x14ac:dyDescent="0.3">
      <c r="A7" t="s">
        <v>29</v>
      </c>
      <c r="B7" t="s">
        <v>36</v>
      </c>
      <c r="C7" s="2">
        <v>1.4679573081553938E-3</v>
      </c>
    </row>
    <row r="8" spans="1:3" x14ac:dyDescent="0.3">
      <c r="A8" t="s">
        <v>46</v>
      </c>
      <c r="B8" t="s">
        <v>31</v>
      </c>
      <c r="C8" s="2">
        <v>0.16320515349609202</v>
      </c>
    </row>
    <row r="9" spans="1:3" x14ac:dyDescent="0.3">
      <c r="A9" t="s">
        <v>46</v>
      </c>
      <c r="B9" t="s">
        <v>32</v>
      </c>
      <c r="C9" s="2">
        <v>1.1870183052507702E-3</v>
      </c>
    </row>
    <row r="10" spans="1:3" x14ac:dyDescent="0.3">
      <c r="A10" t="s">
        <v>46</v>
      </c>
      <c r="B10" t="s">
        <v>33</v>
      </c>
      <c r="C10" s="2">
        <v>4.7265776459624362E-2</v>
      </c>
    </row>
    <row r="11" spans="1:3" x14ac:dyDescent="0.3">
      <c r="A11" t="s">
        <v>46</v>
      </c>
      <c r="B11" t="s">
        <v>34</v>
      </c>
      <c r="C11" s="2">
        <v>1.1033488201242117E-3</v>
      </c>
    </row>
    <row r="12" spans="1:3" x14ac:dyDescent="0.3">
      <c r="A12" t="s">
        <v>46</v>
      </c>
      <c r="B12" t="s">
        <v>35</v>
      </c>
      <c r="C12" s="2">
        <v>0.78577074561075322</v>
      </c>
    </row>
    <row r="13" spans="1:3" x14ac:dyDescent="0.3">
      <c r="A13" t="s">
        <v>46</v>
      </c>
      <c r="B13" t="s">
        <v>36</v>
      </c>
      <c r="C13" s="2">
        <v>1.4679573081553938E-3</v>
      </c>
    </row>
    <row r="14" spans="1:3" x14ac:dyDescent="0.3">
      <c r="A14" t="s">
        <v>47</v>
      </c>
      <c r="B14" t="s">
        <v>31</v>
      </c>
      <c r="C14" s="2">
        <v>0.16320515349609202</v>
      </c>
    </row>
    <row r="15" spans="1:3" x14ac:dyDescent="0.3">
      <c r="A15" t="s">
        <v>47</v>
      </c>
      <c r="B15" t="s">
        <v>32</v>
      </c>
      <c r="C15" s="2">
        <v>1.1870183052507704E-3</v>
      </c>
    </row>
    <row r="16" spans="1:3" x14ac:dyDescent="0.3">
      <c r="A16" t="s">
        <v>47</v>
      </c>
      <c r="B16" t="s">
        <v>33</v>
      </c>
      <c r="C16" s="2">
        <v>4.7265776459624369E-2</v>
      </c>
    </row>
    <row r="17" spans="1:3" x14ac:dyDescent="0.3">
      <c r="A17" t="s">
        <v>47</v>
      </c>
      <c r="B17" t="s">
        <v>34</v>
      </c>
      <c r="C17" s="2">
        <v>1.1033488201242117E-3</v>
      </c>
    </row>
    <row r="18" spans="1:3" x14ac:dyDescent="0.3">
      <c r="A18" t="s">
        <v>47</v>
      </c>
      <c r="B18" t="s">
        <v>35</v>
      </c>
      <c r="C18" s="2">
        <v>0.78577074561075311</v>
      </c>
    </row>
    <row r="19" spans="1:3" x14ac:dyDescent="0.3">
      <c r="A19" t="s">
        <v>47</v>
      </c>
      <c r="B19" t="s">
        <v>36</v>
      </c>
      <c r="C19" s="2">
        <v>1.4679573081553938E-3</v>
      </c>
    </row>
    <row r="20" spans="1:3" x14ac:dyDescent="0.3">
      <c r="A20" t="s">
        <v>48</v>
      </c>
      <c r="B20" t="s">
        <v>31</v>
      </c>
      <c r="C20" s="2">
        <v>0.16320515349609202</v>
      </c>
    </row>
    <row r="21" spans="1:3" x14ac:dyDescent="0.3">
      <c r="A21" t="s">
        <v>48</v>
      </c>
      <c r="B21" t="s">
        <v>32</v>
      </c>
      <c r="C21" s="2">
        <v>1.1870183052507704E-3</v>
      </c>
    </row>
    <row r="22" spans="1:3" x14ac:dyDescent="0.3">
      <c r="A22" t="s">
        <v>48</v>
      </c>
      <c r="B22" t="s">
        <v>33</v>
      </c>
      <c r="C22" s="2">
        <v>4.7265776459624369E-2</v>
      </c>
    </row>
    <row r="23" spans="1:3" x14ac:dyDescent="0.3">
      <c r="A23" t="s">
        <v>48</v>
      </c>
      <c r="B23" t="s">
        <v>34</v>
      </c>
      <c r="C23" s="2">
        <v>1.1033488201242115E-3</v>
      </c>
    </row>
    <row r="24" spans="1:3" x14ac:dyDescent="0.3">
      <c r="A24" t="s">
        <v>48</v>
      </c>
      <c r="B24" t="s">
        <v>35</v>
      </c>
      <c r="C24" s="2">
        <v>0.78577074561075311</v>
      </c>
    </row>
    <row r="25" spans="1:3" x14ac:dyDescent="0.3">
      <c r="A25" t="s">
        <v>48</v>
      </c>
      <c r="B25" t="s">
        <v>36</v>
      </c>
      <c r="C25" s="2">
        <v>1.4679573081553938E-3</v>
      </c>
    </row>
    <row r="26" spans="1:3" x14ac:dyDescent="0.3">
      <c r="A26" t="s">
        <v>49</v>
      </c>
      <c r="B26" t="s">
        <v>31</v>
      </c>
      <c r="C26" s="2">
        <v>0.16320515349609199</v>
      </c>
    </row>
    <row r="27" spans="1:3" x14ac:dyDescent="0.3">
      <c r="A27" t="s">
        <v>49</v>
      </c>
      <c r="B27" t="s">
        <v>32</v>
      </c>
      <c r="C27" s="2">
        <v>1.1870183052507702E-3</v>
      </c>
    </row>
    <row r="28" spans="1:3" x14ac:dyDescent="0.3">
      <c r="A28" t="s">
        <v>49</v>
      </c>
      <c r="B28" t="s">
        <v>33</v>
      </c>
      <c r="C28" s="2">
        <v>4.7265776459624362E-2</v>
      </c>
    </row>
    <row r="29" spans="1:3" x14ac:dyDescent="0.3">
      <c r="A29" t="s">
        <v>49</v>
      </c>
      <c r="B29" t="s">
        <v>34</v>
      </c>
      <c r="C29" s="2">
        <v>1.1033488201242115E-3</v>
      </c>
    </row>
    <row r="30" spans="1:3" x14ac:dyDescent="0.3">
      <c r="A30" t="s">
        <v>49</v>
      </c>
      <c r="B30" t="s">
        <v>35</v>
      </c>
      <c r="C30" s="2">
        <v>0.78577074561075322</v>
      </c>
    </row>
    <row r="31" spans="1:3" x14ac:dyDescent="0.3">
      <c r="A31" t="s">
        <v>49</v>
      </c>
      <c r="B31" t="s">
        <v>36</v>
      </c>
      <c r="C31" s="2">
        <v>1.4679573081553938E-3</v>
      </c>
    </row>
    <row r="32" spans="1:3" x14ac:dyDescent="0.3">
      <c r="A32" t="s">
        <v>50</v>
      </c>
      <c r="B32" t="s">
        <v>31</v>
      </c>
      <c r="C32" s="2">
        <v>0.16320515349609202</v>
      </c>
    </row>
    <row r="33" spans="1:3" x14ac:dyDescent="0.3">
      <c r="A33" t="s">
        <v>50</v>
      </c>
      <c r="B33" t="s">
        <v>32</v>
      </c>
      <c r="C33" s="2">
        <v>1.1870183052507704E-3</v>
      </c>
    </row>
    <row r="34" spans="1:3" x14ac:dyDescent="0.3">
      <c r="A34" t="s">
        <v>50</v>
      </c>
      <c r="B34" t="s">
        <v>33</v>
      </c>
      <c r="C34" s="2">
        <v>4.7265776459624369E-2</v>
      </c>
    </row>
    <row r="35" spans="1:3" x14ac:dyDescent="0.3">
      <c r="A35" t="s">
        <v>50</v>
      </c>
      <c r="B35" t="s">
        <v>34</v>
      </c>
      <c r="C35" s="2">
        <v>1.1033488201242117E-3</v>
      </c>
    </row>
    <row r="36" spans="1:3" x14ac:dyDescent="0.3">
      <c r="A36" t="s">
        <v>50</v>
      </c>
      <c r="B36" t="s">
        <v>35</v>
      </c>
      <c r="C36" s="2">
        <v>0.78577074561075322</v>
      </c>
    </row>
    <row r="37" spans="1:3" x14ac:dyDescent="0.3">
      <c r="A37" t="s">
        <v>50</v>
      </c>
      <c r="B37" t="s">
        <v>36</v>
      </c>
      <c r="C37" s="2">
        <v>1.4679573081553938E-3</v>
      </c>
    </row>
    <row r="38" spans="1:3" x14ac:dyDescent="0.3">
      <c r="A38" t="s">
        <v>51</v>
      </c>
      <c r="B38" t="s">
        <v>31</v>
      </c>
      <c r="C38" s="2">
        <v>0.16320515349609202</v>
      </c>
    </row>
    <row r="39" spans="1:3" x14ac:dyDescent="0.3">
      <c r="A39" t="s">
        <v>51</v>
      </c>
      <c r="B39" t="s">
        <v>32</v>
      </c>
      <c r="C39" s="2">
        <v>1.1870183052507704E-3</v>
      </c>
    </row>
    <row r="40" spans="1:3" x14ac:dyDescent="0.3">
      <c r="A40" t="s">
        <v>51</v>
      </c>
      <c r="B40" t="s">
        <v>33</v>
      </c>
      <c r="C40" s="2">
        <v>4.7265776459624369E-2</v>
      </c>
    </row>
    <row r="41" spans="1:3" x14ac:dyDescent="0.3">
      <c r="A41" t="s">
        <v>51</v>
      </c>
      <c r="B41" t="s">
        <v>34</v>
      </c>
      <c r="C41" s="2">
        <v>1.1033488201242117E-3</v>
      </c>
    </row>
    <row r="42" spans="1:3" x14ac:dyDescent="0.3">
      <c r="A42" t="s">
        <v>51</v>
      </c>
      <c r="B42" t="s">
        <v>35</v>
      </c>
      <c r="C42" s="2">
        <v>0.78577074561075322</v>
      </c>
    </row>
    <row r="43" spans="1:3" x14ac:dyDescent="0.3">
      <c r="A43" t="s">
        <v>51</v>
      </c>
      <c r="B43" t="s">
        <v>36</v>
      </c>
      <c r="C43" s="2">
        <v>1.4679573081553938E-3</v>
      </c>
    </row>
    <row r="44" spans="1:3" x14ac:dyDescent="0.3">
      <c r="A44" t="s">
        <v>52</v>
      </c>
      <c r="B44" t="s">
        <v>31</v>
      </c>
      <c r="C44" s="2">
        <v>0.16320515349609205</v>
      </c>
    </row>
    <row r="45" spans="1:3" x14ac:dyDescent="0.3">
      <c r="A45" t="s">
        <v>52</v>
      </c>
      <c r="B45" t="s">
        <v>32</v>
      </c>
      <c r="C45" s="2">
        <v>1.1870183052507706E-3</v>
      </c>
    </row>
    <row r="46" spans="1:3" x14ac:dyDescent="0.3">
      <c r="A46" t="s">
        <v>52</v>
      </c>
      <c r="B46" t="s">
        <v>33</v>
      </c>
      <c r="C46" s="2">
        <v>4.7265776459624376E-2</v>
      </c>
    </row>
    <row r="47" spans="1:3" x14ac:dyDescent="0.3">
      <c r="A47" t="s">
        <v>52</v>
      </c>
      <c r="B47" t="s">
        <v>34</v>
      </c>
      <c r="C47" s="2">
        <v>1.1033488201242117E-3</v>
      </c>
    </row>
    <row r="48" spans="1:3" x14ac:dyDescent="0.3">
      <c r="A48" t="s">
        <v>52</v>
      </c>
      <c r="B48" t="s">
        <v>35</v>
      </c>
      <c r="C48" s="2">
        <v>0.78577074561075333</v>
      </c>
    </row>
    <row r="49" spans="1:3" x14ac:dyDescent="0.3">
      <c r="A49" t="s">
        <v>52</v>
      </c>
      <c r="B49" t="s">
        <v>36</v>
      </c>
      <c r="C49" s="2">
        <v>1.467957308155394E-3</v>
      </c>
    </row>
    <row r="50" spans="1:3" x14ac:dyDescent="0.3">
      <c r="A50" t="s">
        <v>53</v>
      </c>
      <c r="B50" t="s">
        <v>31</v>
      </c>
      <c r="C50" s="2">
        <v>0.16320515349609202</v>
      </c>
    </row>
    <row r="51" spans="1:3" x14ac:dyDescent="0.3">
      <c r="A51" t="s">
        <v>53</v>
      </c>
      <c r="B51" t="s">
        <v>32</v>
      </c>
      <c r="C51" s="2">
        <v>1.1870183052507704E-3</v>
      </c>
    </row>
    <row r="52" spans="1:3" x14ac:dyDescent="0.3">
      <c r="A52" t="s">
        <v>53</v>
      </c>
      <c r="B52" t="s">
        <v>33</v>
      </c>
      <c r="C52" s="2">
        <v>4.7265776459624362E-2</v>
      </c>
    </row>
    <row r="53" spans="1:3" x14ac:dyDescent="0.3">
      <c r="A53" t="s">
        <v>53</v>
      </c>
      <c r="B53" t="s">
        <v>34</v>
      </c>
      <c r="C53" s="2">
        <v>1.1033488201242117E-3</v>
      </c>
    </row>
    <row r="54" spans="1:3" x14ac:dyDescent="0.3">
      <c r="A54" t="s">
        <v>53</v>
      </c>
      <c r="B54" t="s">
        <v>35</v>
      </c>
      <c r="C54" s="2">
        <v>0.78577074561075322</v>
      </c>
    </row>
    <row r="55" spans="1:3" x14ac:dyDescent="0.3">
      <c r="A55" t="s">
        <v>53</v>
      </c>
      <c r="B55" t="s">
        <v>36</v>
      </c>
      <c r="C55" s="2">
        <v>1.4679573081553938E-3</v>
      </c>
    </row>
    <row r="56" spans="1:3" x14ac:dyDescent="0.3">
      <c r="A56" t="s">
        <v>54</v>
      </c>
      <c r="B56" t="s">
        <v>31</v>
      </c>
      <c r="C56" s="2">
        <v>0.16320515349609202</v>
      </c>
    </row>
    <row r="57" spans="1:3" x14ac:dyDescent="0.3">
      <c r="A57" t="s">
        <v>54</v>
      </c>
      <c r="B57" t="s">
        <v>32</v>
      </c>
      <c r="C57" s="2">
        <v>1.1870183052507702E-3</v>
      </c>
    </row>
    <row r="58" spans="1:3" x14ac:dyDescent="0.3">
      <c r="A58" t="s">
        <v>54</v>
      </c>
      <c r="B58" t="s">
        <v>33</v>
      </c>
      <c r="C58" s="2">
        <v>4.7265776459624369E-2</v>
      </c>
    </row>
    <row r="59" spans="1:3" x14ac:dyDescent="0.3">
      <c r="A59" t="s">
        <v>54</v>
      </c>
      <c r="B59" t="s">
        <v>34</v>
      </c>
      <c r="C59" s="2">
        <v>1.1033488201242115E-3</v>
      </c>
    </row>
    <row r="60" spans="1:3" x14ac:dyDescent="0.3">
      <c r="A60" t="s">
        <v>54</v>
      </c>
      <c r="B60" t="s">
        <v>35</v>
      </c>
      <c r="C60" s="2">
        <v>0.78577074561075322</v>
      </c>
    </row>
    <row r="61" spans="1:3" x14ac:dyDescent="0.3">
      <c r="A61" t="s">
        <v>54</v>
      </c>
      <c r="B61" t="s">
        <v>36</v>
      </c>
      <c r="C61" s="2">
        <v>1.4679573081553938E-3</v>
      </c>
    </row>
    <row r="62" spans="1:3" x14ac:dyDescent="0.3">
      <c r="A62" t="s">
        <v>55</v>
      </c>
      <c r="B62" t="s">
        <v>31</v>
      </c>
      <c r="C62" s="2">
        <v>0.16320515349609205</v>
      </c>
    </row>
    <row r="63" spans="1:3" x14ac:dyDescent="0.3">
      <c r="A63" t="s">
        <v>55</v>
      </c>
      <c r="B63" t="s">
        <v>32</v>
      </c>
      <c r="C63" s="2">
        <v>1.1870183052507704E-3</v>
      </c>
    </row>
    <row r="64" spans="1:3" x14ac:dyDescent="0.3">
      <c r="A64" t="s">
        <v>55</v>
      </c>
      <c r="B64" t="s">
        <v>33</v>
      </c>
      <c r="C64" s="2">
        <v>4.7265776459624369E-2</v>
      </c>
    </row>
    <row r="65" spans="1:3" x14ac:dyDescent="0.3">
      <c r="A65" t="s">
        <v>55</v>
      </c>
      <c r="B65" t="s">
        <v>34</v>
      </c>
      <c r="C65" s="2">
        <v>1.1033488201242117E-3</v>
      </c>
    </row>
    <row r="66" spans="1:3" x14ac:dyDescent="0.3">
      <c r="A66" t="s">
        <v>55</v>
      </c>
      <c r="B66" t="s">
        <v>35</v>
      </c>
      <c r="C66" s="2">
        <v>0.78577074561075322</v>
      </c>
    </row>
    <row r="67" spans="1:3" x14ac:dyDescent="0.3">
      <c r="A67" t="s">
        <v>55</v>
      </c>
      <c r="B67" t="s">
        <v>36</v>
      </c>
      <c r="C67" s="2">
        <v>1.4679573081553938E-3</v>
      </c>
    </row>
    <row r="68" spans="1:3" x14ac:dyDescent="0.3">
      <c r="A68" t="s">
        <v>56</v>
      </c>
      <c r="B68" t="s">
        <v>31</v>
      </c>
      <c r="C68" s="2">
        <v>0.16320515349609202</v>
      </c>
    </row>
    <row r="69" spans="1:3" x14ac:dyDescent="0.3">
      <c r="A69" t="s">
        <v>56</v>
      </c>
      <c r="B69" t="s">
        <v>32</v>
      </c>
      <c r="C69" s="2">
        <v>1.1870183052507702E-3</v>
      </c>
    </row>
    <row r="70" spans="1:3" x14ac:dyDescent="0.3">
      <c r="A70" t="s">
        <v>56</v>
      </c>
      <c r="B70" t="s">
        <v>33</v>
      </c>
      <c r="C70" s="2">
        <v>4.7265776459624362E-2</v>
      </c>
    </row>
    <row r="71" spans="1:3" x14ac:dyDescent="0.3">
      <c r="A71" t="s">
        <v>56</v>
      </c>
      <c r="B71" t="s">
        <v>34</v>
      </c>
      <c r="C71" s="2">
        <v>1.1033488201242115E-3</v>
      </c>
    </row>
    <row r="72" spans="1:3" x14ac:dyDescent="0.3">
      <c r="A72" t="s">
        <v>56</v>
      </c>
      <c r="B72" t="s">
        <v>35</v>
      </c>
      <c r="C72" s="2">
        <v>0.78577074561075311</v>
      </c>
    </row>
    <row r="73" spans="1:3" x14ac:dyDescent="0.3">
      <c r="A73" t="s">
        <v>56</v>
      </c>
      <c r="B73" t="s">
        <v>36</v>
      </c>
      <c r="C73" s="2">
        <v>1.4679573081553938E-3</v>
      </c>
    </row>
    <row r="74" spans="1:3" x14ac:dyDescent="0.3">
      <c r="A74" t="s">
        <v>57</v>
      </c>
      <c r="B74" t="s">
        <v>31</v>
      </c>
      <c r="C74" s="2">
        <v>0.16320515349609202</v>
      </c>
    </row>
    <row r="75" spans="1:3" x14ac:dyDescent="0.3">
      <c r="A75" t="s">
        <v>57</v>
      </c>
      <c r="B75" t="s">
        <v>32</v>
      </c>
      <c r="C75" s="2">
        <v>1.1870183052507704E-3</v>
      </c>
    </row>
    <row r="76" spans="1:3" x14ac:dyDescent="0.3">
      <c r="A76" t="s">
        <v>57</v>
      </c>
      <c r="B76" t="s">
        <v>33</v>
      </c>
      <c r="C76" s="2">
        <v>4.7265776459624362E-2</v>
      </c>
    </row>
    <row r="77" spans="1:3" x14ac:dyDescent="0.3">
      <c r="A77" t="s">
        <v>57</v>
      </c>
      <c r="B77" t="s">
        <v>34</v>
      </c>
      <c r="C77" s="2">
        <v>1.1033488201242115E-3</v>
      </c>
    </row>
    <row r="78" spans="1:3" x14ac:dyDescent="0.3">
      <c r="A78" t="s">
        <v>57</v>
      </c>
      <c r="B78" t="s">
        <v>35</v>
      </c>
      <c r="C78" s="2">
        <v>0.78577074561075311</v>
      </c>
    </row>
    <row r="79" spans="1:3" x14ac:dyDescent="0.3">
      <c r="A79" t="s">
        <v>57</v>
      </c>
      <c r="B79" t="s">
        <v>36</v>
      </c>
      <c r="C79" s="2">
        <v>1.4679573081553938E-3</v>
      </c>
    </row>
    <row r="80" spans="1:3" x14ac:dyDescent="0.3">
      <c r="A80" t="s">
        <v>58</v>
      </c>
      <c r="B80" t="s">
        <v>31</v>
      </c>
      <c r="C80" s="2">
        <v>0.16320515349609202</v>
      </c>
    </row>
    <row r="81" spans="1:3" x14ac:dyDescent="0.3">
      <c r="A81" t="s">
        <v>58</v>
      </c>
      <c r="B81" t="s">
        <v>32</v>
      </c>
      <c r="C81" s="2">
        <v>1.1870183052507704E-3</v>
      </c>
    </row>
    <row r="82" spans="1:3" x14ac:dyDescent="0.3">
      <c r="A82" t="s">
        <v>58</v>
      </c>
      <c r="B82" t="s">
        <v>33</v>
      </c>
      <c r="C82" s="2">
        <v>4.7265776459624369E-2</v>
      </c>
    </row>
    <row r="83" spans="1:3" x14ac:dyDescent="0.3">
      <c r="A83" t="s">
        <v>58</v>
      </c>
      <c r="B83" t="s">
        <v>34</v>
      </c>
      <c r="C83" s="2">
        <v>1.1033488201242117E-3</v>
      </c>
    </row>
    <row r="84" spans="1:3" x14ac:dyDescent="0.3">
      <c r="A84" t="s">
        <v>58</v>
      </c>
      <c r="B84" t="s">
        <v>35</v>
      </c>
      <c r="C84" s="2">
        <v>0.78577074561075322</v>
      </c>
    </row>
    <row r="85" spans="1:3" x14ac:dyDescent="0.3">
      <c r="A85" t="s">
        <v>58</v>
      </c>
      <c r="B85" t="s">
        <v>36</v>
      </c>
      <c r="C85" s="2">
        <v>1.4679573081553938E-3</v>
      </c>
    </row>
    <row r="86" spans="1:3" x14ac:dyDescent="0.3">
      <c r="A86" t="s">
        <v>59</v>
      </c>
      <c r="B86" t="s">
        <v>31</v>
      </c>
      <c r="C86" s="2">
        <v>0.16320515349609202</v>
      </c>
    </row>
    <row r="87" spans="1:3" x14ac:dyDescent="0.3">
      <c r="A87" t="s">
        <v>59</v>
      </c>
      <c r="B87" t="s">
        <v>32</v>
      </c>
      <c r="C87" s="2">
        <v>1.1870183052507702E-3</v>
      </c>
    </row>
    <row r="88" spans="1:3" x14ac:dyDescent="0.3">
      <c r="A88" t="s">
        <v>59</v>
      </c>
      <c r="B88" t="s">
        <v>33</v>
      </c>
      <c r="C88" s="2">
        <v>4.7265776459624362E-2</v>
      </c>
    </row>
    <row r="89" spans="1:3" x14ac:dyDescent="0.3">
      <c r="A89" t="s">
        <v>59</v>
      </c>
      <c r="B89" t="s">
        <v>34</v>
      </c>
      <c r="C89" s="2">
        <v>1.1033488201242115E-3</v>
      </c>
    </row>
    <row r="90" spans="1:3" x14ac:dyDescent="0.3">
      <c r="A90" t="s">
        <v>59</v>
      </c>
      <c r="B90" t="s">
        <v>35</v>
      </c>
      <c r="C90" s="2">
        <v>0.78577074561075311</v>
      </c>
    </row>
    <row r="91" spans="1:3" x14ac:dyDescent="0.3">
      <c r="A91" t="s">
        <v>59</v>
      </c>
      <c r="B91" t="s">
        <v>36</v>
      </c>
      <c r="C91" s="2">
        <v>1.4679573081553935E-3</v>
      </c>
    </row>
    <row r="92" spans="1:3" x14ac:dyDescent="0.3">
      <c r="A92" t="s">
        <v>60</v>
      </c>
      <c r="B92" t="s">
        <v>31</v>
      </c>
      <c r="C92" s="2">
        <v>0.16320515349609202</v>
      </c>
    </row>
    <row r="93" spans="1:3" x14ac:dyDescent="0.3">
      <c r="A93" t="s">
        <v>60</v>
      </c>
      <c r="B93" t="s">
        <v>32</v>
      </c>
      <c r="C93" s="2">
        <v>1.1870183052507704E-3</v>
      </c>
    </row>
    <row r="94" spans="1:3" x14ac:dyDescent="0.3">
      <c r="A94" t="s">
        <v>60</v>
      </c>
      <c r="B94" t="s">
        <v>33</v>
      </c>
      <c r="C94" s="2">
        <v>4.7265776459624369E-2</v>
      </c>
    </row>
    <row r="95" spans="1:3" x14ac:dyDescent="0.3">
      <c r="A95" t="s">
        <v>60</v>
      </c>
      <c r="B95" t="s">
        <v>34</v>
      </c>
      <c r="C95" s="2">
        <v>1.1033488201242117E-3</v>
      </c>
    </row>
    <row r="96" spans="1:3" x14ac:dyDescent="0.3">
      <c r="A96" t="s">
        <v>60</v>
      </c>
      <c r="B96" t="s">
        <v>35</v>
      </c>
      <c r="C96" s="2">
        <v>0.78577074561075322</v>
      </c>
    </row>
    <row r="97" spans="1:3" x14ac:dyDescent="0.3">
      <c r="A97" t="s">
        <v>60</v>
      </c>
      <c r="B97" t="s">
        <v>36</v>
      </c>
      <c r="C97" s="2">
        <v>1.467957308155394E-3</v>
      </c>
    </row>
    <row r="98" spans="1:3" x14ac:dyDescent="0.3">
      <c r="A98" t="s">
        <v>61</v>
      </c>
      <c r="B98" t="s">
        <v>31</v>
      </c>
      <c r="C98" s="2">
        <v>0.16320515349609202</v>
      </c>
    </row>
    <row r="99" spans="1:3" x14ac:dyDescent="0.3">
      <c r="A99" t="s">
        <v>61</v>
      </c>
      <c r="B99" t="s">
        <v>32</v>
      </c>
      <c r="C99" s="2">
        <v>1.1870183052507702E-3</v>
      </c>
    </row>
    <row r="100" spans="1:3" x14ac:dyDescent="0.3">
      <c r="A100" t="s">
        <v>61</v>
      </c>
      <c r="B100" t="s">
        <v>33</v>
      </c>
      <c r="C100" s="2">
        <v>4.7265776459624369E-2</v>
      </c>
    </row>
    <row r="101" spans="1:3" x14ac:dyDescent="0.3">
      <c r="A101" t="s">
        <v>61</v>
      </c>
      <c r="B101" t="s">
        <v>34</v>
      </c>
      <c r="C101" s="2">
        <v>1.1033488201242115E-3</v>
      </c>
    </row>
    <row r="102" spans="1:3" x14ac:dyDescent="0.3">
      <c r="A102" t="s">
        <v>61</v>
      </c>
      <c r="B102" t="s">
        <v>35</v>
      </c>
      <c r="C102" s="2">
        <v>0.78577074561075322</v>
      </c>
    </row>
    <row r="103" spans="1:3" x14ac:dyDescent="0.3">
      <c r="A103" t="s">
        <v>61</v>
      </c>
      <c r="B103" t="s">
        <v>36</v>
      </c>
      <c r="C103" s="2">
        <v>1.4679573081553938E-3</v>
      </c>
    </row>
    <row r="104" spans="1:3" x14ac:dyDescent="0.3">
      <c r="A104" t="s">
        <v>62</v>
      </c>
      <c r="B104" t="s">
        <v>31</v>
      </c>
      <c r="C104" s="2">
        <v>0.16320515349609202</v>
      </c>
    </row>
    <row r="105" spans="1:3" x14ac:dyDescent="0.3">
      <c r="A105" t="s">
        <v>62</v>
      </c>
      <c r="B105" t="s">
        <v>32</v>
      </c>
      <c r="C105" s="2">
        <v>1.1870183052507704E-3</v>
      </c>
    </row>
    <row r="106" spans="1:3" x14ac:dyDescent="0.3">
      <c r="A106" t="s">
        <v>62</v>
      </c>
      <c r="B106" t="s">
        <v>33</v>
      </c>
      <c r="C106" s="2">
        <v>4.7265776459624369E-2</v>
      </c>
    </row>
    <row r="107" spans="1:3" x14ac:dyDescent="0.3">
      <c r="A107" t="s">
        <v>62</v>
      </c>
      <c r="B107" t="s">
        <v>34</v>
      </c>
      <c r="C107" s="2">
        <v>1.1033488201242117E-3</v>
      </c>
    </row>
    <row r="108" spans="1:3" x14ac:dyDescent="0.3">
      <c r="A108" t="s">
        <v>62</v>
      </c>
      <c r="B108" t="s">
        <v>35</v>
      </c>
      <c r="C108" s="2">
        <v>0.78577074561075322</v>
      </c>
    </row>
    <row r="109" spans="1:3" x14ac:dyDescent="0.3">
      <c r="A109" t="s">
        <v>62</v>
      </c>
      <c r="B109" t="s">
        <v>36</v>
      </c>
      <c r="C109" s="2">
        <v>1.467957308155394E-3</v>
      </c>
    </row>
    <row r="110" spans="1:3" x14ac:dyDescent="0.3">
      <c r="A110" t="s">
        <v>63</v>
      </c>
      <c r="B110" t="s">
        <v>31</v>
      </c>
      <c r="C110" s="2">
        <v>0.16320515349609205</v>
      </c>
    </row>
    <row r="111" spans="1:3" x14ac:dyDescent="0.3">
      <c r="A111" t="s">
        <v>63</v>
      </c>
      <c r="B111" t="s">
        <v>32</v>
      </c>
      <c r="C111" s="2">
        <v>1.1870183052507704E-3</v>
      </c>
    </row>
    <row r="112" spans="1:3" x14ac:dyDescent="0.3">
      <c r="A112" t="s">
        <v>63</v>
      </c>
      <c r="B112" t="s">
        <v>33</v>
      </c>
      <c r="C112" s="2">
        <v>4.7265776459624369E-2</v>
      </c>
    </row>
    <row r="113" spans="1:3" x14ac:dyDescent="0.3">
      <c r="A113" t="s">
        <v>63</v>
      </c>
      <c r="B113" t="s">
        <v>34</v>
      </c>
      <c r="C113" s="2">
        <v>1.1033488201242117E-3</v>
      </c>
    </row>
    <row r="114" spans="1:3" x14ac:dyDescent="0.3">
      <c r="A114" t="s">
        <v>63</v>
      </c>
      <c r="B114" t="s">
        <v>35</v>
      </c>
      <c r="C114" s="2">
        <v>0.78577074561075322</v>
      </c>
    </row>
    <row r="115" spans="1:3" x14ac:dyDescent="0.3">
      <c r="A115" t="s">
        <v>63</v>
      </c>
      <c r="B115" t="s">
        <v>36</v>
      </c>
      <c r="C115" s="2">
        <v>1.4679573081553938E-3</v>
      </c>
    </row>
    <row r="116" spans="1:3" x14ac:dyDescent="0.3">
      <c r="A116" t="s">
        <v>64</v>
      </c>
      <c r="B116" t="s">
        <v>31</v>
      </c>
      <c r="C116" s="2">
        <v>0.16320515349609205</v>
      </c>
    </row>
    <row r="117" spans="1:3" x14ac:dyDescent="0.3">
      <c r="A117" t="s">
        <v>64</v>
      </c>
      <c r="B117" t="s">
        <v>32</v>
      </c>
      <c r="C117" s="2">
        <v>1.1870183052507704E-3</v>
      </c>
    </row>
    <row r="118" spans="1:3" x14ac:dyDescent="0.3">
      <c r="A118" t="s">
        <v>64</v>
      </c>
      <c r="B118" t="s">
        <v>33</v>
      </c>
      <c r="C118" s="2">
        <v>4.7265776459624376E-2</v>
      </c>
    </row>
    <row r="119" spans="1:3" x14ac:dyDescent="0.3">
      <c r="A119" t="s">
        <v>64</v>
      </c>
      <c r="B119" t="s">
        <v>34</v>
      </c>
      <c r="C119" s="2">
        <v>1.1033488201242119E-3</v>
      </c>
    </row>
    <row r="120" spans="1:3" x14ac:dyDescent="0.3">
      <c r="A120" t="s">
        <v>64</v>
      </c>
      <c r="B120" t="s">
        <v>35</v>
      </c>
      <c r="C120" s="2">
        <v>0.78577074561075322</v>
      </c>
    </row>
    <row r="121" spans="1:3" x14ac:dyDescent="0.3">
      <c r="A121" t="s">
        <v>64</v>
      </c>
      <c r="B121" t="s">
        <v>36</v>
      </c>
      <c r="C121" s="2">
        <v>1.467957308155394E-3</v>
      </c>
    </row>
    <row r="122" spans="1:3" x14ac:dyDescent="0.3">
      <c r="A122" t="s">
        <v>65</v>
      </c>
      <c r="B122" t="s">
        <v>31</v>
      </c>
      <c r="C122" s="2">
        <v>0.16320515349609205</v>
      </c>
    </row>
    <row r="123" spans="1:3" x14ac:dyDescent="0.3">
      <c r="A123" t="s">
        <v>65</v>
      </c>
      <c r="B123" t="s">
        <v>32</v>
      </c>
      <c r="C123" s="2">
        <v>1.1870183052507706E-3</v>
      </c>
    </row>
    <row r="124" spans="1:3" x14ac:dyDescent="0.3">
      <c r="A124" t="s">
        <v>65</v>
      </c>
      <c r="B124" t="s">
        <v>33</v>
      </c>
      <c r="C124" s="2">
        <v>4.7265776459624376E-2</v>
      </c>
    </row>
    <row r="125" spans="1:3" x14ac:dyDescent="0.3">
      <c r="A125" t="s">
        <v>65</v>
      </c>
      <c r="B125" t="s">
        <v>34</v>
      </c>
      <c r="C125" s="2">
        <v>1.1033488201242119E-3</v>
      </c>
    </row>
    <row r="126" spans="1:3" x14ac:dyDescent="0.3">
      <c r="A126" t="s">
        <v>65</v>
      </c>
      <c r="B126" t="s">
        <v>35</v>
      </c>
      <c r="C126" s="2">
        <v>0.78577074561075333</v>
      </c>
    </row>
    <row r="127" spans="1:3" x14ac:dyDescent="0.3">
      <c r="A127" t="s">
        <v>65</v>
      </c>
      <c r="B127" t="s">
        <v>36</v>
      </c>
      <c r="C127" s="2">
        <v>1.467957308155394E-3</v>
      </c>
    </row>
    <row r="128" spans="1:3" x14ac:dyDescent="0.3">
      <c r="A128" t="s">
        <v>66</v>
      </c>
      <c r="B128" t="s">
        <v>31</v>
      </c>
      <c r="C128" s="2">
        <v>0.16320515349609205</v>
      </c>
    </row>
    <row r="129" spans="1:3" x14ac:dyDescent="0.3">
      <c r="A129" t="s">
        <v>66</v>
      </c>
      <c r="B129" t="s">
        <v>32</v>
      </c>
      <c r="C129" s="2">
        <v>1.1870183052507704E-3</v>
      </c>
    </row>
    <row r="130" spans="1:3" x14ac:dyDescent="0.3">
      <c r="A130" t="s">
        <v>66</v>
      </c>
      <c r="B130" t="s">
        <v>33</v>
      </c>
      <c r="C130" s="2">
        <v>4.7265776459624369E-2</v>
      </c>
    </row>
    <row r="131" spans="1:3" x14ac:dyDescent="0.3">
      <c r="A131" t="s">
        <v>66</v>
      </c>
      <c r="B131" t="s">
        <v>34</v>
      </c>
      <c r="C131" s="2">
        <v>1.1033488201242117E-3</v>
      </c>
    </row>
    <row r="132" spans="1:3" x14ac:dyDescent="0.3">
      <c r="A132" t="s">
        <v>66</v>
      </c>
      <c r="B132" t="s">
        <v>35</v>
      </c>
      <c r="C132" s="2">
        <v>0.78577074561075322</v>
      </c>
    </row>
    <row r="133" spans="1:3" x14ac:dyDescent="0.3">
      <c r="A133" t="s">
        <v>66</v>
      </c>
      <c r="B133" t="s">
        <v>36</v>
      </c>
      <c r="C133" s="2">
        <v>1.467957308155394E-3</v>
      </c>
    </row>
    <row r="134" spans="1:3" x14ac:dyDescent="0.3">
      <c r="A134" t="s">
        <v>67</v>
      </c>
      <c r="B134" t="s">
        <v>31</v>
      </c>
      <c r="C134" s="2">
        <v>0.16320515349609202</v>
      </c>
    </row>
    <row r="135" spans="1:3" x14ac:dyDescent="0.3">
      <c r="A135" t="s">
        <v>67</v>
      </c>
      <c r="B135" t="s">
        <v>32</v>
      </c>
      <c r="C135" s="2">
        <v>1.1870183052507704E-3</v>
      </c>
    </row>
    <row r="136" spans="1:3" x14ac:dyDescent="0.3">
      <c r="A136" t="s">
        <v>67</v>
      </c>
      <c r="B136" t="s">
        <v>33</v>
      </c>
      <c r="C136" s="2">
        <v>4.7265776459624369E-2</v>
      </c>
    </row>
    <row r="137" spans="1:3" x14ac:dyDescent="0.3">
      <c r="A137" t="s">
        <v>67</v>
      </c>
      <c r="B137" t="s">
        <v>34</v>
      </c>
      <c r="C137" s="2">
        <v>1.1033488201242117E-3</v>
      </c>
    </row>
    <row r="138" spans="1:3" x14ac:dyDescent="0.3">
      <c r="A138" t="s">
        <v>67</v>
      </c>
      <c r="B138" t="s">
        <v>35</v>
      </c>
      <c r="C138" s="2">
        <v>0.78577074561075322</v>
      </c>
    </row>
    <row r="139" spans="1:3" x14ac:dyDescent="0.3">
      <c r="A139" t="s">
        <v>67</v>
      </c>
      <c r="B139" t="s">
        <v>36</v>
      </c>
      <c r="C139" s="2">
        <v>1.4679573081553938E-3</v>
      </c>
    </row>
    <row r="140" spans="1:3" x14ac:dyDescent="0.3">
      <c r="A140" t="s">
        <v>68</v>
      </c>
      <c r="B140" t="s">
        <v>31</v>
      </c>
      <c r="C140" s="2">
        <v>0.16320515349609199</v>
      </c>
    </row>
    <row r="141" spans="1:3" x14ac:dyDescent="0.3">
      <c r="A141" t="s">
        <v>68</v>
      </c>
      <c r="B141" t="s">
        <v>32</v>
      </c>
      <c r="C141" s="2">
        <v>1.1870183052507702E-3</v>
      </c>
    </row>
    <row r="142" spans="1:3" x14ac:dyDescent="0.3">
      <c r="A142" t="s">
        <v>68</v>
      </c>
      <c r="B142" t="s">
        <v>33</v>
      </c>
      <c r="C142" s="2">
        <v>4.7265776459624369E-2</v>
      </c>
    </row>
    <row r="143" spans="1:3" x14ac:dyDescent="0.3">
      <c r="A143" t="s">
        <v>68</v>
      </c>
      <c r="B143" t="s">
        <v>34</v>
      </c>
      <c r="C143" s="2">
        <v>1.1033488201242117E-3</v>
      </c>
    </row>
    <row r="144" spans="1:3" x14ac:dyDescent="0.3">
      <c r="A144" t="s">
        <v>68</v>
      </c>
      <c r="B144" t="s">
        <v>35</v>
      </c>
      <c r="C144" s="2">
        <v>0.78577074561075311</v>
      </c>
    </row>
    <row r="145" spans="1:3" x14ac:dyDescent="0.3">
      <c r="A145" t="s">
        <v>68</v>
      </c>
      <c r="B145" t="s">
        <v>36</v>
      </c>
      <c r="C145" s="2">
        <v>1.4679573081553935E-3</v>
      </c>
    </row>
    <row r="146" spans="1:3" x14ac:dyDescent="0.3">
      <c r="A146" t="s">
        <v>69</v>
      </c>
      <c r="B146" t="s">
        <v>31</v>
      </c>
      <c r="C146" s="2">
        <v>0.16320515349609205</v>
      </c>
    </row>
    <row r="147" spans="1:3" x14ac:dyDescent="0.3">
      <c r="A147" t="s">
        <v>69</v>
      </c>
      <c r="B147" t="s">
        <v>32</v>
      </c>
      <c r="C147" s="2">
        <v>1.1870183052507704E-3</v>
      </c>
    </row>
    <row r="148" spans="1:3" x14ac:dyDescent="0.3">
      <c r="A148" t="s">
        <v>69</v>
      </c>
      <c r="B148" t="s">
        <v>33</v>
      </c>
      <c r="C148" s="2">
        <v>4.7265776459624369E-2</v>
      </c>
    </row>
    <row r="149" spans="1:3" x14ac:dyDescent="0.3">
      <c r="A149" t="s">
        <v>69</v>
      </c>
      <c r="B149" t="s">
        <v>34</v>
      </c>
      <c r="C149" s="2">
        <v>1.1033488201242117E-3</v>
      </c>
    </row>
    <row r="150" spans="1:3" x14ac:dyDescent="0.3">
      <c r="A150" t="s">
        <v>69</v>
      </c>
      <c r="B150" t="s">
        <v>35</v>
      </c>
      <c r="C150" s="2">
        <v>0.78577074561075322</v>
      </c>
    </row>
    <row r="151" spans="1:3" x14ac:dyDescent="0.3">
      <c r="A151" t="s">
        <v>69</v>
      </c>
      <c r="B151" t="s">
        <v>36</v>
      </c>
      <c r="C151" s="2">
        <v>1.467957308155394E-3</v>
      </c>
    </row>
    <row r="152" spans="1:3" x14ac:dyDescent="0.3">
      <c r="A152" t="s">
        <v>70</v>
      </c>
      <c r="B152" t="s">
        <v>31</v>
      </c>
      <c r="C152" s="2">
        <v>0.16320515349609205</v>
      </c>
    </row>
    <row r="153" spans="1:3" x14ac:dyDescent="0.3">
      <c r="A153" t="s">
        <v>70</v>
      </c>
      <c r="B153" t="s">
        <v>32</v>
      </c>
      <c r="C153" s="2">
        <v>1.1870183052507706E-3</v>
      </c>
    </row>
    <row r="154" spans="1:3" x14ac:dyDescent="0.3">
      <c r="A154" t="s">
        <v>70</v>
      </c>
      <c r="B154" t="s">
        <v>33</v>
      </c>
      <c r="C154" s="2">
        <v>4.7265776459624376E-2</v>
      </c>
    </row>
    <row r="155" spans="1:3" x14ac:dyDescent="0.3">
      <c r="A155" t="s">
        <v>70</v>
      </c>
      <c r="B155" t="s">
        <v>34</v>
      </c>
      <c r="C155" s="2">
        <v>1.1033488201242117E-3</v>
      </c>
    </row>
    <row r="156" spans="1:3" x14ac:dyDescent="0.3">
      <c r="A156" t="s">
        <v>70</v>
      </c>
      <c r="B156" t="s">
        <v>35</v>
      </c>
      <c r="C156" s="2">
        <v>0.78577074561075333</v>
      </c>
    </row>
    <row r="157" spans="1:3" x14ac:dyDescent="0.3">
      <c r="A157" t="s">
        <v>70</v>
      </c>
      <c r="B157" t="s">
        <v>36</v>
      </c>
      <c r="C157" s="2">
        <v>1.467957308155394E-3</v>
      </c>
    </row>
    <row r="158" spans="1:3" x14ac:dyDescent="0.3">
      <c r="A158" t="s">
        <v>71</v>
      </c>
      <c r="B158" t="s">
        <v>31</v>
      </c>
      <c r="C158" s="2">
        <v>0.16320515349609205</v>
      </c>
    </row>
    <row r="159" spans="1:3" x14ac:dyDescent="0.3">
      <c r="A159" t="s">
        <v>71</v>
      </c>
      <c r="B159" t="s">
        <v>32</v>
      </c>
      <c r="C159" s="2">
        <v>1.1870183052507704E-3</v>
      </c>
    </row>
    <row r="160" spans="1:3" x14ac:dyDescent="0.3">
      <c r="A160" t="s">
        <v>71</v>
      </c>
      <c r="B160" t="s">
        <v>33</v>
      </c>
      <c r="C160" s="2">
        <v>4.7265776459624369E-2</v>
      </c>
    </row>
    <row r="161" spans="1:3" x14ac:dyDescent="0.3">
      <c r="A161" t="s">
        <v>71</v>
      </c>
      <c r="B161" t="s">
        <v>34</v>
      </c>
      <c r="C161" s="2">
        <v>1.1033488201242117E-3</v>
      </c>
    </row>
    <row r="162" spans="1:3" x14ac:dyDescent="0.3">
      <c r="A162" t="s">
        <v>71</v>
      </c>
      <c r="B162" t="s">
        <v>35</v>
      </c>
      <c r="C162" s="2">
        <v>0.78577074561075322</v>
      </c>
    </row>
    <row r="163" spans="1:3" x14ac:dyDescent="0.3">
      <c r="A163" t="s">
        <v>71</v>
      </c>
      <c r="B163" t="s">
        <v>36</v>
      </c>
      <c r="C163" s="2">
        <v>1.4679573081553938E-3</v>
      </c>
    </row>
    <row r="164" spans="1:3" x14ac:dyDescent="0.3">
      <c r="A164" t="s">
        <v>30</v>
      </c>
      <c r="B164" t="s">
        <v>31</v>
      </c>
      <c r="C164" s="2">
        <v>0.16320515349609205</v>
      </c>
    </row>
    <row r="165" spans="1:3" x14ac:dyDescent="0.3">
      <c r="A165" t="s">
        <v>30</v>
      </c>
      <c r="B165" t="s">
        <v>32</v>
      </c>
      <c r="C165" s="2">
        <v>1.1870183052507704E-3</v>
      </c>
    </row>
    <row r="166" spans="1:3" x14ac:dyDescent="0.3">
      <c r="A166" t="s">
        <v>30</v>
      </c>
      <c r="B166" t="s">
        <v>33</v>
      </c>
      <c r="C166" s="2">
        <v>4.7265776459624369E-2</v>
      </c>
    </row>
    <row r="167" spans="1:3" x14ac:dyDescent="0.3">
      <c r="A167" t="s">
        <v>30</v>
      </c>
      <c r="B167" t="s">
        <v>34</v>
      </c>
      <c r="C167" s="2">
        <v>1.1033488201242117E-3</v>
      </c>
    </row>
    <row r="168" spans="1:3" x14ac:dyDescent="0.3">
      <c r="A168" t="s">
        <v>30</v>
      </c>
      <c r="B168" t="s">
        <v>35</v>
      </c>
      <c r="C168" s="2">
        <v>0.78577074561075322</v>
      </c>
    </row>
    <row r="169" spans="1:3" x14ac:dyDescent="0.3">
      <c r="A169" t="s">
        <v>30</v>
      </c>
      <c r="B169" t="s">
        <v>36</v>
      </c>
      <c r="C169" s="2">
        <v>1.4679573081553938E-3</v>
      </c>
    </row>
    <row r="170" spans="1:3" x14ac:dyDescent="0.3">
      <c r="A170" t="s">
        <v>72</v>
      </c>
      <c r="B170" t="s">
        <v>31</v>
      </c>
      <c r="C170" s="2">
        <v>0.16320515349609202</v>
      </c>
    </row>
    <row r="171" spans="1:3" x14ac:dyDescent="0.3">
      <c r="A171" t="s">
        <v>72</v>
      </c>
      <c r="B171" t="s">
        <v>32</v>
      </c>
      <c r="C171" s="2">
        <v>1.1870183052507704E-3</v>
      </c>
    </row>
    <row r="172" spans="1:3" x14ac:dyDescent="0.3">
      <c r="A172" t="s">
        <v>72</v>
      </c>
      <c r="B172" t="s">
        <v>33</v>
      </c>
      <c r="C172" s="2">
        <v>4.7265776459624369E-2</v>
      </c>
    </row>
    <row r="173" spans="1:3" x14ac:dyDescent="0.3">
      <c r="A173" t="s">
        <v>72</v>
      </c>
      <c r="B173" t="s">
        <v>34</v>
      </c>
      <c r="C173" s="2">
        <v>1.1033488201242117E-3</v>
      </c>
    </row>
    <row r="174" spans="1:3" x14ac:dyDescent="0.3">
      <c r="A174" t="s">
        <v>72</v>
      </c>
      <c r="B174" t="s">
        <v>35</v>
      </c>
      <c r="C174" s="2">
        <v>0.78577074561075322</v>
      </c>
    </row>
    <row r="175" spans="1:3" x14ac:dyDescent="0.3">
      <c r="A175" t="s">
        <v>72</v>
      </c>
      <c r="B175" t="s">
        <v>36</v>
      </c>
      <c r="C175" s="2">
        <v>1.467957308155394E-3</v>
      </c>
    </row>
    <row r="176" spans="1:3" x14ac:dyDescent="0.3">
      <c r="A176" t="s">
        <v>73</v>
      </c>
      <c r="B176" t="s">
        <v>31</v>
      </c>
      <c r="C176" s="2">
        <v>0.16320515349609208</v>
      </c>
    </row>
    <row r="177" spans="1:3" x14ac:dyDescent="0.3">
      <c r="A177" t="s">
        <v>73</v>
      </c>
      <c r="B177" t="s">
        <v>32</v>
      </c>
      <c r="C177" s="2">
        <v>1.1870183052507706E-3</v>
      </c>
    </row>
    <row r="178" spans="1:3" x14ac:dyDescent="0.3">
      <c r="A178" t="s">
        <v>73</v>
      </c>
      <c r="B178" t="s">
        <v>33</v>
      </c>
      <c r="C178" s="2">
        <v>4.7265776459624376E-2</v>
      </c>
    </row>
    <row r="179" spans="1:3" x14ac:dyDescent="0.3">
      <c r="A179" t="s">
        <v>73</v>
      </c>
      <c r="B179" t="s">
        <v>34</v>
      </c>
      <c r="C179" s="2">
        <v>1.1033488201242119E-3</v>
      </c>
    </row>
    <row r="180" spans="1:3" x14ac:dyDescent="0.3">
      <c r="A180" t="s">
        <v>73</v>
      </c>
      <c r="B180" t="s">
        <v>35</v>
      </c>
      <c r="C180" s="2">
        <v>0.78577074561075333</v>
      </c>
    </row>
    <row r="181" spans="1:3" x14ac:dyDescent="0.3">
      <c r="A181" t="s">
        <v>73</v>
      </c>
      <c r="B181" t="s">
        <v>36</v>
      </c>
      <c r="C181" s="2">
        <v>1.4679573081553942E-3</v>
      </c>
    </row>
    <row r="182" spans="1:3" x14ac:dyDescent="0.3">
      <c r="A182" t="s">
        <v>74</v>
      </c>
      <c r="B182" t="s">
        <v>31</v>
      </c>
      <c r="C182" s="2">
        <v>0.16320515349609202</v>
      </c>
    </row>
    <row r="183" spans="1:3" x14ac:dyDescent="0.3">
      <c r="A183" t="s">
        <v>74</v>
      </c>
      <c r="B183" t="s">
        <v>32</v>
      </c>
      <c r="C183" s="2">
        <v>1.1870183052507704E-3</v>
      </c>
    </row>
    <row r="184" spans="1:3" x14ac:dyDescent="0.3">
      <c r="A184" t="s">
        <v>74</v>
      </c>
      <c r="B184" t="s">
        <v>33</v>
      </c>
      <c r="C184" s="2">
        <v>4.7265776459624369E-2</v>
      </c>
    </row>
    <row r="185" spans="1:3" x14ac:dyDescent="0.3">
      <c r="A185" t="s">
        <v>74</v>
      </c>
      <c r="B185" t="s">
        <v>34</v>
      </c>
      <c r="C185" s="2">
        <v>1.1033488201242117E-3</v>
      </c>
    </row>
    <row r="186" spans="1:3" x14ac:dyDescent="0.3">
      <c r="A186" t="s">
        <v>74</v>
      </c>
      <c r="B186" t="s">
        <v>35</v>
      </c>
      <c r="C186" s="2">
        <v>0.78577074561075322</v>
      </c>
    </row>
    <row r="187" spans="1:3" x14ac:dyDescent="0.3">
      <c r="A187" t="s">
        <v>74</v>
      </c>
      <c r="B187" t="s">
        <v>36</v>
      </c>
      <c r="C187" s="2">
        <v>1.467957308155394E-3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8C20-3C0C-4E0B-A175-FFCAE12CB0D2}">
  <dimension ref="A1:D31"/>
  <sheetViews>
    <sheetView workbookViewId="0">
      <selection activeCell="F13" sqref="F13"/>
    </sheetView>
  </sheetViews>
  <sheetFormatPr defaultRowHeight="14.4" x14ac:dyDescent="0.3"/>
  <cols>
    <col min="1" max="1" width="38.109375" customWidth="1"/>
    <col min="2" max="2" width="10.5546875" bestFit="1" customWidth="1"/>
    <col min="3" max="3" width="18.77734375" customWidth="1"/>
    <col min="4" max="4" width="16.77734375" bestFit="1" customWidth="1"/>
  </cols>
  <sheetData>
    <row r="1" spans="1:4" x14ac:dyDescent="0.3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3">
      <c r="A2" s="3" t="s">
        <v>31</v>
      </c>
      <c r="B2" s="3" t="s">
        <v>42</v>
      </c>
      <c r="C2" s="4" t="s">
        <v>37</v>
      </c>
      <c r="D2" s="7">
        <v>0.55000000000000004</v>
      </c>
    </row>
    <row r="3" spans="1:4" x14ac:dyDescent="0.3">
      <c r="A3" s="3" t="s">
        <v>31</v>
      </c>
      <c r="B3" s="3" t="s">
        <v>42</v>
      </c>
      <c r="C3" s="4" t="s">
        <v>41</v>
      </c>
      <c r="D3" s="7">
        <v>0.22</v>
      </c>
    </row>
    <row r="4" spans="1:4" x14ac:dyDescent="0.3">
      <c r="A4" s="3" t="s">
        <v>31</v>
      </c>
      <c r="B4" s="3" t="s">
        <v>42</v>
      </c>
      <c r="C4" s="4" t="s">
        <v>38</v>
      </c>
      <c r="D4" s="7">
        <v>0.13</v>
      </c>
    </row>
    <row r="5" spans="1:4" x14ac:dyDescent="0.3">
      <c r="A5" s="3" t="s">
        <v>31</v>
      </c>
      <c r="B5" s="3" t="s">
        <v>42</v>
      </c>
      <c r="C5" s="4" t="s">
        <v>40</v>
      </c>
      <c r="D5" s="7">
        <v>0.1</v>
      </c>
    </row>
    <row r="6" spans="1:4" x14ac:dyDescent="0.3">
      <c r="A6" s="3" t="s">
        <v>31</v>
      </c>
      <c r="B6" s="3" t="s">
        <v>42</v>
      </c>
      <c r="C6" s="4" t="s">
        <v>39</v>
      </c>
      <c r="D6" s="7">
        <v>0</v>
      </c>
    </row>
    <row r="7" spans="1:4" x14ac:dyDescent="0.3">
      <c r="A7" s="5" t="s">
        <v>32</v>
      </c>
      <c r="B7" s="5" t="s">
        <v>42</v>
      </c>
      <c r="C7" s="6" t="s">
        <v>37</v>
      </c>
      <c r="D7" s="8">
        <v>0.4</v>
      </c>
    </row>
    <row r="8" spans="1:4" x14ac:dyDescent="0.3">
      <c r="A8" s="5" t="s">
        <v>32</v>
      </c>
      <c r="B8" s="5" t="s">
        <v>42</v>
      </c>
      <c r="C8" s="6" t="s">
        <v>41</v>
      </c>
      <c r="D8" s="8">
        <v>0.05</v>
      </c>
    </row>
    <row r="9" spans="1:4" x14ac:dyDescent="0.3">
      <c r="A9" s="5" t="s">
        <v>32</v>
      </c>
      <c r="B9" s="5" t="s">
        <v>42</v>
      </c>
      <c r="C9" s="6" t="s">
        <v>38</v>
      </c>
      <c r="D9" s="8">
        <v>0.05</v>
      </c>
    </row>
    <row r="10" spans="1:4" x14ac:dyDescent="0.3">
      <c r="A10" s="5" t="s">
        <v>32</v>
      </c>
      <c r="B10" s="5" t="s">
        <v>42</v>
      </c>
      <c r="C10" s="6" t="s">
        <v>40</v>
      </c>
      <c r="D10" s="8">
        <v>0.4</v>
      </c>
    </row>
    <row r="11" spans="1:4" x14ac:dyDescent="0.3">
      <c r="A11" s="5" t="s">
        <v>32</v>
      </c>
      <c r="B11" s="5" t="s">
        <v>42</v>
      </c>
      <c r="C11" s="6" t="s">
        <v>39</v>
      </c>
      <c r="D11" s="8">
        <v>0.1</v>
      </c>
    </row>
    <row r="12" spans="1:4" x14ac:dyDescent="0.3">
      <c r="A12" s="3" t="s">
        <v>33</v>
      </c>
      <c r="B12" s="3" t="s">
        <v>42</v>
      </c>
      <c r="C12" s="4" t="s">
        <v>37</v>
      </c>
      <c r="D12" s="7">
        <v>0.3</v>
      </c>
    </row>
    <row r="13" spans="1:4" x14ac:dyDescent="0.3">
      <c r="A13" s="3" t="s">
        <v>33</v>
      </c>
      <c r="B13" s="3" t="s">
        <v>42</v>
      </c>
      <c r="C13" s="4" t="s">
        <v>41</v>
      </c>
      <c r="D13" s="7">
        <v>0.05</v>
      </c>
    </row>
    <row r="14" spans="1:4" x14ac:dyDescent="0.3">
      <c r="A14" s="3" t="s">
        <v>33</v>
      </c>
      <c r="B14" s="3" t="s">
        <v>42</v>
      </c>
      <c r="C14" s="4" t="s">
        <v>38</v>
      </c>
      <c r="D14" s="7">
        <v>0.05</v>
      </c>
    </row>
    <row r="15" spans="1:4" x14ac:dyDescent="0.3">
      <c r="A15" s="3" t="s">
        <v>33</v>
      </c>
      <c r="B15" s="3" t="s">
        <v>42</v>
      </c>
      <c r="C15" s="4" t="s">
        <v>40</v>
      </c>
      <c r="D15" s="7">
        <v>0.45</v>
      </c>
    </row>
    <row r="16" spans="1:4" x14ac:dyDescent="0.3">
      <c r="A16" s="3" t="s">
        <v>33</v>
      </c>
      <c r="B16" s="3" t="s">
        <v>42</v>
      </c>
      <c r="C16" s="4" t="s">
        <v>39</v>
      </c>
      <c r="D16" s="7">
        <v>0.15</v>
      </c>
    </row>
    <row r="17" spans="1:4" x14ac:dyDescent="0.3">
      <c r="A17" s="5" t="s">
        <v>34</v>
      </c>
      <c r="B17" s="5" t="s">
        <v>42</v>
      </c>
      <c r="C17" s="6" t="s">
        <v>37</v>
      </c>
      <c r="D17" s="8">
        <v>0.1</v>
      </c>
    </row>
    <row r="18" spans="1:4" x14ac:dyDescent="0.3">
      <c r="A18" s="5" t="s">
        <v>34</v>
      </c>
      <c r="B18" s="5" t="s">
        <v>42</v>
      </c>
      <c r="C18" s="6" t="s">
        <v>41</v>
      </c>
      <c r="D18" s="8">
        <v>0</v>
      </c>
    </row>
    <row r="19" spans="1:4" x14ac:dyDescent="0.3">
      <c r="A19" s="5" t="s">
        <v>34</v>
      </c>
      <c r="B19" s="5" t="s">
        <v>42</v>
      </c>
      <c r="C19" s="6" t="s">
        <v>38</v>
      </c>
      <c r="D19" s="8">
        <v>0</v>
      </c>
    </row>
    <row r="20" spans="1:4" x14ac:dyDescent="0.3">
      <c r="A20" s="5" t="s">
        <v>34</v>
      </c>
      <c r="B20" s="5" t="s">
        <v>42</v>
      </c>
      <c r="C20" s="6" t="s">
        <v>40</v>
      </c>
      <c r="D20" s="8">
        <v>0.55000000000000004</v>
      </c>
    </row>
    <row r="21" spans="1:4" x14ac:dyDescent="0.3">
      <c r="A21" s="5" t="s">
        <v>34</v>
      </c>
      <c r="B21" s="5" t="s">
        <v>42</v>
      </c>
      <c r="C21" s="6" t="s">
        <v>39</v>
      </c>
      <c r="D21" s="8">
        <v>0.35</v>
      </c>
    </row>
    <row r="22" spans="1:4" x14ac:dyDescent="0.3">
      <c r="A22" s="3" t="s">
        <v>35</v>
      </c>
      <c r="B22" s="3" t="s">
        <v>42</v>
      </c>
      <c r="C22" s="4" t="s">
        <v>37</v>
      </c>
      <c r="D22" s="7">
        <v>0.55000000000000004</v>
      </c>
    </row>
    <row r="23" spans="1:4" x14ac:dyDescent="0.3">
      <c r="A23" s="3" t="s">
        <v>35</v>
      </c>
      <c r="B23" s="3" t="s">
        <v>42</v>
      </c>
      <c r="C23" s="4" t="s">
        <v>41</v>
      </c>
      <c r="D23" s="7">
        <v>0.22</v>
      </c>
    </row>
    <row r="24" spans="1:4" x14ac:dyDescent="0.3">
      <c r="A24" s="3" t="s">
        <v>35</v>
      </c>
      <c r="B24" s="3" t="s">
        <v>42</v>
      </c>
      <c r="C24" s="4" t="s">
        <v>38</v>
      </c>
      <c r="D24" s="7">
        <v>0.13</v>
      </c>
    </row>
    <row r="25" spans="1:4" x14ac:dyDescent="0.3">
      <c r="A25" s="3" t="s">
        <v>35</v>
      </c>
      <c r="B25" s="3" t="s">
        <v>42</v>
      </c>
      <c r="C25" s="4" t="s">
        <v>40</v>
      </c>
      <c r="D25" s="7">
        <v>0.1</v>
      </c>
    </row>
    <row r="26" spans="1:4" x14ac:dyDescent="0.3">
      <c r="A26" s="3" t="s">
        <v>35</v>
      </c>
      <c r="B26" s="3" t="s">
        <v>42</v>
      </c>
      <c r="C26" s="4" t="s">
        <v>39</v>
      </c>
      <c r="D26" s="7">
        <v>0</v>
      </c>
    </row>
    <row r="27" spans="1:4" x14ac:dyDescent="0.3">
      <c r="A27" s="5" t="s">
        <v>36</v>
      </c>
      <c r="B27" s="5" t="s">
        <v>42</v>
      </c>
      <c r="C27" s="6" t="s">
        <v>37</v>
      </c>
      <c r="D27" s="8">
        <v>0.1</v>
      </c>
    </row>
    <row r="28" spans="1:4" x14ac:dyDescent="0.3">
      <c r="A28" s="5" t="s">
        <v>36</v>
      </c>
      <c r="B28" s="5" t="s">
        <v>42</v>
      </c>
      <c r="C28" s="6" t="s">
        <v>41</v>
      </c>
      <c r="D28" s="8">
        <v>0</v>
      </c>
    </row>
    <row r="29" spans="1:4" x14ac:dyDescent="0.3">
      <c r="A29" s="5" t="s">
        <v>36</v>
      </c>
      <c r="B29" s="5" t="s">
        <v>42</v>
      </c>
      <c r="C29" s="6" t="s">
        <v>38</v>
      </c>
      <c r="D29" s="8">
        <v>0</v>
      </c>
    </row>
    <row r="30" spans="1:4" x14ac:dyDescent="0.3">
      <c r="A30" s="5" t="s">
        <v>36</v>
      </c>
      <c r="B30" s="5" t="s">
        <v>42</v>
      </c>
      <c r="C30" s="6" t="s">
        <v>40</v>
      </c>
      <c r="D30" s="8">
        <v>0.55000000000000004</v>
      </c>
    </row>
    <row r="31" spans="1:4" x14ac:dyDescent="0.3">
      <c r="A31" s="5" t="s">
        <v>36</v>
      </c>
      <c r="B31" s="5" t="s">
        <v>42</v>
      </c>
      <c r="C31" s="6" t="s">
        <v>39</v>
      </c>
      <c r="D31" s="8">
        <v>0.35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C793-6D1F-496B-9B25-2AC77F443BB6}">
  <dimension ref="A1:D7"/>
  <sheetViews>
    <sheetView workbookViewId="0">
      <selection activeCell="B1" sqref="B1:D1"/>
    </sheetView>
  </sheetViews>
  <sheetFormatPr defaultColWidth="8.77734375" defaultRowHeight="14.4" x14ac:dyDescent="0.3"/>
  <cols>
    <col min="1" max="1" width="37" bestFit="1" customWidth="1"/>
    <col min="2" max="4" width="10.44140625" customWidth="1"/>
  </cols>
  <sheetData>
    <row r="1" spans="1:4" x14ac:dyDescent="0.3">
      <c r="A1" s="1" t="s">
        <v>1</v>
      </c>
      <c r="B1" s="1" t="s">
        <v>43</v>
      </c>
      <c r="C1" s="1" t="s">
        <v>44</v>
      </c>
      <c r="D1" s="1" t="s">
        <v>45</v>
      </c>
    </row>
    <row r="2" spans="1:4" x14ac:dyDescent="0.3">
      <c r="A2" s="3" t="s">
        <v>31</v>
      </c>
      <c r="B2" s="3">
        <v>0.12</v>
      </c>
      <c r="C2" s="3">
        <v>0.37</v>
      </c>
      <c r="D2" s="3">
        <v>0.51</v>
      </c>
    </row>
    <row r="3" spans="1:4" x14ac:dyDescent="0.3">
      <c r="A3" s="5" t="s">
        <v>32</v>
      </c>
      <c r="B3" s="5">
        <v>0.12</v>
      </c>
      <c r="C3" s="5">
        <v>0.37</v>
      </c>
      <c r="D3" s="5">
        <v>0.51</v>
      </c>
    </row>
    <row r="4" spans="1:4" x14ac:dyDescent="0.3">
      <c r="A4" s="3" t="s">
        <v>33</v>
      </c>
      <c r="B4" s="3">
        <v>0.12</v>
      </c>
      <c r="C4" s="3">
        <v>0.37</v>
      </c>
      <c r="D4" s="3">
        <v>0.51</v>
      </c>
    </row>
    <row r="5" spans="1:4" x14ac:dyDescent="0.3">
      <c r="A5" s="5" t="s">
        <v>34</v>
      </c>
      <c r="B5" s="5">
        <v>0.12</v>
      </c>
      <c r="C5" s="5">
        <v>0.37</v>
      </c>
      <c r="D5" s="5">
        <v>0.51</v>
      </c>
    </row>
    <row r="6" spans="1:4" x14ac:dyDescent="0.3">
      <c r="A6" s="3" t="s">
        <v>35</v>
      </c>
      <c r="B6" s="3">
        <v>0.12</v>
      </c>
      <c r="C6" s="3">
        <v>0.37</v>
      </c>
      <c r="D6" s="3">
        <v>0.51</v>
      </c>
    </row>
    <row r="7" spans="1:4" x14ac:dyDescent="0.3">
      <c r="A7" s="5" t="s">
        <v>36</v>
      </c>
      <c r="B7" s="5">
        <v>0.12</v>
      </c>
      <c r="C7" s="5">
        <v>0.37</v>
      </c>
      <c r="D7" s="5">
        <v>0.51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10FB-16DC-4881-A585-2E45F093E889}">
  <dimension ref="A1:D4"/>
  <sheetViews>
    <sheetView workbookViewId="0">
      <selection activeCell="N9" sqref="M9:N10"/>
    </sheetView>
  </sheetViews>
  <sheetFormatPr defaultColWidth="8.77734375" defaultRowHeight="14.4" x14ac:dyDescent="0.3"/>
  <cols>
    <col min="1" max="1" width="9.6640625" bestFit="1" customWidth="1"/>
    <col min="2" max="2" width="11" bestFit="1" customWidth="1"/>
    <col min="3" max="3" width="12.109375" bestFit="1" customWidth="1"/>
    <col min="4" max="4" width="13.44140625" bestFit="1" customWidth="1"/>
  </cols>
  <sheetData>
    <row r="1" spans="1:4" x14ac:dyDescent="0.3">
      <c r="A1" s="1" t="s">
        <v>5</v>
      </c>
      <c r="B1" s="1" t="s">
        <v>6</v>
      </c>
      <c r="C1" s="1" t="s">
        <v>7</v>
      </c>
      <c r="D1" s="1" t="s">
        <v>8</v>
      </c>
    </row>
    <row r="2" spans="1:4" x14ac:dyDescent="0.3">
      <c r="A2" s="9" t="s">
        <v>43</v>
      </c>
      <c r="B2" s="6" t="s">
        <v>27</v>
      </c>
      <c r="C2" s="5" t="s">
        <v>11</v>
      </c>
      <c r="D2" s="5" t="s">
        <v>12</v>
      </c>
    </row>
    <row r="3" spans="1:4" x14ac:dyDescent="0.3">
      <c r="A3" s="10" t="s">
        <v>44</v>
      </c>
      <c r="B3" s="4">
        <v>1962</v>
      </c>
      <c r="C3" s="3" t="s">
        <v>11</v>
      </c>
      <c r="D3" s="3" t="s">
        <v>12</v>
      </c>
    </row>
    <row r="4" spans="1:4" x14ac:dyDescent="0.3">
      <c r="A4" s="9" t="s">
        <v>45</v>
      </c>
      <c r="B4" s="6">
        <v>1999</v>
      </c>
      <c r="C4" s="5" t="s">
        <v>9</v>
      </c>
      <c r="D4" s="5" t="s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651-4513-4A62-9CDF-034FDB08F001}">
  <dimension ref="A1:C14"/>
  <sheetViews>
    <sheetView workbookViewId="0">
      <selection activeCell="D3" sqref="D3"/>
    </sheetView>
  </sheetViews>
  <sheetFormatPr defaultColWidth="8.77734375" defaultRowHeight="14.4" x14ac:dyDescent="0.3"/>
  <cols>
    <col min="1" max="1" width="16" bestFit="1" customWidth="1"/>
    <col min="2" max="2" width="11.5546875" bestFit="1" customWidth="1"/>
    <col min="3" max="3" width="17.109375" bestFit="1" customWidth="1"/>
  </cols>
  <sheetData>
    <row r="1" spans="1:3" x14ac:dyDescent="0.3">
      <c r="A1" s="1" t="s">
        <v>3</v>
      </c>
      <c r="B1" s="1" t="s">
        <v>13</v>
      </c>
      <c r="C1" s="1" t="s">
        <v>14</v>
      </c>
    </row>
    <row r="2" spans="1:3" x14ac:dyDescent="0.3">
      <c r="A2" s="4" t="s">
        <v>37</v>
      </c>
      <c r="B2" s="3" t="s">
        <v>15</v>
      </c>
      <c r="C2" s="3">
        <v>0.3</v>
      </c>
    </row>
    <row r="3" spans="1:3" x14ac:dyDescent="0.3">
      <c r="A3" s="4" t="s">
        <v>37</v>
      </c>
      <c r="B3" s="3" t="s">
        <v>16</v>
      </c>
      <c r="C3" s="3">
        <v>0.6</v>
      </c>
    </row>
    <row r="4" spans="1:3" x14ac:dyDescent="0.3">
      <c r="A4" s="4" t="s">
        <v>37</v>
      </c>
      <c r="B4" s="3" t="s">
        <v>17</v>
      </c>
      <c r="C4" s="3">
        <v>0.1</v>
      </c>
    </row>
    <row r="5" spans="1:3" x14ac:dyDescent="0.3">
      <c r="A5" s="6" t="s">
        <v>41</v>
      </c>
      <c r="B5" s="5" t="s">
        <v>15</v>
      </c>
      <c r="C5" s="5">
        <v>0.3</v>
      </c>
    </row>
    <row r="6" spans="1:3" x14ac:dyDescent="0.3">
      <c r="A6" s="6" t="s">
        <v>41</v>
      </c>
      <c r="B6" s="5" t="s">
        <v>16</v>
      </c>
      <c r="C6" s="5">
        <v>0.6</v>
      </c>
    </row>
    <row r="7" spans="1:3" x14ac:dyDescent="0.3">
      <c r="A7" s="6" t="s">
        <v>41</v>
      </c>
      <c r="B7" s="5" t="s">
        <v>17</v>
      </c>
      <c r="C7" s="5">
        <v>0.1</v>
      </c>
    </row>
    <row r="8" spans="1:3" x14ac:dyDescent="0.3">
      <c r="A8" s="4" t="s">
        <v>38</v>
      </c>
      <c r="B8" s="3" t="s">
        <v>15</v>
      </c>
      <c r="C8" s="3">
        <v>0.3</v>
      </c>
    </row>
    <row r="9" spans="1:3" x14ac:dyDescent="0.3">
      <c r="A9" s="4" t="s">
        <v>38</v>
      </c>
      <c r="B9" s="3" t="s">
        <v>16</v>
      </c>
      <c r="C9" s="3">
        <v>0.6</v>
      </c>
    </row>
    <row r="10" spans="1:3" x14ac:dyDescent="0.3">
      <c r="A10" s="4" t="s">
        <v>38</v>
      </c>
      <c r="B10" s="3" t="s">
        <v>17</v>
      </c>
      <c r="C10" s="3">
        <v>0.1</v>
      </c>
    </row>
    <row r="11" spans="1:3" x14ac:dyDescent="0.3">
      <c r="A11" s="6" t="s">
        <v>40</v>
      </c>
      <c r="B11" s="5" t="s">
        <v>15</v>
      </c>
      <c r="C11" s="5">
        <v>0.8</v>
      </c>
    </row>
    <row r="12" spans="1:3" x14ac:dyDescent="0.3">
      <c r="A12" s="6" t="s">
        <v>40</v>
      </c>
      <c r="B12" s="5" t="s">
        <v>16</v>
      </c>
      <c r="C12" s="5">
        <v>0.2</v>
      </c>
    </row>
    <row r="13" spans="1:3" x14ac:dyDescent="0.3">
      <c r="A13" s="4" t="s">
        <v>39</v>
      </c>
      <c r="B13" s="3" t="s">
        <v>15</v>
      </c>
      <c r="C13" s="3">
        <v>0.8</v>
      </c>
    </row>
    <row r="14" spans="1:3" x14ac:dyDescent="0.3">
      <c r="A14" s="4" t="s">
        <v>39</v>
      </c>
      <c r="B14" s="3" t="s">
        <v>16</v>
      </c>
      <c r="C14" s="3">
        <v>0.2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A7CB-38E6-464A-91FE-797D973984B4}">
  <dimension ref="A1:E19"/>
  <sheetViews>
    <sheetView workbookViewId="0">
      <selection activeCell="F27" sqref="F27"/>
    </sheetView>
  </sheetViews>
  <sheetFormatPr defaultColWidth="8.77734375" defaultRowHeight="14.4" x14ac:dyDescent="0.3"/>
  <cols>
    <col min="1" max="1" width="11.5546875" bestFit="1" customWidth="1"/>
    <col min="2" max="2" width="37" bestFit="1" customWidth="1"/>
    <col min="3" max="3" width="12.44140625" bestFit="1" customWidth="1"/>
    <col min="4" max="4" width="16.88671875" bestFit="1" customWidth="1"/>
    <col min="5" max="5" width="21.6640625" bestFit="1" customWidth="1"/>
  </cols>
  <sheetData>
    <row r="1" spans="1:5" x14ac:dyDescent="0.3">
      <c r="A1" s="1" t="s">
        <v>13</v>
      </c>
      <c r="B1" s="1" t="s">
        <v>18</v>
      </c>
      <c r="C1" s="1" t="s">
        <v>19</v>
      </c>
      <c r="D1" s="1" t="s">
        <v>20</v>
      </c>
      <c r="E1" s="1" t="s">
        <v>21</v>
      </c>
    </row>
    <row r="2" spans="1:5" x14ac:dyDescent="0.3">
      <c r="A2" s="3" t="s">
        <v>15</v>
      </c>
      <c r="B2" s="3" t="s">
        <v>31</v>
      </c>
      <c r="C2" s="3">
        <v>177</v>
      </c>
      <c r="D2" s="3">
        <v>572</v>
      </c>
      <c r="E2" s="3">
        <v>1</v>
      </c>
    </row>
    <row r="3" spans="1:5" x14ac:dyDescent="0.3">
      <c r="A3" s="3" t="s">
        <v>16</v>
      </c>
      <c r="B3" s="3" t="s">
        <v>31</v>
      </c>
      <c r="C3" s="3">
        <v>354</v>
      </c>
      <c r="D3" s="3">
        <v>628</v>
      </c>
      <c r="E3" s="3">
        <v>3</v>
      </c>
    </row>
    <row r="4" spans="1:5" x14ac:dyDescent="0.3">
      <c r="A4" s="3" t="s">
        <v>17</v>
      </c>
      <c r="B4" s="3" t="s">
        <v>31</v>
      </c>
      <c r="C4" s="3">
        <v>531</v>
      </c>
      <c r="D4" s="3">
        <v>690</v>
      </c>
      <c r="E4" s="3">
        <v>5</v>
      </c>
    </row>
    <row r="5" spans="1:5" x14ac:dyDescent="0.3">
      <c r="A5" s="5" t="s">
        <v>15</v>
      </c>
      <c r="B5" s="5" t="s">
        <v>32</v>
      </c>
      <c r="C5" s="5">
        <v>3360</v>
      </c>
      <c r="D5" s="11">
        <v>572</v>
      </c>
      <c r="E5" s="5">
        <v>1</v>
      </c>
    </row>
    <row r="6" spans="1:5" x14ac:dyDescent="0.3">
      <c r="A6" s="5" t="s">
        <v>16</v>
      </c>
      <c r="B6" s="5" t="s">
        <v>32</v>
      </c>
      <c r="C6" s="5">
        <f>C5+500</f>
        <v>3860</v>
      </c>
      <c r="D6" s="5">
        <v>628</v>
      </c>
      <c r="E6" s="5">
        <v>2</v>
      </c>
    </row>
    <row r="7" spans="1:5" x14ac:dyDescent="0.3">
      <c r="A7" s="5" t="s">
        <v>17</v>
      </c>
      <c r="B7" s="5" t="s">
        <v>32</v>
      </c>
      <c r="C7" s="5">
        <v>3860</v>
      </c>
      <c r="D7" s="11">
        <v>628</v>
      </c>
      <c r="E7" s="5">
        <v>2</v>
      </c>
    </row>
    <row r="8" spans="1:5" x14ac:dyDescent="0.3">
      <c r="A8" s="3" t="s">
        <v>15</v>
      </c>
      <c r="B8" s="3" t="s">
        <v>33</v>
      </c>
      <c r="C8" s="3">
        <v>130</v>
      </c>
      <c r="D8" s="3">
        <v>572</v>
      </c>
      <c r="E8" s="3">
        <v>1</v>
      </c>
    </row>
    <row r="9" spans="1:5" x14ac:dyDescent="0.3">
      <c r="A9" s="3" t="s">
        <v>16</v>
      </c>
      <c r="B9" s="3" t="s">
        <v>33</v>
      </c>
      <c r="C9" s="3">
        <v>260</v>
      </c>
      <c r="D9" s="3">
        <v>628</v>
      </c>
      <c r="E9" s="3">
        <v>3</v>
      </c>
    </row>
    <row r="10" spans="1:5" x14ac:dyDescent="0.3">
      <c r="A10" s="3" t="s">
        <v>17</v>
      </c>
      <c r="B10" s="3" t="s">
        <v>33</v>
      </c>
      <c r="C10" s="3">
        <v>390</v>
      </c>
      <c r="D10" s="3">
        <v>690</v>
      </c>
      <c r="E10" s="3">
        <v>5</v>
      </c>
    </row>
    <row r="11" spans="1:5" x14ac:dyDescent="0.3">
      <c r="A11" s="5" t="s">
        <v>15</v>
      </c>
      <c r="B11" s="5" t="s">
        <v>34</v>
      </c>
      <c r="C11" s="5">
        <v>2357</v>
      </c>
      <c r="D11" s="11">
        <v>572</v>
      </c>
      <c r="E11" s="5">
        <v>1</v>
      </c>
    </row>
    <row r="12" spans="1:5" x14ac:dyDescent="0.3">
      <c r="A12" s="5" t="s">
        <v>16</v>
      </c>
      <c r="B12" s="5" t="s">
        <v>34</v>
      </c>
      <c r="C12" s="5">
        <f>C11+500</f>
        <v>2857</v>
      </c>
      <c r="D12" s="5">
        <v>628</v>
      </c>
      <c r="E12" s="5">
        <v>2</v>
      </c>
    </row>
    <row r="13" spans="1:5" x14ac:dyDescent="0.3">
      <c r="A13" s="5" t="s">
        <v>17</v>
      </c>
      <c r="B13" s="5" t="s">
        <v>34</v>
      </c>
      <c r="C13" s="5">
        <v>2857</v>
      </c>
      <c r="D13" s="11">
        <v>628</v>
      </c>
      <c r="E13" s="5">
        <v>2</v>
      </c>
    </row>
    <row r="14" spans="1:5" x14ac:dyDescent="0.3">
      <c r="A14" s="3" t="s">
        <v>15</v>
      </c>
      <c r="B14" s="3" t="s">
        <v>35</v>
      </c>
      <c r="C14" s="3">
        <v>82</v>
      </c>
      <c r="D14" s="3">
        <v>572</v>
      </c>
      <c r="E14" s="3">
        <v>1</v>
      </c>
    </row>
    <row r="15" spans="1:5" x14ac:dyDescent="0.3">
      <c r="A15" s="3" t="s">
        <v>16</v>
      </c>
      <c r="B15" s="3" t="s">
        <v>35</v>
      </c>
      <c r="C15" s="3">
        <f>C14*2</f>
        <v>164</v>
      </c>
      <c r="D15" s="3">
        <v>628</v>
      </c>
      <c r="E15" s="3">
        <v>3</v>
      </c>
    </row>
    <row r="16" spans="1:5" x14ac:dyDescent="0.3">
      <c r="A16" s="3" t="s">
        <v>17</v>
      </c>
      <c r="B16" s="3" t="s">
        <v>35</v>
      </c>
      <c r="C16" s="3">
        <f>C14*3</f>
        <v>246</v>
      </c>
      <c r="D16" s="3">
        <v>690</v>
      </c>
      <c r="E16" s="3">
        <v>5</v>
      </c>
    </row>
    <row r="17" spans="1:5" x14ac:dyDescent="0.3">
      <c r="A17" s="5" t="s">
        <v>15</v>
      </c>
      <c r="B17" s="5" t="s">
        <v>36</v>
      </c>
      <c r="C17" s="5">
        <v>1633</v>
      </c>
      <c r="D17" s="5">
        <v>804</v>
      </c>
      <c r="E17" s="5">
        <v>1</v>
      </c>
    </row>
    <row r="18" spans="1:5" x14ac:dyDescent="0.3">
      <c r="A18" s="5" t="s">
        <v>16</v>
      </c>
      <c r="B18" s="5" t="s">
        <v>36</v>
      </c>
      <c r="C18" s="5">
        <f>C17+500</f>
        <v>2133</v>
      </c>
      <c r="D18" s="5">
        <v>884</v>
      </c>
      <c r="E18" s="5">
        <v>2</v>
      </c>
    </row>
    <row r="19" spans="1:5" x14ac:dyDescent="0.3">
      <c r="A19" s="5" t="s">
        <v>17</v>
      </c>
      <c r="B19" s="5" t="s">
        <v>36</v>
      </c>
      <c r="C19" s="5">
        <v>2133</v>
      </c>
      <c r="D19" s="5">
        <v>972</v>
      </c>
      <c r="E19" s="5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4BD6-FBC9-4067-8747-E04AD0E4290B}">
  <dimension ref="A1:F6"/>
  <sheetViews>
    <sheetView tabSelected="1" workbookViewId="0">
      <selection activeCell="I7" sqref="I7"/>
    </sheetView>
  </sheetViews>
  <sheetFormatPr defaultColWidth="8.77734375" defaultRowHeight="14.4" x14ac:dyDescent="0.3"/>
  <cols>
    <col min="1" max="1" width="16" bestFit="1" customWidth="1"/>
    <col min="2" max="2" width="9.109375" bestFit="1" customWidth="1"/>
    <col min="3" max="3" width="12.44140625" bestFit="1" customWidth="1"/>
    <col min="4" max="4" width="8.44140625" bestFit="1" customWidth="1"/>
    <col min="5" max="5" width="15.44140625" bestFit="1" customWidth="1"/>
    <col min="6" max="6" width="9.6640625" bestFit="1" customWidth="1"/>
  </cols>
  <sheetData>
    <row r="1" spans="1:6" x14ac:dyDescent="0.3">
      <c r="A1" s="1" t="s">
        <v>3</v>
      </c>
      <c r="B1" s="1" t="s">
        <v>23</v>
      </c>
      <c r="C1" s="1" t="s">
        <v>24</v>
      </c>
      <c r="D1" s="1" t="s">
        <v>25</v>
      </c>
      <c r="E1" s="1" t="s">
        <v>22</v>
      </c>
      <c r="F1" s="1" t="s">
        <v>28</v>
      </c>
    </row>
    <row r="2" spans="1:6" x14ac:dyDescent="0.3">
      <c r="A2" s="4" t="s">
        <v>37</v>
      </c>
      <c r="B2" s="3">
        <v>25</v>
      </c>
      <c r="C2" s="3">
        <v>40</v>
      </c>
      <c r="D2" s="3">
        <v>35</v>
      </c>
      <c r="E2" s="3">
        <v>1</v>
      </c>
      <c r="F2" s="3">
        <v>1</v>
      </c>
    </row>
    <row r="3" spans="1:6" x14ac:dyDescent="0.3">
      <c r="A3" s="12" t="s">
        <v>41</v>
      </c>
      <c r="B3" s="13">
        <v>40</v>
      </c>
      <c r="C3" s="13">
        <v>30</v>
      </c>
      <c r="D3" s="13">
        <v>30</v>
      </c>
      <c r="E3" s="13">
        <v>1</v>
      </c>
      <c r="F3" s="13">
        <v>1</v>
      </c>
    </row>
    <row r="4" spans="1:6" x14ac:dyDescent="0.3">
      <c r="A4" s="4" t="s">
        <v>38</v>
      </c>
      <c r="B4" s="3">
        <v>40</v>
      </c>
      <c r="C4" s="3">
        <v>30</v>
      </c>
      <c r="D4" s="3">
        <v>30</v>
      </c>
      <c r="E4" s="3">
        <v>1</v>
      </c>
      <c r="F4" s="3">
        <v>1</v>
      </c>
    </row>
    <row r="5" spans="1:6" x14ac:dyDescent="0.3">
      <c r="A5" s="12" t="s">
        <v>40</v>
      </c>
      <c r="B5" s="13">
        <v>20</v>
      </c>
      <c r="C5" s="13">
        <v>40</v>
      </c>
      <c r="D5" s="13">
        <v>40</v>
      </c>
      <c r="E5" s="13">
        <v>1</v>
      </c>
      <c r="F5" s="13">
        <v>1</v>
      </c>
    </row>
    <row r="6" spans="1:6" x14ac:dyDescent="0.3">
      <c r="A6" s="4" t="s">
        <v>39</v>
      </c>
      <c r="B6" s="3">
        <v>20</v>
      </c>
      <c r="C6" s="3">
        <v>40</v>
      </c>
      <c r="D6" s="3">
        <v>40</v>
      </c>
      <c r="E6" s="3">
        <v>1</v>
      </c>
      <c r="F6" s="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Calderon</cp:lastModifiedBy>
  <dcterms:created xsi:type="dcterms:W3CDTF">2022-01-20T15:40:16Z</dcterms:created>
  <dcterms:modified xsi:type="dcterms:W3CDTF">2022-03-22T14:32:44Z</dcterms:modified>
</cp:coreProperties>
</file>