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ao/GEM/GRM/Global_Exposure_Model_Metadata/South_Asia/Bhutan/Mappings/"/>
    </mc:Choice>
  </mc:AlternateContent>
  <xr:revisionPtr revIDLastSave="0" documentId="13_ncr:1_{B5A73C04-3BCF-5340-85F9-BA7C2FD0356B}" xr6:coauthVersionLast="47" xr6:coauthVersionMax="47" xr10:uidLastSave="{00000000-0000-0000-0000-000000000000}"/>
  <bookViews>
    <workbookView xWindow="0" yWindow="0" windowWidth="20740" windowHeight="11160" tabRatio="835" activeTab="2" xr2:uid="{04B9848C-254F-46F6-8822-3C3C98FFBEE8}"/>
  </bookViews>
  <sheets>
    <sheet name="Wall_Towns_Urban (2)" sheetId="12" state="hidden" r:id="rId1"/>
    <sheet name="Wall_Towns_Rural (2)" sheetId="13" state="hidden" r:id="rId2"/>
    <sheet name="mapping_urb" sheetId="10" r:id="rId3"/>
    <sheet name="mapping_cap" sheetId="15" r:id="rId4"/>
    <sheet name="mapping_rur" sheetId="11" r:id="rId5"/>
    <sheet name="Population_Towns" sheetId="14" state="hidden" r:id="rId6"/>
    <sheet name="Population_Districts" sheetId="7" state="hidden" r:id="rId7"/>
  </sheets>
  <externalReferences>
    <externalReference r:id="rId8"/>
    <externalReference r:id="rId9"/>
  </externalReferences>
  <definedNames>
    <definedName name="DWELING" localSheetId="3">[1]MATERIALES!$J$2:$K$60</definedName>
    <definedName name="DWELING" localSheetId="4">[1]MATERIALES!$J$2:$K$60</definedName>
    <definedName name="DWELING" localSheetId="2">[1]MATERIALES!$J$2:$K$60</definedName>
    <definedName name="DWELING">[2]MATERIALES!$J$2:$K$60</definedName>
    <definedName name="FLOOR" localSheetId="3">[1]MATERIALES!$D$2:$E$56</definedName>
    <definedName name="FLOOR" localSheetId="4">[1]MATERIALES!$D$2:$E$56</definedName>
    <definedName name="FLOOR" localSheetId="2">[1]MATERIALES!$D$2:$E$56</definedName>
    <definedName name="FLOOR">[2]MATERIALES!$D$2:$E$56</definedName>
    <definedName name="_xlnm.Print_Area" localSheetId="3">mapping_cap!$A$1:$M$3</definedName>
    <definedName name="_xlnm.Print_Area" localSheetId="2">mapping_urb!$A$1:$M$3</definedName>
    <definedName name="ROOF" localSheetId="3">[1]MATERIALES!$G$2:$H$59</definedName>
    <definedName name="ROOF" localSheetId="4">[1]MATERIALES!$G$2:$H$59</definedName>
    <definedName name="ROOF" localSheetId="2">[1]MATERIALES!$G$2:$H$59</definedName>
    <definedName name="ROOF">[2]MATERIALES!$G$2:$H$59</definedName>
    <definedName name="WALL" localSheetId="3">[1]MATERIALES!$A$2:$B$47</definedName>
    <definedName name="WALL" localSheetId="4">[1]MATERIALES!$A$2:$B$47</definedName>
    <definedName name="WALL" localSheetId="2">[1]MATERIALES!$A$2:$B$47</definedName>
    <definedName name="WALL">[2]MATERIALES!$A$2:$B$47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14" l="1"/>
  <c r="G4" i="14"/>
  <c r="G5" i="14"/>
  <c r="G6" i="14"/>
  <c r="G7" i="14"/>
  <c r="G8" i="14"/>
  <c r="G9" i="14"/>
  <c r="G10" i="14"/>
  <c r="G11" i="14"/>
  <c r="G12" i="14"/>
  <c r="G13" i="14"/>
  <c r="G14" i="14"/>
  <c r="G15" i="14"/>
  <c r="G16" i="14"/>
  <c r="G17" i="14"/>
  <c r="G18" i="14"/>
  <c r="G19" i="14"/>
  <c r="G20" i="14"/>
  <c r="G21" i="14"/>
  <c r="G22" i="14"/>
  <c r="G23" i="14"/>
  <c r="G24" i="14"/>
  <c r="G25" i="14"/>
  <c r="G26" i="14"/>
  <c r="G27" i="14"/>
  <c r="G28" i="14"/>
  <c r="G29" i="14"/>
  <c r="G30" i="14"/>
  <c r="G31" i="14"/>
  <c r="G32" i="14"/>
  <c r="G33" i="14"/>
  <c r="G34" i="14"/>
  <c r="G35" i="14"/>
  <c r="G36" i="14"/>
  <c r="G37" i="14"/>
  <c r="G38" i="14"/>
  <c r="G39" i="14"/>
  <c r="G40" i="14"/>
  <c r="G41" i="14"/>
  <c r="G42" i="14"/>
  <c r="G43" i="14"/>
  <c r="G44" i="14"/>
  <c r="G45" i="14"/>
  <c r="G46" i="14"/>
  <c r="G47" i="14"/>
  <c r="G48" i="14"/>
  <c r="G49" i="14"/>
  <c r="G50" i="14"/>
  <c r="G51" i="14"/>
  <c r="G52" i="14"/>
  <c r="G53" i="14"/>
  <c r="G54" i="14"/>
  <c r="G55" i="14"/>
  <c r="G56" i="14"/>
  <c r="G57" i="14"/>
  <c r="G58" i="14"/>
  <c r="G59" i="14"/>
  <c r="G60" i="14"/>
  <c r="G61" i="14"/>
  <c r="G62" i="14"/>
  <c r="G63" i="14"/>
  <c r="G64" i="14"/>
  <c r="G65" i="14"/>
  <c r="G66" i="14"/>
  <c r="G67" i="14"/>
  <c r="G68" i="14"/>
  <c r="G69" i="14"/>
  <c r="G70" i="14"/>
  <c r="G71" i="14"/>
  <c r="G72" i="14"/>
  <c r="G73" i="14"/>
  <c r="G74" i="14"/>
  <c r="G75" i="14"/>
  <c r="G76" i="14"/>
  <c r="G77" i="14"/>
  <c r="G78" i="14"/>
  <c r="G79" i="14"/>
  <c r="G80" i="14"/>
  <c r="G81" i="14"/>
  <c r="G82" i="14"/>
  <c r="G83" i="14"/>
  <c r="G84" i="14"/>
  <c r="G85" i="14"/>
  <c r="G86" i="14"/>
  <c r="G87" i="14"/>
  <c r="G88" i="14"/>
  <c r="G89" i="14"/>
  <c r="G90" i="14"/>
  <c r="G91" i="14"/>
  <c r="G92" i="14"/>
  <c r="G93" i="14"/>
  <c r="G94" i="14"/>
  <c r="G95" i="14"/>
  <c r="G96" i="14"/>
  <c r="G97" i="14"/>
  <c r="G98" i="14"/>
  <c r="G99" i="14"/>
  <c r="G100" i="14"/>
  <c r="G101" i="14"/>
  <c r="G102" i="14"/>
  <c r="G103" i="14"/>
  <c r="G104" i="14"/>
  <c r="G105" i="14"/>
  <c r="G106" i="14"/>
  <c r="G107" i="14"/>
  <c r="G108" i="14"/>
  <c r="G109" i="14"/>
  <c r="G110" i="14"/>
  <c r="G111" i="14"/>
  <c r="G112" i="14"/>
  <c r="G113" i="14"/>
  <c r="G114" i="14"/>
  <c r="G115" i="14"/>
  <c r="G116" i="14"/>
  <c r="G117" i="14"/>
  <c r="G118" i="14"/>
  <c r="G119" i="14"/>
  <c r="G120" i="14"/>
  <c r="G121" i="14"/>
  <c r="G122" i="14"/>
  <c r="G123" i="14"/>
  <c r="G124" i="14"/>
  <c r="G125" i="14"/>
  <c r="G126" i="14"/>
  <c r="G127" i="14"/>
  <c r="G128" i="14"/>
  <c r="G129" i="14"/>
  <c r="G130" i="14"/>
  <c r="G131" i="14"/>
  <c r="G132" i="14"/>
  <c r="G133" i="14"/>
  <c r="G134" i="14"/>
  <c r="G135" i="14"/>
  <c r="G136" i="14"/>
  <c r="G137" i="14"/>
  <c r="G138" i="14"/>
  <c r="G139" i="14"/>
  <c r="G140" i="14"/>
  <c r="G141" i="14"/>
  <c r="G142" i="14"/>
  <c r="G143" i="14"/>
  <c r="G144" i="14"/>
  <c r="G145" i="14"/>
  <c r="G146" i="14"/>
  <c r="G147" i="14"/>
  <c r="G148" i="14"/>
  <c r="G149" i="14"/>
  <c r="G150" i="14"/>
  <c r="G151" i="14"/>
  <c r="G152" i="14"/>
  <c r="G153" i="14"/>
  <c r="G154" i="14"/>
  <c r="G155" i="14"/>
  <c r="G156" i="14"/>
  <c r="G157" i="14"/>
  <c r="G158" i="14"/>
  <c r="G159" i="14"/>
  <c r="G160" i="14"/>
  <c r="G161" i="14"/>
  <c r="G162" i="14"/>
  <c r="G163" i="14"/>
  <c r="G164" i="14"/>
  <c r="G165" i="14"/>
  <c r="G166" i="14"/>
  <c r="G167" i="14"/>
  <c r="G168" i="14"/>
  <c r="G169" i="14"/>
  <c r="G170" i="14"/>
  <c r="G171" i="14"/>
  <c r="G172" i="14"/>
  <c r="G173" i="14"/>
  <c r="G174" i="14"/>
  <c r="G175" i="14"/>
  <c r="G176" i="14"/>
  <c r="G177" i="14"/>
  <c r="G178" i="14"/>
  <c r="G179" i="14"/>
  <c r="G180" i="14"/>
  <c r="G181" i="14"/>
  <c r="G182" i="14"/>
  <c r="G183" i="14"/>
  <c r="G184" i="14"/>
  <c r="G185" i="14"/>
  <c r="G186" i="14"/>
  <c r="G187" i="14"/>
  <c r="G188" i="14"/>
  <c r="G189" i="14"/>
  <c r="G190" i="14"/>
  <c r="G191" i="14"/>
  <c r="G192" i="14"/>
  <c r="G193" i="14"/>
  <c r="G194" i="14"/>
  <c r="G195" i="14"/>
  <c r="G196" i="14"/>
  <c r="G197" i="14"/>
  <c r="G198" i="14"/>
  <c r="G199" i="14"/>
  <c r="G200" i="14"/>
  <c r="G201" i="14"/>
  <c r="G202" i="14"/>
  <c r="G203" i="14"/>
  <c r="G204" i="14"/>
  <c r="G205" i="14"/>
  <c r="G206" i="14"/>
  <c r="G2" i="14"/>
  <c r="S207" i="13"/>
  <c r="S208" i="13" s="1"/>
  <c r="Q207" i="13"/>
  <c r="P207" i="13"/>
  <c r="O207" i="13"/>
  <c r="N207" i="13"/>
  <c r="M207" i="13"/>
  <c r="L207" i="13"/>
  <c r="K207" i="13"/>
  <c r="J207" i="13"/>
  <c r="I207" i="13"/>
  <c r="H207" i="13"/>
  <c r="G207" i="13"/>
  <c r="F207" i="13"/>
  <c r="E207" i="13"/>
  <c r="R206" i="13"/>
  <c r="R205" i="13"/>
  <c r="R204" i="13"/>
  <c r="R203" i="13"/>
  <c r="R202" i="13"/>
  <c r="R201" i="13"/>
  <c r="R200" i="13"/>
  <c r="R199" i="13"/>
  <c r="R198" i="13"/>
  <c r="R197" i="13"/>
  <c r="R196" i="13"/>
  <c r="R195" i="13"/>
  <c r="R194" i="13"/>
  <c r="R193" i="13"/>
  <c r="R192" i="13"/>
  <c r="R191" i="13"/>
  <c r="R190" i="13"/>
  <c r="R189" i="13"/>
  <c r="R188" i="13"/>
  <c r="R187" i="13"/>
  <c r="R186" i="13"/>
  <c r="R185" i="13"/>
  <c r="R184" i="13"/>
  <c r="R183" i="13"/>
  <c r="R182" i="13"/>
  <c r="R181" i="13"/>
  <c r="R180" i="13"/>
  <c r="R179" i="13"/>
  <c r="R178" i="13"/>
  <c r="R177" i="13"/>
  <c r="R176" i="13"/>
  <c r="R175" i="13"/>
  <c r="R174" i="13"/>
  <c r="R173" i="13"/>
  <c r="R172" i="13"/>
  <c r="R171" i="13"/>
  <c r="R170" i="13"/>
  <c r="R169" i="13"/>
  <c r="R168" i="13"/>
  <c r="R167" i="13"/>
  <c r="R166" i="13"/>
  <c r="R165" i="13"/>
  <c r="R164" i="13"/>
  <c r="R163" i="13"/>
  <c r="R162" i="13"/>
  <c r="R161" i="13"/>
  <c r="R160" i="13"/>
  <c r="R159" i="13"/>
  <c r="R158" i="13"/>
  <c r="R157" i="13"/>
  <c r="R156" i="13"/>
  <c r="R155" i="13"/>
  <c r="R154" i="13"/>
  <c r="R153" i="13"/>
  <c r="R152" i="13"/>
  <c r="R151" i="13"/>
  <c r="R150" i="13"/>
  <c r="R149" i="13"/>
  <c r="R148" i="13"/>
  <c r="R147" i="13"/>
  <c r="R146" i="13"/>
  <c r="R145" i="13"/>
  <c r="R144" i="13"/>
  <c r="R143" i="13"/>
  <c r="R142" i="13"/>
  <c r="R141" i="13"/>
  <c r="R140" i="13"/>
  <c r="R139" i="13"/>
  <c r="R138" i="13"/>
  <c r="R137" i="13"/>
  <c r="R136" i="13"/>
  <c r="R135" i="13"/>
  <c r="R134" i="13"/>
  <c r="R133" i="13"/>
  <c r="R132" i="13"/>
  <c r="R131" i="13"/>
  <c r="R130" i="13"/>
  <c r="R129" i="13"/>
  <c r="R128" i="13"/>
  <c r="R127" i="13"/>
  <c r="R126" i="13"/>
  <c r="R125" i="13"/>
  <c r="R124" i="13"/>
  <c r="R123" i="13"/>
  <c r="R122" i="13"/>
  <c r="R121" i="13"/>
  <c r="R120" i="13"/>
  <c r="R119" i="13"/>
  <c r="R118" i="13"/>
  <c r="R117" i="13"/>
  <c r="R116" i="13"/>
  <c r="R115" i="13"/>
  <c r="R114" i="13"/>
  <c r="R113" i="13"/>
  <c r="R112" i="13"/>
  <c r="R111" i="13"/>
  <c r="R110" i="13"/>
  <c r="R109" i="13"/>
  <c r="R108" i="13"/>
  <c r="R107" i="13"/>
  <c r="R106" i="13"/>
  <c r="R105" i="13"/>
  <c r="R104" i="13"/>
  <c r="R103" i="13"/>
  <c r="R102" i="13"/>
  <c r="R101" i="13"/>
  <c r="R99" i="13"/>
  <c r="R98" i="13"/>
  <c r="R97" i="13"/>
  <c r="R96" i="13"/>
  <c r="R95" i="13"/>
  <c r="R94" i="13"/>
  <c r="R93" i="13"/>
  <c r="R92" i="13"/>
  <c r="R91" i="13"/>
  <c r="R90" i="13"/>
  <c r="R89" i="13"/>
  <c r="R88" i="13"/>
  <c r="R87" i="13"/>
  <c r="R86" i="13"/>
  <c r="R85" i="13"/>
  <c r="R84" i="13"/>
  <c r="R83" i="13"/>
  <c r="R82" i="13"/>
  <c r="R81" i="13"/>
  <c r="R80" i="13"/>
  <c r="R79" i="13"/>
  <c r="R78" i="13"/>
  <c r="R77" i="13"/>
  <c r="R76" i="13"/>
  <c r="R75" i="13"/>
  <c r="R74" i="13"/>
  <c r="R73" i="13"/>
  <c r="R72" i="13"/>
  <c r="R71" i="13"/>
  <c r="R70" i="13"/>
  <c r="R69" i="13"/>
  <c r="R68" i="13"/>
  <c r="R67" i="13"/>
  <c r="R66" i="13"/>
  <c r="R65" i="13"/>
  <c r="R64" i="13"/>
  <c r="R63" i="13"/>
  <c r="R62" i="13"/>
  <c r="R61" i="13"/>
  <c r="R60" i="13"/>
  <c r="R59" i="13"/>
  <c r="R58" i="13"/>
  <c r="R57" i="13"/>
  <c r="R56" i="13"/>
  <c r="R55" i="13"/>
  <c r="R54" i="13"/>
  <c r="R53" i="13"/>
  <c r="R52" i="13"/>
  <c r="R51" i="13"/>
  <c r="R50" i="13"/>
  <c r="R49" i="13"/>
  <c r="R48" i="13"/>
  <c r="R47" i="13"/>
  <c r="R46" i="13"/>
  <c r="R45" i="13"/>
  <c r="R44" i="13"/>
  <c r="R43" i="13"/>
  <c r="R42" i="13"/>
  <c r="R41" i="13"/>
  <c r="R40" i="13"/>
  <c r="R39" i="13"/>
  <c r="R38" i="13"/>
  <c r="R37" i="13"/>
  <c r="R36" i="13"/>
  <c r="R35" i="13"/>
  <c r="R34" i="13"/>
  <c r="R33" i="13"/>
  <c r="R32" i="13"/>
  <c r="R31" i="13"/>
  <c r="R30" i="13"/>
  <c r="R29" i="13"/>
  <c r="R28" i="13"/>
  <c r="R27" i="13"/>
  <c r="R26" i="13"/>
  <c r="R25" i="13"/>
  <c r="R24" i="13"/>
  <c r="R23" i="13"/>
  <c r="R21" i="13"/>
  <c r="R20" i="13"/>
  <c r="R19" i="13"/>
  <c r="R18" i="13"/>
  <c r="R16" i="13"/>
  <c r="R15" i="13"/>
  <c r="R14" i="13"/>
  <c r="R13" i="13"/>
  <c r="R12" i="13"/>
  <c r="R11" i="13"/>
  <c r="R10" i="13"/>
  <c r="R9" i="13"/>
  <c r="R8" i="13"/>
  <c r="R7" i="13"/>
  <c r="R6" i="13"/>
  <c r="R5" i="13"/>
  <c r="R4" i="13"/>
  <c r="R3" i="13"/>
  <c r="R2" i="13"/>
  <c r="S207" i="12"/>
  <c r="Q207" i="12"/>
  <c r="P207" i="12"/>
  <c r="O207" i="12"/>
  <c r="N207" i="12"/>
  <c r="M207" i="12"/>
  <c r="L207" i="12"/>
  <c r="K207" i="12"/>
  <c r="J207" i="12"/>
  <c r="I207" i="12"/>
  <c r="H207" i="12"/>
  <c r="G207" i="12"/>
  <c r="F207" i="12"/>
  <c r="E207" i="12"/>
  <c r="R197" i="12"/>
  <c r="R175" i="12"/>
  <c r="R169" i="12"/>
  <c r="R148" i="12"/>
  <c r="R146" i="12"/>
  <c r="R133" i="12"/>
  <c r="R128" i="12"/>
  <c r="R74" i="12"/>
  <c r="R73" i="12"/>
  <c r="R71" i="12"/>
  <c r="R70" i="12"/>
  <c r="R69" i="12"/>
  <c r="R68" i="12"/>
  <c r="R67" i="12"/>
  <c r="R66" i="12"/>
  <c r="R65" i="12"/>
  <c r="R63" i="12"/>
  <c r="R62" i="12"/>
  <c r="R61" i="12"/>
  <c r="R60" i="12"/>
  <c r="R59" i="12"/>
  <c r="R58" i="12"/>
  <c r="R56" i="12"/>
  <c r="R54" i="12"/>
  <c r="R53" i="12"/>
  <c r="R52" i="12"/>
  <c r="R51" i="12"/>
  <c r="R50" i="12"/>
  <c r="R49" i="12"/>
  <c r="R47" i="12"/>
  <c r="R46" i="12"/>
  <c r="R45" i="12"/>
  <c r="R44" i="12"/>
  <c r="R43" i="12"/>
  <c r="R42" i="12"/>
  <c r="R39" i="12"/>
  <c r="R37" i="12"/>
  <c r="R36" i="12"/>
  <c r="R35" i="12"/>
  <c r="R32" i="12"/>
  <c r="R30" i="12"/>
  <c r="R29" i="12"/>
  <c r="R28" i="12"/>
  <c r="R25" i="12"/>
  <c r="R24" i="12"/>
  <c r="R23" i="12"/>
  <c r="R22" i="12"/>
  <c r="R20" i="12"/>
  <c r="R19" i="12"/>
  <c r="R18" i="12"/>
  <c r="R17" i="12"/>
  <c r="R16" i="12"/>
  <c r="R15" i="12"/>
  <c r="R14" i="12"/>
  <c r="R13" i="12"/>
  <c r="R12" i="12"/>
  <c r="R10" i="12"/>
  <c r="R9" i="12"/>
  <c r="R8" i="12"/>
  <c r="R7" i="12"/>
  <c r="R5" i="12"/>
  <c r="R4" i="12"/>
  <c r="R3" i="12"/>
  <c r="R207" i="12" s="1"/>
  <c r="R207" i="13" l="1"/>
  <c r="F208" i="13" s="1"/>
  <c r="J208" i="13"/>
  <c r="N208" i="13"/>
  <c r="G208" i="13"/>
  <c r="H208" i="13"/>
  <c r="R208" i="13"/>
  <c r="P208" i="13"/>
  <c r="M208" i="13"/>
  <c r="I208" i="13"/>
  <c r="E208" i="13"/>
  <c r="K208" i="13"/>
  <c r="H208" i="12"/>
  <c r="L208" i="12"/>
  <c r="P208" i="12"/>
  <c r="E208" i="12"/>
  <c r="I208" i="12"/>
  <c r="M208" i="12"/>
  <c r="Q208" i="12"/>
  <c r="R208" i="12"/>
  <c r="O208" i="12"/>
  <c r="K208" i="12"/>
  <c r="G208" i="12"/>
  <c r="F208" i="12"/>
  <c r="J208" i="12"/>
  <c r="N208" i="12"/>
  <c r="L208" i="13" l="1"/>
  <c r="Q208" i="13"/>
  <c r="O208" i="13"/>
</calcChain>
</file>

<file path=xl/sharedStrings.xml><?xml version="1.0" encoding="utf-8"?>
<sst xmlns="http://schemas.openxmlformats.org/spreadsheetml/2006/main" count="2692" uniqueCount="554">
  <si>
    <t>BTN.1_1</t>
  </si>
  <si>
    <t>Bumthang</t>
  </si>
  <si>
    <t>BTN.1.1_1</t>
  </si>
  <si>
    <t>Chhoekhor</t>
  </si>
  <si>
    <t>BTN.1.2_1</t>
  </si>
  <si>
    <t>Chhume</t>
  </si>
  <si>
    <t>BTN.1.3_1</t>
  </si>
  <si>
    <t>Tang</t>
  </si>
  <si>
    <t>BTN.1.4_1</t>
  </si>
  <si>
    <t>Ura</t>
  </si>
  <si>
    <t>BTN.2_1</t>
  </si>
  <si>
    <t>Chhukha</t>
  </si>
  <si>
    <t>BTN.2.1_1</t>
  </si>
  <si>
    <t>Bjachho</t>
  </si>
  <si>
    <t>BTN.2.2_1</t>
  </si>
  <si>
    <t>Bongo</t>
  </si>
  <si>
    <t>BTN.2.3_1</t>
  </si>
  <si>
    <t>Chapchha</t>
  </si>
  <si>
    <t>BTN.2.4_1</t>
  </si>
  <si>
    <t>Dala</t>
  </si>
  <si>
    <t>BTN.2.5_1</t>
  </si>
  <si>
    <t>Dungna</t>
  </si>
  <si>
    <t>BTN.2.6_1</t>
  </si>
  <si>
    <t>Geling</t>
  </si>
  <si>
    <t>BTN.2.7_1</t>
  </si>
  <si>
    <t>Getana</t>
  </si>
  <si>
    <t>BTN.2.8_1</t>
  </si>
  <si>
    <t>Logchina</t>
  </si>
  <si>
    <t>BTN.2.9_1</t>
  </si>
  <si>
    <t>Metap</t>
  </si>
  <si>
    <t>BTN.2.10_1</t>
  </si>
  <si>
    <t>Phuentsholing</t>
  </si>
  <si>
    <t>BTN.2.11_1</t>
  </si>
  <si>
    <t>Samphelling</t>
  </si>
  <si>
    <t>BTN.3_1</t>
  </si>
  <si>
    <t>Dagana</t>
  </si>
  <si>
    <t>BTN.3.1_1</t>
  </si>
  <si>
    <t>Deorali</t>
  </si>
  <si>
    <t>BTN.3.2_1</t>
  </si>
  <si>
    <t>Dorona</t>
  </si>
  <si>
    <t>BTN.3.3_1</t>
  </si>
  <si>
    <t>Drugyelgang</t>
  </si>
  <si>
    <t>BTN.3.4_1</t>
  </si>
  <si>
    <t>Gesarling</t>
  </si>
  <si>
    <t>BTN.3.5_1</t>
  </si>
  <si>
    <t>Gozhi</t>
  </si>
  <si>
    <t>BTN.3.6_1</t>
  </si>
  <si>
    <t>Kalidzingkha</t>
  </si>
  <si>
    <t>BTN.3.7_1</t>
  </si>
  <si>
    <t>Khipisa</t>
  </si>
  <si>
    <t>BTN.3.8_1</t>
  </si>
  <si>
    <t>Lajab</t>
  </si>
  <si>
    <t>BTN.3.9_1</t>
  </si>
  <si>
    <t>Lhamoizingkha</t>
  </si>
  <si>
    <t>BTN.3.10_1</t>
  </si>
  <si>
    <t>Nichula</t>
  </si>
  <si>
    <t>BTN.3.11_1</t>
  </si>
  <si>
    <t>Trashiding</t>
  </si>
  <si>
    <t>BTN.3.12_1</t>
  </si>
  <si>
    <t>Tsangkha</t>
  </si>
  <si>
    <t>BTN.3.13_1</t>
  </si>
  <si>
    <t>Tsendagang</t>
  </si>
  <si>
    <t>BTN.3.14_1</t>
  </si>
  <si>
    <t>Tseza</t>
  </si>
  <si>
    <t>BTN.4_1</t>
  </si>
  <si>
    <t>Gasa</t>
  </si>
  <si>
    <t>BTN.4.1_1</t>
  </si>
  <si>
    <t>Goenkhame</t>
  </si>
  <si>
    <t>BTN.4.2_1</t>
  </si>
  <si>
    <t>Goenkhatoe</t>
  </si>
  <si>
    <t>BTN.4.3_1</t>
  </si>
  <si>
    <t>Laya</t>
  </si>
  <si>
    <t>BTN.4.4_1</t>
  </si>
  <si>
    <t>Lunana</t>
  </si>
  <si>
    <t>BTN.5_1</t>
  </si>
  <si>
    <t>Haa</t>
  </si>
  <si>
    <t>BTN.5.1_1</t>
  </si>
  <si>
    <t>Bji</t>
  </si>
  <si>
    <t>BTN.5.2_1</t>
  </si>
  <si>
    <t>Gakiling</t>
  </si>
  <si>
    <t>BTN.5.3_1</t>
  </si>
  <si>
    <t>Katsho</t>
  </si>
  <si>
    <t>BTN.5.4_1</t>
  </si>
  <si>
    <t>Sama</t>
  </si>
  <si>
    <t>BTN.5.5_1</t>
  </si>
  <si>
    <t>Sombey</t>
  </si>
  <si>
    <t>BTN.5.6_1</t>
  </si>
  <si>
    <t>Uesu</t>
  </si>
  <si>
    <t>BTN.6_1</t>
  </si>
  <si>
    <t>Lhuentse</t>
  </si>
  <si>
    <t>BTN.6.1_1</t>
  </si>
  <si>
    <t>Gangzur</t>
  </si>
  <si>
    <t>BTN.6.2_1</t>
  </si>
  <si>
    <t>Jaray</t>
  </si>
  <si>
    <t>BTN.6.3_1</t>
  </si>
  <si>
    <t>Khoma</t>
  </si>
  <si>
    <t>BTN.6.4_1</t>
  </si>
  <si>
    <t>Kurtoe</t>
  </si>
  <si>
    <t>BTN.6.5_1</t>
  </si>
  <si>
    <t>Menbi</t>
  </si>
  <si>
    <t>BTN.6.6_1</t>
  </si>
  <si>
    <t>Metsho</t>
  </si>
  <si>
    <t>BTN.6.7_1</t>
  </si>
  <si>
    <t>Minjay</t>
  </si>
  <si>
    <t>BTN.6.8_1</t>
  </si>
  <si>
    <t>Tsenkhar</t>
  </si>
  <si>
    <t>BTN.7_1</t>
  </si>
  <si>
    <t>Monggar</t>
  </si>
  <si>
    <t>BTN.7.1_1</t>
  </si>
  <si>
    <t>Balam</t>
  </si>
  <si>
    <t>BTN.7.2_1</t>
  </si>
  <si>
    <t>Chaskhar</t>
  </si>
  <si>
    <t>BTN.7.3_1</t>
  </si>
  <si>
    <t>Chhali</t>
  </si>
  <si>
    <t>BTN.7.4_1</t>
  </si>
  <si>
    <t>Drametse</t>
  </si>
  <si>
    <t>BTN.7.5_1</t>
  </si>
  <si>
    <t>Drepung</t>
  </si>
  <si>
    <t>BTN.7.6_1</t>
  </si>
  <si>
    <t>Gongdue</t>
  </si>
  <si>
    <t>BTN.7.7_1</t>
  </si>
  <si>
    <t>Jurmey</t>
  </si>
  <si>
    <t>BTN.7.8_1</t>
  </si>
  <si>
    <t>Kengkhar</t>
  </si>
  <si>
    <t>BTN.7.9_1</t>
  </si>
  <si>
    <t>Mongar</t>
  </si>
  <si>
    <t>BTN.7.10_1</t>
  </si>
  <si>
    <t>Narang</t>
  </si>
  <si>
    <t>BTN.7.11_1</t>
  </si>
  <si>
    <t>Ngatshang</t>
  </si>
  <si>
    <t>BTN.7.12_1</t>
  </si>
  <si>
    <t>Saleng</t>
  </si>
  <si>
    <t>BTN.7.13_1</t>
  </si>
  <si>
    <t>Shermung</t>
  </si>
  <si>
    <t>BTN.7.14_1</t>
  </si>
  <si>
    <t>Silambi</t>
  </si>
  <si>
    <t>BTN.7.15_1</t>
  </si>
  <si>
    <t>Thangrong</t>
  </si>
  <si>
    <t>BTN.7.16_1</t>
  </si>
  <si>
    <t>Tsakaling</t>
  </si>
  <si>
    <t>BTN.7.17_1</t>
  </si>
  <si>
    <t>Tsamang</t>
  </si>
  <si>
    <t>BTN.8_1</t>
  </si>
  <si>
    <t>Paro</t>
  </si>
  <si>
    <t>BTN.8.1_1</t>
  </si>
  <si>
    <t>Doga</t>
  </si>
  <si>
    <t>BTN.8.2_1</t>
  </si>
  <si>
    <t>Dopshari</t>
  </si>
  <si>
    <t>BTN.8.3_1</t>
  </si>
  <si>
    <t>Doteng</t>
  </si>
  <si>
    <t>BTN.8.4_1</t>
  </si>
  <si>
    <t>Hungrel</t>
  </si>
  <si>
    <t>BTN.8.5_1</t>
  </si>
  <si>
    <t>Lamgong</t>
  </si>
  <si>
    <t>BTN.8.6_1</t>
  </si>
  <si>
    <t>Lungnyi</t>
  </si>
  <si>
    <t>BTN.8.7_1</t>
  </si>
  <si>
    <t>Naja</t>
  </si>
  <si>
    <t>BTN.8.8_1</t>
  </si>
  <si>
    <t>Shapa</t>
  </si>
  <si>
    <t>BTN.8.9_1</t>
  </si>
  <si>
    <t>Tsento</t>
  </si>
  <si>
    <t>BTN.8.10_1</t>
  </si>
  <si>
    <t>Wangchang</t>
  </si>
  <si>
    <t>BTN.9_1</t>
  </si>
  <si>
    <t>Pemagatshel</t>
  </si>
  <si>
    <t>BTN.9.1_1</t>
  </si>
  <si>
    <t>Chhimung</t>
  </si>
  <si>
    <t>BTN.9.2_1</t>
  </si>
  <si>
    <t>Chokhorling</t>
  </si>
  <si>
    <t>BTN.9.3_1</t>
  </si>
  <si>
    <t>Chongshing</t>
  </si>
  <si>
    <t>BTN.9.4_1</t>
  </si>
  <si>
    <t>Dechhenling</t>
  </si>
  <si>
    <t>BTN.9.5_1</t>
  </si>
  <si>
    <t>Dungmin</t>
  </si>
  <si>
    <t>BTN.9.6_1</t>
  </si>
  <si>
    <t>Khar</t>
  </si>
  <si>
    <t>BTN.9.7_1</t>
  </si>
  <si>
    <t>Nanong</t>
  </si>
  <si>
    <t>BTN.9.8_1</t>
  </si>
  <si>
    <t>Norbugang</t>
  </si>
  <si>
    <t>BTN.9.9_1</t>
  </si>
  <si>
    <t>Shumer</t>
  </si>
  <si>
    <t>BTN.9.10_1</t>
  </si>
  <si>
    <t>Yurung</t>
  </si>
  <si>
    <t>BTN.9.11_1</t>
  </si>
  <si>
    <t>Zobel</t>
  </si>
  <si>
    <t>BTN.10_1</t>
  </si>
  <si>
    <t>Punakha</t>
  </si>
  <si>
    <t>BTN.10.1_1</t>
  </si>
  <si>
    <t>Bapisa</t>
  </si>
  <si>
    <t>BTN.10.2_1</t>
  </si>
  <si>
    <t>Chhubu</t>
  </si>
  <si>
    <t>BTN.10.3_1</t>
  </si>
  <si>
    <t>Dzoma</t>
  </si>
  <si>
    <t>BTN.10.4_1</t>
  </si>
  <si>
    <t>Goenshari</t>
  </si>
  <si>
    <t>BTN.10.5_1</t>
  </si>
  <si>
    <t>Guma</t>
  </si>
  <si>
    <t>BTN.10.6_1</t>
  </si>
  <si>
    <t>Kabjisa</t>
  </si>
  <si>
    <t>BTN.10.7_1</t>
  </si>
  <si>
    <t>Lingmukha</t>
  </si>
  <si>
    <t>BTN.10.8_1</t>
  </si>
  <si>
    <t>Shengabjimi</t>
  </si>
  <si>
    <t>BTN.10.9_1</t>
  </si>
  <si>
    <t>Talo</t>
  </si>
  <si>
    <t>BTN.10.10_1</t>
  </si>
  <si>
    <t>Toepisa</t>
  </si>
  <si>
    <t>BTN.10.11_1</t>
  </si>
  <si>
    <t>Toewang</t>
  </si>
  <si>
    <t>BTN.11_1</t>
  </si>
  <si>
    <t>Samdrupjongkhar</t>
  </si>
  <si>
    <t>BTN.11.1_1</t>
  </si>
  <si>
    <t>Dewathang</t>
  </si>
  <si>
    <t>BTN.11.2_1</t>
  </si>
  <si>
    <t>Gomdar</t>
  </si>
  <si>
    <t>BTN.11.3_1</t>
  </si>
  <si>
    <t>Jangchhubling</t>
  </si>
  <si>
    <t>BTN.11.4_1</t>
  </si>
  <si>
    <t>Langchhenphu</t>
  </si>
  <si>
    <t>BTN.11.5_1</t>
  </si>
  <si>
    <t>Lauri</t>
  </si>
  <si>
    <t>BTN.11.6_1</t>
  </si>
  <si>
    <t>Martshala</t>
  </si>
  <si>
    <t>BTN.11.7_1</t>
  </si>
  <si>
    <t>Pemathang</t>
  </si>
  <si>
    <t>BTN.11.8_1</t>
  </si>
  <si>
    <t>Phuntsthothang</t>
  </si>
  <si>
    <t>BTN.11.9_1</t>
  </si>
  <si>
    <t>Samrang</t>
  </si>
  <si>
    <t>BTN.11.10_1</t>
  </si>
  <si>
    <t>Serthig</t>
  </si>
  <si>
    <t>BTN.11.11_1</t>
  </si>
  <si>
    <t>Wangphu</t>
  </si>
  <si>
    <t>BTN.12_1</t>
  </si>
  <si>
    <t>Samtse</t>
  </si>
  <si>
    <t>BTN.12.1_1</t>
  </si>
  <si>
    <t>Bara</t>
  </si>
  <si>
    <t>BTN.12.2_1</t>
  </si>
  <si>
    <t>Biru</t>
  </si>
  <si>
    <t>BTN.12.3_1</t>
  </si>
  <si>
    <t>Chargharay</t>
  </si>
  <si>
    <t>BTN.12.4_1</t>
  </si>
  <si>
    <t>Chengmari</t>
  </si>
  <si>
    <t>BTN.12.5_1</t>
  </si>
  <si>
    <t>Denchhukha</t>
  </si>
  <si>
    <t>BTN.12.6_1</t>
  </si>
  <si>
    <t>Dorokha</t>
  </si>
  <si>
    <t>BTN.12.7_1</t>
  </si>
  <si>
    <t>Dungtoe</t>
  </si>
  <si>
    <t>BTN.12.8_1</t>
  </si>
  <si>
    <t>Namgyel Chhoeling</t>
  </si>
  <si>
    <t>BTN.12.9_1</t>
  </si>
  <si>
    <t>Pagli</t>
  </si>
  <si>
    <t>BTN.12.10_1</t>
  </si>
  <si>
    <t>BTN.12.11_1</t>
  </si>
  <si>
    <t>Sipsu</t>
  </si>
  <si>
    <t>BTN.12.12_1</t>
  </si>
  <si>
    <t>Tading</t>
  </si>
  <si>
    <t>BTN.12.13_1</t>
  </si>
  <si>
    <t>Tendu</t>
  </si>
  <si>
    <t>BTN.12.14_1</t>
  </si>
  <si>
    <t>Ugentse</t>
  </si>
  <si>
    <t>BTN.12.15_1</t>
  </si>
  <si>
    <t>Yoeseltse</t>
  </si>
  <si>
    <t>BTN.13_1</t>
  </si>
  <si>
    <t>Sarpang</t>
  </si>
  <si>
    <t>BTN.13.1_1</t>
  </si>
  <si>
    <t>Bhur</t>
  </si>
  <si>
    <t>BTN.13.2_1</t>
  </si>
  <si>
    <t>Chhuzagang</t>
  </si>
  <si>
    <t>BTN.13.3_1</t>
  </si>
  <si>
    <t>Dekiling</t>
  </si>
  <si>
    <t>BTN.13.4_1</t>
  </si>
  <si>
    <t>Doban</t>
  </si>
  <si>
    <t>BTN.13.5_1</t>
  </si>
  <si>
    <t>Gelephu</t>
  </si>
  <si>
    <t>BTN.13.6_1</t>
  </si>
  <si>
    <t>Hiley</t>
  </si>
  <si>
    <t>BTN.13.7_1</t>
  </si>
  <si>
    <t>Jigmichhoeling</t>
  </si>
  <si>
    <t>BTN.13.8_1</t>
  </si>
  <si>
    <t>Senge</t>
  </si>
  <si>
    <t>BTN.13.9_1</t>
  </si>
  <si>
    <t>Sherzhong</t>
  </si>
  <si>
    <t>BTN.13.10_1</t>
  </si>
  <si>
    <t>Shompangkha</t>
  </si>
  <si>
    <t>BTN.13.11_1</t>
  </si>
  <si>
    <t>Taklai</t>
  </si>
  <si>
    <t>BTN.13.12_1</t>
  </si>
  <si>
    <t>Umling</t>
  </si>
  <si>
    <t>BTN.14_1</t>
  </si>
  <si>
    <t>Thimphu</t>
  </si>
  <si>
    <t>BTN.14.1_1</t>
  </si>
  <si>
    <t>Chang</t>
  </si>
  <si>
    <t>BTN.14.2_1</t>
  </si>
  <si>
    <t>Dagala</t>
  </si>
  <si>
    <t>BTN.14.3_1</t>
  </si>
  <si>
    <t>Genye</t>
  </si>
  <si>
    <t>BTN.14.4_1</t>
  </si>
  <si>
    <t>Kawang</t>
  </si>
  <si>
    <t>BTN.14.5_1</t>
  </si>
  <si>
    <t>Lingzhi</t>
  </si>
  <si>
    <t>BTN.14.6_1</t>
  </si>
  <si>
    <t>Mewang</t>
  </si>
  <si>
    <t>BTN.14.7_1</t>
  </si>
  <si>
    <t>Naro</t>
  </si>
  <si>
    <t>BTN.14.8_1</t>
  </si>
  <si>
    <t>Soe</t>
  </si>
  <si>
    <t>BTN.15_1</t>
  </si>
  <si>
    <t>Trashigang</t>
  </si>
  <si>
    <t>BTN.15.1_1</t>
  </si>
  <si>
    <t>Bartsham</t>
  </si>
  <si>
    <t>BTN.15.2_1</t>
  </si>
  <si>
    <t>Bidung</t>
  </si>
  <si>
    <t>BTN.15.3_1</t>
  </si>
  <si>
    <t>Kanglung</t>
  </si>
  <si>
    <t>BTN.15.4_1</t>
  </si>
  <si>
    <t>Kangpara</t>
  </si>
  <si>
    <t>BTN.15.5_1</t>
  </si>
  <si>
    <t>Khaling</t>
  </si>
  <si>
    <t>BTN.15.6_1</t>
  </si>
  <si>
    <t>Lumang</t>
  </si>
  <si>
    <t>BTN.15.7_1</t>
  </si>
  <si>
    <t>Merak</t>
  </si>
  <si>
    <t>BTN.15.8_1</t>
  </si>
  <si>
    <t>Phongme</t>
  </si>
  <si>
    <t>BTN.15.9_1</t>
  </si>
  <si>
    <t>Radi</t>
  </si>
  <si>
    <t>BTN.15.10_1</t>
  </si>
  <si>
    <t>Sakteng</t>
  </si>
  <si>
    <t>BTN.15.11_1</t>
  </si>
  <si>
    <t>Samkhar</t>
  </si>
  <si>
    <t>BTN.15.12_1</t>
  </si>
  <si>
    <t>Shongphu</t>
  </si>
  <si>
    <t>BTN.15.13_1</t>
  </si>
  <si>
    <t>Thrimshing</t>
  </si>
  <si>
    <t>BTN.15.14_1</t>
  </si>
  <si>
    <t>Udzorong</t>
  </si>
  <si>
    <t>BTN.15.15_1</t>
  </si>
  <si>
    <t>Yangnyer</t>
  </si>
  <si>
    <t>BTN.16_1</t>
  </si>
  <si>
    <t>Trongsa</t>
  </si>
  <si>
    <t>BTN.16.1_1</t>
  </si>
  <si>
    <t>Dragteng</t>
  </si>
  <si>
    <t>BTN.16.2_1</t>
  </si>
  <si>
    <t>Korphu</t>
  </si>
  <si>
    <t>BTN.16.3_1</t>
  </si>
  <si>
    <t>Langthil</t>
  </si>
  <si>
    <t>BTN.16.4_1</t>
  </si>
  <si>
    <t>Nubi</t>
  </si>
  <si>
    <t>BTN.16.5_1</t>
  </si>
  <si>
    <t>Tangsibji</t>
  </si>
  <si>
    <t>BTN.17_1</t>
  </si>
  <si>
    <t>Tsirang</t>
  </si>
  <si>
    <t>BTN.17.1_1</t>
  </si>
  <si>
    <t>Barzhong</t>
  </si>
  <si>
    <t>BTN.17.2_1</t>
  </si>
  <si>
    <t>Beteni</t>
  </si>
  <si>
    <t>BTN.17.3_1</t>
  </si>
  <si>
    <t>Dunglegang</t>
  </si>
  <si>
    <t>BTN.17.4_1</t>
  </si>
  <si>
    <t>Gosarling</t>
  </si>
  <si>
    <t>BTN.17.5_1</t>
  </si>
  <si>
    <t>Kikorthang</t>
  </si>
  <si>
    <t>BTN.17.6_1</t>
  </si>
  <si>
    <t>Mendrelgang</t>
  </si>
  <si>
    <t>BTN.17.7_1</t>
  </si>
  <si>
    <t>Patakla</t>
  </si>
  <si>
    <t>BTN.17.8_1</t>
  </si>
  <si>
    <t>Phuentenchhu</t>
  </si>
  <si>
    <t>BTN.17.9_1</t>
  </si>
  <si>
    <t>Rangthangling</t>
  </si>
  <si>
    <t>BTN.17.10_1</t>
  </si>
  <si>
    <t>Shemjong</t>
  </si>
  <si>
    <t>BTN.17.11_1</t>
  </si>
  <si>
    <t>Tsholingkhor</t>
  </si>
  <si>
    <t>BTN.17.12_1</t>
  </si>
  <si>
    <t>Tsirangtoe</t>
  </si>
  <si>
    <t>BTN.18_1</t>
  </si>
  <si>
    <t>Wangduephodrang</t>
  </si>
  <si>
    <t>BTN.18.1_1</t>
  </si>
  <si>
    <t>Athang</t>
  </si>
  <si>
    <t>BTN.18.2_1</t>
  </si>
  <si>
    <t>Bjena</t>
  </si>
  <si>
    <t>BTN.18.3_1</t>
  </si>
  <si>
    <t>Daga</t>
  </si>
  <si>
    <t>BTN.18.4_1</t>
  </si>
  <si>
    <t>Dangchhu</t>
  </si>
  <si>
    <t>BTN.18.5_1</t>
  </si>
  <si>
    <t>Gangte</t>
  </si>
  <si>
    <t>BTN.18.6_1</t>
  </si>
  <si>
    <t>Gasetsho Gom</t>
  </si>
  <si>
    <t>BTN.18.7_1</t>
  </si>
  <si>
    <t>Gasetsho Om</t>
  </si>
  <si>
    <t>BTN.18.8_1</t>
  </si>
  <si>
    <t>Kazhi</t>
  </si>
  <si>
    <t>BTN.18.9_1</t>
  </si>
  <si>
    <t>Nahi</t>
  </si>
  <si>
    <t>BTN.18.10_1</t>
  </si>
  <si>
    <t>Nyisho</t>
  </si>
  <si>
    <t>BTN.18.11_1</t>
  </si>
  <si>
    <t>Phangyuel</t>
  </si>
  <si>
    <t>BTN.18.12_1</t>
  </si>
  <si>
    <t>Phobji</t>
  </si>
  <si>
    <t>BTN.18.13_1</t>
  </si>
  <si>
    <t>Ruepisa</t>
  </si>
  <si>
    <t>BTN.18.14_1</t>
  </si>
  <si>
    <t>Sephu</t>
  </si>
  <si>
    <t>BTN.18.15_1</t>
  </si>
  <si>
    <t>Thedtsho</t>
  </si>
  <si>
    <t>BTN.19_1</t>
  </si>
  <si>
    <t>Yangtse</t>
  </si>
  <si>
    <t>BTN.19.1_1</t>
  </si>
  <si>
    <t>Bumdeling</t>
  </si>
  <si>
    <t>BTN.19.2_1</t>
  </si>
  <si>
    <t>Jamkhar</t>
  </si>
  <si>
    <t>BTN.19.3_1</t>
  </si>
  <si>
    <t>Khamdang</t>
  </si>
  <si>
    <t>BTN.19.4_1</t>
  </si>
  <si>
    <t>Ramjar</t>
  </si>
  <si>
    <t>BTN.19.5_1</t>
  </si>
  <si>
    <t>Toetsho</t>
  </si>
  <si>
    <t>BTN.19.6_1</t>
  </si>
  <si>
    <t>Tomzhangtshen</t>
  </si>
  <si>
    <t>BTN.19.7_1</t>
  </si>
  <si>
    <t>Trashiyangtse</t>
  </si>
  <si>
    <t>BTN.19.8_1</t>
  </si>
  <si>
    <t>Yalang</t>
  </si>
  <si>
    <t>BTN.20_1</t>
  </si>
  <si>
    <t>Zhemgang</t>
  </si>
  <si>
    <t>BTN.20.1_1</t>
  </si>
  <si>
    <t>Bardo</t>
  </si>
  <si>
    <t>BTN.20.2_1</t>
  </si>
  <si>
    <t>Bjoka</t>
  </si>
  <si>
    <t>BTN.20.3_1</t>
  </si>
  <si>
    <t>Gozhing</t>
  </si>
  <si>
    <t>BTN.20.4_1</t>
  </si>
  <si>
    <t>Nangkor</t>
  </si>
  <si>
    <t>BTN.20.5_1</t>
  </si>
  <si>
    <t>Ngangla</t>
  </si>
  <si>
    <t>BTN.20.6_1</t>
  </si>
  <si>
    <t>Pangkhar</t>
  </si>
  <si>
    <t>BTN.20.7_1</t>
  </si>
  <si>
    <t>Shingkhar</t>
  </si>
  <si>
    <t>BTN.20.8_1</t>
  </si>
  <si>
    <t>Trong</t>
  </si>
  <si>
    <t>ID_1</t>
  </si>
  <si>
    <t>NAME_1</t>
  </si>
  <si>
    <t>ID_2</t>
  </si>
  <si>
    <t>NAME_2</t>
  </si>
  <si>
    <t>Pop_urban</t>
  </si>
  <si>
    <t>Pop_rural</t>
  </si>
  <si>
    <t>Total</t>
  </si>
  <si>
    <t>Cane/ Palm/ Trunks, Bamboo</t>
  </si>
  <si>
    <t>Bamboo with mud</t>
  </si>
  <si>
    <t>Stone with Mud</t>
  </si>
  <si>
    <t>Plywood</t>
  </si>
  <si>
    <t>Cardboard</t>
  </si>
  <si>
    <t>Cement/ RCC wall</t>
  </si>
  <si>
    <t>Stone with Lime/ Cement</t>
  </si>
  <si>
    <t>Bricks</t>
  </si>
  <si>
    <t>Cement Blocks</t>
  </si>
  <si>
    <t>Wood Planks</t>
  </si>
  <si>
    <t>Rammed Earth</t>
  </si>
  <si>
    <t>Mud Blocks</t>
  </si>
  <si>
    <t>Other</t>
  </si>
  <si>
    <t>Bunthang Town</t>
  </si>
  <si>
    <t>Tsimasham Town</t>
  </si>
  <si>
    <t>Chhukha Town</t>
  </si>
  <si>
    <t>Gedu</t>
  </si>
  <si>
    <t>Dagana Town</t>
  </si>
  <si>
    <t>Dagapela Town</t>
  </si>
  <si>
    <t>Sankosh Town</t>
  </si>
  <si>
    <t>Karna</t>
  </si>
  <si>
    <t>Karmaling</t>
  </si>
  <si>
    <t>Gasa Town</t>
  </si>
  <si>
    <t>Damji Town</t>
  </si>
  <si>
    <t>Haa Town</t>
  </si>
  <si>
    <t>Jyenkana Town</t>
  </si>
  <si>
    <t>Autsho Town</t>
  </si>
  <si>
    <t>Lhuentse Town</t>
  </si>
  <si>
    <t>Kilikhar Town</t>
  </si>
  <si>
    <t>Yadi Town</t>
  </si>
  <si>
    <t>Lingmethang</t>
  </si>
  <si>
    <t>Paro Town</t>
  </si>
  <si>
    <t>Beteykha Town</t>
  </si>
  <si>
    <t>Denchi Town</t>
  </si>
  <si>
    <t>Nganglam Town</t>
  </si>
  <si>
    <t>Old Pema Gatshel Town</t>
  </si>
  <si>
    <t>Kherigonpa Town</t>
  </si>
  <si>
    <t>Mongling Town</t>
  </si>
  <si>
    <t>Khothakpa Town</t>
  </si>
  <si>
    <t>Nangkhor Town</t>
  </si>
  <si>
    <t>Punakha Town</t>
  </si>
  <si>
    <t>Lobaysa Town</t>
  </si>
  <si>
    <t>Samtse Town</t>
  </si>
  <si>
    <t>Gomtu Town</t>
  </si>
  <si>
    <t>Sipsu Town</t>
  </si>
  <si>
    <t>Samdrup Jongkhar Thromde</t>
  </si>
  <si>
    <t>Samdrupcholing Town</t>
  </si>
  <si>
    <t>Jomotsangkha Town</t>
  </si>
  <si>
    <t>Orong</t>
  </si>
  <si>
    <t>Samtenling</t>
  </si>
  <si>
    <t>Tareythang</t>
  </si>
  <si>
    <t>Chhudzom</t>
  </si>
  <si>
    <t>Senggey</t>
  </si>
  <si>
    <t>Dokar</t>
  </si>
  <si>
    <t>Thimphu Thromde</t>
  </si>
  <si>
    <t>Kasadrapchu Town</t>
  </si>
  <si>
    <t>Thrashigang Town</t>
  </si>
  <si>
    <t>Rangjung Town</t>
  </si>
  <si>
    <t>Resarbu Town</t>
  </si>
  <si>
    <t>Trongsa Town</t>
  </si>
  <si>
    <t>Kuengarabten Town</t>
  </si>
  <si>
    <t>Wangdue Phodrang Town</t>
  </si>
  <si>
    <t>Nobding Town</t>
  </si>
  <si>
    <t>Rurichu Town</t>
  </si>
  <si>
    <t>Duksum Town</t>
  </si>
  <si>
    <t>Zhemgang Town</t>
  </si>
  <si>
    <t>Panbang Town</t>
  </si>
  <si>
    <t>Tingtibi Town</t>
  </si>
  <si>
    <t>Norgaygang</t>
  </si>
  <si>
    <t>Pemaling</t>
  </si>
  <si>
    <t>Tashichholing</t>
  </si>
  <si>
    <t>Sangngagchooeling</t>
  </si>
  <si>
    <t>Dophuchen</t>
  </si>
  <si>
    <t>Doomtoed</t>
  </si>
  <si>
    <t>Norboogang</t>
  </si>
  <si>
    <t>Phuentshogpelri</t>
  </si>
  <si>
    <t>Rural</t>
  </si>
  <si>
    <t>Urban</t>
  </si>
  <si>
    <t>Khamaed</t>
  </si>
  <si>
    <t>Khatoed</t>
  </si>
  <si>
    <t>Sergithang</t>
  </si>
  <si>
    <t>Jakar</t>
  </si>
  <si>
    <t>WALL MATERIAL</t>
  </si>
  <si>
    <t>Gyalposhing</t>
  </si>
  <si>
    <t>UNK/H:1</t>
  </si>
  <si>
    <t>50% MUR+ADO/LWAL+DNO/H:1
50% MUR+ADO/LWAL+DNO/H:2</t>
  </si>
  <si>
    <t>50% W+WBB/LPB+DNO/H:1
50% W+WO/LN/H:1</t>
  </si>
  <si>
    <t>50% W+WBB/LPB+DNO/H:1
50% W+WWD/LWAL+DNO/H:1</t>
  </si>
  <si>
    <t>100% W+WO/LN/H:1</t>
  </si>
  <si>
    <t>50% MUR/LWAL+DNO/H:1
50% MUR/LWAL+DNO/H:2</t>
  </si>
  <si>
    <t>50% ER+ETR/LWAL+DNO/H:1
50% ER+ETR/LWAL+DNO/H:2</t>
  </si>
  <si>
    <t>50% MUR+ST+MOM/LWAL+DNO/H:1
50% MUR+ST+MOM/LWAL+DNO/H:2</t>
  </si>
  <si>
    <t>35% MUR/LWAL+DNO/H:1
35% MUR/LWAL+DNO/H:2
14% CR/LFINF+DUL/H:3
10% CR/LFINF+DUL/H:4
6% CR/LFINF+DUL/H:5</t>
  </si>
  <si>
    <t>25% MUR/LWAL+DNO/H:1
25% MUR/LWAL+DNO/H:2
25% CR/LFINF+DUL/H:3
16% CR/LFINF+DUL/H:4
9% CR/LFINF+DUL/H:5</t>
  </si>
  <si>
    <t>25% MUR+ST+MOL/LWAL+DNO/H:1
25% MUR+ST+MOL/LWAL+DNO/H:2
25% MUR+ST+MOC/LWAL+DNO/H:1
25% MUR+ST+MOC/LWAL+DNO/H:2</t>
  </si>
  <si>
    <t>50% W/H:1
50% W/H:2</t>
  </si>
  <si>
    <t>12.5% W/H:1
12.5% W/H:2
75% W+WO/LN/H:1</t>
  </si>
  <si>
    <t>25% W/H:1
25% W/H:2
50% W+WO/LN/H:1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</si>
</sst>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sz val="10"/>
      <name val="Arial"/>
      <family val="2"/>
    </font>
    <font>
      <sz val="11"/>
      <name val="Calibri"/>
      <family val="2"/>
      <scheme val="minor"/>
    </font>
    <font>
      <sz val="11"/>
      <color theme="7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3" fillId="0" borderId="0"/>
    <xf numFmtId="0" fontId="1" fillId="0" borderId="0"/>
    <xf numFmtId="0" fontId="5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3" fontId="0" fillId="0" borderId="0" xfId="0" applyNumberFormat="1"/>
    <xf numFmtId="3" fontId="0" fillId="2" borderId="0" xfId="0" applyNumberFormat="1" applyFill="1"/>
    <xf numFmtId="0" fontId="0" fillId="3" borderId="0" xfId="0" applyFill="1"/>
    <xf numFmtId="0" fontId="1" fillId="0" borderId="0" xfId="2"/>
    <xf numFmtId="0" fontId="1" fillId="0" borderId="0" xfId="2" applyAlignment="1">
      <alignment horizontal="left"/>
    </xf>
    <xf numFmtId="0" fontId="2" fillId="4" borderId="2" xfId="2" applyFont="1" applyFill="1" applyBorder="1" applyAlignment="1">
      <alignment horizontal="center" vertical="center" wrapText="1"/>
    </xf>
    <xf numFmtId="164" fontId="6" fillId="0" borderId="2" xfId="3" applyNumberFormat="1" applyFont="1" applyBorder="1" applyAlignment="1">
      <alignment horizontal="center" vertical="center" wrapText="1"/>
    </xf>
    <xf numFmtId="0" fontId="1" fillId="0" borderId="0" xfId="2" applyAlignment="1">
      <alignment vertical="center"/>
    </xf>
    <xf numFmtId="0" fontId="7" fillId="0" borderId="0" xfId="2" applyFont="1"/>
    <xf numFmtId="0" fontId="5" fillId="0" borderId="0" xfId="3"/>
    <xf numFmtId="10" fontId="0" fillId="0" borderId="0" xfId="4" applyNumberFormat="1" applyFont="1"/>
    <xf numFmtId="9" fontId="6" fillId="0" borderId="0" xfId="2" applyNumberFormat="1" applyFont="1"/>
    <xf numFmtId="9" fontId="1" fillId="0" borderId="0" xfId="2" applyNumberFormat="1"/>
    <xf numFmtId="9" fontId="5" fillId="0" borderId="0" xfId="3" applyNumberFormat="1"/>
    <xf numFmtId="0" fontId="4" fillId="0" borderId="1" xfId="1" applyFont="1" applyBorder="1" applyAlignment="1">
      <alignment horizontal="center" vertical="top"/>
    </xf>
  </cellXfs>
  <cellStyles count="5">
    <cellStyle name="Normal" xfId="0" builtinId="0"/>
    <cellStyle name="Normal 2" xfId="1" xr:uid="{B4B56377-B03E-45DC-9D8D-BC2C1442ABAB}"/>
    <cellStyle name="Normal 2 2" xfId="2" xr:uid="{33EF4025-1581-4957-8973-23146A7AA8D4}"/>
    <cellStyle name="Normal 2 2 2" xfId="3" xr:uid="{A435A1DA-20F9-4AC6-9050-8FDADB0DBF33}"/>
    <cellStyle name="Per cent" xfId="4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catalinayepes/Documents/00%20SOUTH%20AMERICA/Mapping%20scheme%20and%20SA%20taxonomy/South_America_Taxonomy_v0.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catalinayepes/Documents/00%20SOUTH%20AMERICA/Censos%20South%20America/South_America_Taxonomy_v0.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NSUS"/>
      <sheetName val="MATERIALES"/>
      <sheetName val="SA_Mapping_2013"/>
      <sheetName val="Ecuador"/>
      <sheetName val="Peru"/>
      <sheetName val="Chile"/>
      <sheetName val="Bolivia"/>
      <sheetName val="Colombia"/>
      <sheetName val="Venezuela"/>
      <sheetName val="Argentina"/>
      <sheetName val="Reports from WHE"/>
    </sheetNames>
    <sheetDataSet>
      <sheetData sheetId="0">
        <row r="55">
          <cell r="L55" t="str">
            <v xml:space="preserve"> Casa / Choza / Pahuichi</v>
          </cell>
        </row>
      </sheetData>
      <sheetData sheetId="1">
        <row r="2">
          <cell r="A2" t="str">
            <v>Adobe o tapia</v>
          </cell>
          <cell r="B2" t="str">
            <v>Adobe or tapia</v>
          </cell>
          <cell r="D2" t="str">
            <v>Laminas asfálticas</v>
          </cell>
          <cell r="E2" t="str">
            <v>Asphalt tile</v>
          </cell>
          <cell r="G2" t="str">
            <v>Asbesto (eternit, eurolit)</v>
          </cell>
          <cell r="H2" t="str">
            <v>Asbestos</v>
          </cell>
          <cell r="J2" t="str">
            <v xml:space="preserve"> Casa Independiente</v>
          </cell>
          <cell r="K2" t="str">
            <v>Detached house</v>
          </cell>
        </row>
        <row r="3">
          <cell r="A3" t="str">
            <v>Adobe, barro empajado</v>
          </cell>
          <cell r="B3" t="str">
            <v>Adobe or clay with straw</v>
          </cell>
          <cell r="D3" t="str">
            <v>Ladrillo</v>
          </cell>
          <cell r="E3" t="str">
            <v>Brick</v>
          </cell>
          <cell r="G3" t="str">
            <v>Asbesto y similares</v>
          </cell>
          <cell r="H3" t="str">
            <v>Asbestos</v>
          </cell>
          <cell r="J3" t="str">
            <v xml:space="preserve"> Departamento en edificio</v>
          </cell>
          <cell r="K3" t="str">
            <v>Apartment building</v>
          </cell>
        </row>
        <row r="4">
          <cell r="A4" t="str">
            <v>Adobe, tapial</v>
          </cell>
          <cell r="B4" t="str">
            <v>Adobe or tapia</v>
          </cell>
          <cell r="D4" t="str">
            <v>Ladrillo o cemento</v>
          </cell>
          <cell r="E4" t="str">
            <v>Brick or cement</v>
          </cell>
          <cell r="G4" t="str">
            <v>Cubierta asfáltica o membrana</v>
          </cell>
          <cell r="H4" t="str">
            <v>Asphalt or membrane cover</v>
          </cell>
          <cell r="J4" t="str">
            <v xml:space="preserve"> Vivienda en quinta</v>
          </cell>
          <cell r="K4" t="str">
            <v>Gated community housing</v>
          </cell>
        </row>
        <row r="5">
          <cell r="A5" t="str">
            <v>Bloque, ladrillo o adobe frisado (acabado)</v>
          </cell>
          <cell r="B5" t="str">
            <v>Brick, cement block or adobe, with exterior plaster</v>
          </cell>
          <cell r="D5" t="str">
            <v>Caña</v>
          </cell>
          <cell r="E5" t="str">
            <v>Cane</v>
          </cell>
          <cell r="G5" t="str">
            <v>Láminas asfálticas</v>
          </cell>
          <cell r="H5" t="str">
            <v>Asphalt tile</v>
          </cell>
          <cell r="J5" t="str">
            <v xml:space="preserve"> Vivienda en casa de vecindad</v>
          </cell>
          <cell r="K5" t="str">
            <v>Tenement housing</v>
          </cell>
        </row>
        <row r="6">
          <cell r="A6" t="str">
            <v>Bloque, ladrillo o adobe sin frisar (no acabado)</v>
          </cell>
          <cell r="B6" t="str">
            <v>Brick, cement block or adobe, without exterior plaster</v>
          </cell>
          <cell r="D6" t="str">
            <v>Alfombra muro a muro</v>
          </cell>
          <cell r="E6" t="str">
            <v>Carpet</v>
          </cell>
          <cell r="G6" t="str">
            <v>Caña, tabla o paja, paja sola</v>
          </cell>
          <cell r="H6" t="str">
            <v>Cane, wood or straw</v>
          </cell>
          <cell r="J6" t="str">
            <v xml:space="preserve"> Choza o cabaña</v>
          </cell>
          <cell r="K6" t="str">
            <v>Hut or  cottage</v>
          </cell>
        </row>
        <row r="7">
          <cell r="A7" t="str">
            <v>Bloque, ladrillo, piedra, madera pulida</v>
          </cell>
          <cell r="B7" t="str">
            <v>Brick, cement block, stone, polished wood</v>
          </cell>
          <cell r="D7" t="str">
            <v>Alfombra, tapizon</v>
          </cell>
          <cell r="E7" t="str">
            <v>Carpet</v>
          </cell>
          <cell r="G7" t="str">
            <v>Chapa de cartón</v>
          </cell>
          <cell r="H7" t="str">
            <v>Cardboard</v>
          </cell>
          <cell r="J7" t="str">
            <v xml:space="preserve"> Vivienda improvisada</v>
          </cell>
          <cell r="K7" t="str">
            <v>Improvised housing</v>
          </cell>
        </row>
        <row r="8">
          <cell r="A8" t="str">
            <v>Caña no revestida</v>
          </cell>
          <cell r="B8" t="str">
            <v>Cane without mud</v>
          </cell>
          <cell r="D8" t="str">
            <v>Alfombra, mármol, parqué, madera pulida</v>
          </cell>
          <cell r="E8" t="str">
            <v>Carpet, marble, parquet, polished wood</v>
          </cell>
          <cell r="G8" t="str">
            <v>Teja</v>
          </cell>
          <cell r="H8" t="str">
            <v>Clay tile</v>
          </cell>
          <cell r="J8" t="str">
            <v xml:space="preserve"> Local no destinado para hab. humana</v>
          </cell>
          <cell r="K8" t="str">
            <v>Shelter unattended for housing</v>
          </cell>
        </row>
        <row r="9">
          <cell r="A9" t="str">
            <v>Caña revestida o bahareque</v>
          </cell>
          <cell r="B9" t="str">
            <v>Cane with mud or bahareque</v>
          </cell>
          <cell r="D9" t="str">
            <v>Cemento</v>
          </cell>
          <cell r="E9" t="str">
            <v>Cement</v>
          </cell>
          <cell r="G9" t="str">
            <v>Paja embarrada</v>
          </cell>
          <cell r="H9" t="str">
            <v>Clay-covered straw</v>
          </cell>
          <cell r="J9" t="str">
            <v xml:space="preserve"> Otro tipo particular</v>
          </cell>
          <cell r="K9" t="str">
            <v>Other</v>
          </cell>
        </row>
        <row r="10">
          <cell r="A10" t="str">
            <v>Caña, palma, tronco</v>
          </cell>
          <cell r="B10" t="str">
            <v>Cane, palm leaves, trunks</v>
          </cell>
          <cell r="D10" t="str">
            <v>Cemento o ladrillo fijo</v>
          </cell>
          <cell r="E10" t="str">
            <v>Cement or brick</v>
          </cell>
          <cell r="G10" t="str">
            <v>Losa de hormigon armado</v>
          </cell>
          <cell r="H10" t="str">
            <v>Reinforced concrete slab</v>
          </cell>
          <cell r="J10" t="str">
            <v>Casa/Villa</v>
          </cell>
        </row>
        <row r="11">
          <cell r="A11" t="str">
            <v>Concreto</v>
          </cell>
          <cell r="B11" t="str">
            <v>Reinforced concrete</v>
          </cell>
          <cell r="D11" t="str">
            <v>Baldosas de cemento</v>
          </cell>
          <cell r="E11" t="str">
            <v>Cement tiles</v>
          </cell>
          <cell r="G11" t="str">
            <v>Losa de hormigón</v>
          </cell>
          <cell r="H11" t="str">
            <v>Reinforced concrete slab</v>
          </cell>
          <cell r="J11" t="str">
            <v>Departamento en casa o edificio</v>
          </cell>
          <cell r="K11" t="str">
            <v>Apartment building</v>
          </cell>
        </row>
        <row r="12">
          <cell r="A12" t="str">
            <v>Desechos (lata, cartones, plástico, etc.)</v>
          </cell>
          <cell r="B12" t="str">
            <v>Waste material</v>
          </cell>
          <cell r="D12" t="str">
            <v>Cemento, gravilla</v>
          </cell>
          <cell r="E12" t="str">
            <v>Cement, gravel</v>
          </cell>
          <cell r="G12" t="str">
            <v>Chapa de fibrocemento o plástico</v>
          </cell>
          <cell r="H12" t="str">
            <v>Fibercement or plastic</v>
          </cell>
          <cell r="J12" t="str">
            <v>Cuarto(s) en casa de inquilinato</v>
          </cell>
        </row>
        <row r="13">
          <cell r="A13" t="str">
            <v>Estera</v>
          </cell>
          <cell r="B13" t="str">
            <v>Grass, straw or reed</v>
          </cell>
          <cell r="D13" t="str">
            <v>Cerámica</v>
          </cell>
          <cell r="E13" t="str">
            <v>Ceramic</v>
          </cell>
          <cell r="G13" t="str">
            <v>Fibra de vidrio/Femocolor</v>
          </cell>
          <cell r="H13" t="str">
            <v>Fiberglass</v>
          </cell>
          <cell r="J13" t="str">
            <v>Mediagua</v>
          </cell>
          <cell r="K13" t="str">
            <v>House with mono pitch roof</v>
          </cell>
        </row>
        <row r="14">
          <cell r="A14" t="str">
            <v>Guadua, caña, esterilla, otros vegetales</v>
          </cell>
          <cell r="B14" t="str">
            <v>Cane, bamboo, reed, other vegetative material</v>
          </cell>
          <cell r="D14" t="str">
            <v>Baldosín cerámico</v>
          </cell>
          <cell r="E14" t="str">
            <v>Ceramic tiles</v>
          </cell>
          <cell r="G14" t="str">
            <v>Otros materiales</v>
          </cell>
          <cell r="H14" t="str">
            <v>Other material</v>
          </cell>
          <cell r="J14" t="str">
            <v>Rancho</v>
          </cell>
        </row>
        <row r="15">
          <cell r="A15" t="str">
            <v>Hormigón</v>
          </cell>
          <cell r="B15" t="str">
            <v>Reinforced concrete</v>
          </cell>
          <cell r="D15" t="str">
            <v>Cerámica, baldosa, mosaico, mármol, madera o alfombrado</v>
          </cell>
          <cell r="E15" t="str">
            <v>Ceramic, tile, mosaic, marbel, wood or carpet</v>
          </cell>
          <cell r="G15" t="str">
            <v>Otros (Palma, latón,tablas o similares)</v>
          </cell>
          <cell r="H15" t="str">
            <v>Other material</v>
          </cell>
          <cell r="J15" t="str">
            <v>Covacha</v>
          </cell>
        </row>
        <row r="16">
          <cell r="A16" t="str">
            <v>Hormigón armado, piedra</v>
          </cell>
          <cell r="B16" t="str">
            <v>Reinforced concrete or stone</v>
          </cell>
          <cell r="D16" t="str">
            <v>Cerámica, baldosa, vinil o mármol</v>
          </cell>
          <cell r="E16" t="str">
            <v>Ceramic, Tile, vinyl or marble</v>
          </cell>
          <cell r="G16" t="str">
            <v>Otro</v>
          </cell>
          <cell r="H16" t="str">
            <v>Other material</v>
          </cell>
          <cell r="J16" t="str">
            <v>Choza</v>
          </cell>
          <cell r="K16" t="str">
            <v>Hut</v>
          </cell>
        </row>
        <row r="17">
          <cell r="A17" t="str">
            <v>Internit</v>
          </cell>
          <cell r="B17" t="str">
            <v>Fibercement</v>
          </cell>
          <cell r="D17" t="str">
            <v>Losetas, terrazos</v>
          </cell>
          <cell r="E17" t="str">
            <v>Reinforced concrete slab</v>
          </cell>
          <cell r="G17" t="str">
            <v>Otros materiales</v>
          </cell>
          <cell r="H17" t="str">
            <v>Other material</v>
          </cell>
          <cell r="J17" t="str">
            <v>Otra vivienda particular</v>
          </cell>
        </row>
        <row r="18">
          <cell r="A18" t="str">
            <v>Ladrillo</v>
          </cell>
          <cell r="B18" t="str">
            <v>Brick</v>
          </cell>
          <cell r="D18" t="str">
            <v>Radier</v>
          </cell>
          <cell r="E18" t="str">
            <v>Cement</v>
          </cell>
          <cell r="G18" t="str">
            <v>Platabanda</v>
          </cell>
          <cell r="H18" t="str">
            <v>Platabanda ???</v>
          </cell>
          <cell r="J18" t="str">
            <v>Mansión</v>
          </cell>
        </row>
        <row r="19">
          <cell r="A19" t="str">
            <v>Ladrillo o bloque</v>
          </cell>
          <cell r="B19" t="str">
            <v>Brick or cement block</v>
          </cell>
          <cell r="D19" t="str">
            <v>Tierra</v>
          </cell>
          <cell r="E19" t="str">
            <v>Earth</v>
          </cell>
          <cell r="G19" t="str">
            <v>Hormigón (losa, cemento)</v>
          </cell>
          <cell r="H19" t="str">
            <v>Reinforced concrete slab</v>
          </cell>
          <cell r="J19" t="str">
            <v>Quinta o casaquinta</v>
          </cell>
        </row>
        <row r="20">
          <cell r="A20" t="str">
            <v>Ladrillo o Bloque de cemento</v>
          </cell>
          <cell r="B20" t="str">
            <v>Brick or cement block</v>
          </cell>
          <cell r="D20" t="str">
            <v>Tierra o ladrillo suelto</v>
          </cell>
          <cell r="E20" t="str">
            <v>Earth or loose bricks</v>
          </cell>
          <cell r="G20" t="str">
            <v>Láminas metálicas (zinc,aluminio y similares)</v>
          </cell>
          <cell r="H20" t="str">
            <v>Metal sheets</v>
          </cell>
          <cell r="J20" t="str">
            <v>Casa</v>
          </cell>
        </row>
        <row r="21">
          <cell r="A21" t="str">
            <v>Ladrillo, adobe sin frisar (obra limpia)</v>
          </cell>
          <cell r="B21" t="str">
            <v>Brick or adobe without exterior plaster (finished)</v>
          </cell>
          <cell r="D21" t="str">
            <v>Tierra, arena</v>
          </cell>
          <cell r="E21" t="str">
            <v>Earth, sand</v>
          </cell>
          <cell r="G21" t="str">
            <v>Calamina o plancha</v>
          </cell>
          <cell r="H21" t="str">
            <v>Metal sheets</v>
          </cell>
          <cell r="J21" t="str">
            <v>Apartamento en edificio</v>
          </cell>
          <cell r="K21" t="str">
            <v>Apartment building</v>
          </cell>
        </row>
        <row r="22">
          <cell r="A22" t="str">
            <v>Ladrillo, bloque de cemento, hormigón</v>
          </cell>
          <cell r="B22" t="str">
            <v>Brick, cement block or reinforced concrete</v>
          </cell>
          <cell r="D22" t="str">
            <v>Mármol, mosaico, granito, vinil, cerámica, ladrillo, terracota, parquet, alfombra y similares</v>
          </cell>
          <cell r="E22" t="str">
            <v>Marble, mosaic, granite, vinyl, ceramic, brick, tile, parquet, carpet and similars</v>
          </cell>
          <cell r="G22" t="str">
            <v>Chapa de metal (sin cubierta)</v>
          </cell>
          <cell r="H22" t="str">
            <v>Metal sheets</v>
          </cell>
          <cell r="J22" t="str">
            <v>Apartamento en quinta, casaquinta o casa</v>
          </cell>
        </row>
        <row r="23">
          <cell r="A23" t="str">
            <v>Láminas de policloruro de vinilo (pvc)</v>
          </cell>
          <cell r="B23" t="str">
            <v>Sheets of polyvinyl chloride (pvc)</v>
          </cell>
          <cell r="D23" t="str">
            <v>Mosaico, baldosa</v>
          </cell>
          <cell r="E23" t="str">
            <v>Mosaic, tiles</v>
          </cell>
          <cell r="G23" t="str">
            <v>Láminas de policloruro de vinilo (pvc)</v>
          </cell>
          <cell r="H23" t="str">
            <v>Sheets of polyvinyl chloride (pvc)</v>
          </cell>
          <cell r="J23" t="str">
            <v>Casa de vecindad</v>
          </cell>
        </row>
        <row r="24">
          <cell r="A24" t="str">
            <v>Madera</v>
          </cell>
          <cell r="B24" t="str">
            <v>Wood</v>
          </cell>
          <cell r="D24" t="str">
            <v>Otro</v>
          </cell>
          <cell r="E24" t="str">
            <v>Other material</v>
          </cell>
          <cell r="G24" t="str">
            <v>Pizarreño</v>
          </cell>
          <cell r="H24" t="str">
            <v>Slate</v>
          </cell>
          <cell r="J24" t="str">
            <v>Rancho</v>
          </cell>
        </row>
        <row r="25">
          <cell r="A25" t="str">
            <v>Madera aserrada</v>
          </cell>
          <cell r="B25" t="str">
            <v>Wood (lumber)</v>
          </cell>
          <cell r="D25" t="str">
            <v>Otros materiales</v>
          </cell>
          <cell r="E25" t="str">
            <v>Other material</v>
          </cell>
          <cell r="G25" t="str">
            <v>Pizarra o teja</v>
          </cell>
          <cell r="H25" t="str">
            <v>Slate or tile</v>
          </cell>
          <cell r="J25" t="str">
            <v>Casa,choza o pahuichi</v>
          </cell>
        </row>
        <row r="26">
          <cell r="A26" t="str">
            <v>Madera burda, tabla, tablón</v>
          </cell>
          <cell r="B26" t="str">
            <v>Rough wood</v>
          </cell>
          <cell r="D26" t="str">
            <v>Otros</v>
          </cell>
          <cell r="E26" t="str">
            <v>Other material</v>
          </cell>
          <cell r="G26" t="str">
            <v>Palma, paja u hoja</v>
          </cell>
          <cell r="H26" t="str">
            <v>Straw, palm leaves or leaves</v>
          </cell>
          <cell r="J26" t="str">
            <v>Departamento</v>
          </cell>
          <cell r="K26" t="str">
            <v>Apartment building</v>
          </cell>
        </row>
        <row r="27">
          <cell r="A27" t="str">
            <v>Madera o tabique forrado</v>
          </cell>
          <cell r="B27" t="str">
            <v>Wood planks/shingles</v>
          </cell>
          <cell r="D27" t="str">
            <v>Parquet</v>
          </cell>
          <cell r="E27" t="str">
            <v>Parquet</v>
          </cell>
          <cell r="G27" t="str">
            <v>Fonolita</v>
          </cell>
          <cell r="H27" t="str">
            <v>Tar paper ???</v>
          </cell>
          <cell r="J27" t="str">
            <v>Cuarto(s) o habitación(es) suelta(s)</v>
          </cell>
        </row>
        <row r="28">
          <cell r="A28" t="str">
            <v>Material prefabricado</v>
          </cell>
          <cell r="B28" t="str">
            <v>Prefabricated material</v>
          </cell>
          <cell r="D28" t="str">
            <v>Parquet o madera pulida</v>
          </cell>
          <cell r="E28" t="str">
            <v>Parquet or polished wood</v>
          </cell>
          <cell r="G28" t="str">
            <v>Paja, caña, palma o barro</v>
          </cell>
          <cell r="H28" t="str">
            <v>Thatch (straw, grass, leaves, palm, etc.)</v>
          </cell>
          <cell r="J28" t="str">
            <v>Vivienda improvisada o vivienda movil</v>
          </cell>
          <cell r="K28" t="str">
            <v>Improvised housing</v>
          </cell>
        </row>
        <row r="29">
          <cell r="A29" t="str">
            <v>No Informa</v>
          </cell>
          <cell r="B29" t="str">
            <v>Unknown/missing</v>
          </cell>
          <cell r="D29" t="str">
            <v>Duela, parquet, tablón o piso flotante</v>
          </cell>
          <cell r="E29" t="str">
            <v>Parquet or polished wood</v>
          </cell>
          <cell r="G29" t="str">
            <v>Baldosa o losa (sin cubierta)</v>
          </cell>
          <cell r="H29" t="str">
            <v>Tile or slab (without covering)</v>
          </cell>
          <cell r="J29" t="str">
            <v>Local no destinado para habitación</v>
          </cell>
        </row>
        <row r="30">
          <cell r="A30" t="str">
            <v>No tiene paredes exteriores</v>
          </cell>
          <cell r="B30" t="str">
            <v>Without exterior walls</v>
          </cell>
          <cell r="D30" t="str">
            <v>Machihembre</v>
          </cell>
          <cell r="E30" t="str">
            <v>Polished wood</v>
          </cell>
          <cell r="G30" t="str">
            <v>Tejas (cemento, arcilla o fibrocemento)</v>
          </cell>
          <cell r="H30" t="str">
            <v>Tile (clay, metal, cement)</v>
          </cell>
        </row>
        <row r="31">
          <cell r="A31" t="str">
            <v>Otro</v>
          </cell>
          <cell r="B31" t="str">
            <v>Other material</v>
          </cell>
          <cell r="D31" t="str">
            <v>Tabla sin tratar</v>
          </cell>
          <cell r="E31" t="str">
            <v>Rough wood</v>
          </cell>
          <cell r="G31" t="str">
            <v>Tejas (arcilla, metálica, cemento)</v>
          </cell>
          <cell r="H31" t="str">
            <v>Tile (clay, metal, cement)</v>
          </cell>
        </row>
        <row r="32">
          <cell r="A32" t="str">
            <v>Otros materiales</v>
          </cell>
          <cell r="B32" t="str">
            <v>Other material</v>
          </cell>
          <cell r="D32" t="str">
            <v>Madera burda, tabla, tablón, otro vegetal</v>
          </cell>
          <cell r="E32" t="str">
            <v>Rough wood, table, board, or other vegetative material</v>
          </cell>
          <cell r="G32" t="str">
            <v>Tejuela (madera, asfáltica)</v>
          </cell>
          <cell r="H32" t="str">
            <v>Tiles (wood, asphalt)</v>
          </cell>
        </row>
        <row r="33">
          <cell r="A33" t="str">
            <v>Otros( láminas de zinc, cartón, tablas o similares )</v>
          </cell>
          <cell r="B33" t="str">
            <v>Other (zinc, cardboard, wood planks or similar)</v>
          </cell>
          <cell r="D33" t="str">
            <v>Baldosa, vinilo, tableta, ladrillo</v>
          </cell>
          <cell r="E33" t="str">
            <v>Tile, vinyl, tablet, brick</v>
          </cell>
          <cell r="G33" t="str">
            <v>Desechos (lata, cartones, plástico, etc.)</v>
          </cell>
          <cell r="H33" t="str">
            <v>Waste material</v>
          </cell>
        </row>
        <row r="34">
          <cell r="A34" t="str">
            <v>Palma o similares</v>
          </cell>
          <cell r="B34" t="str">
            <v>Palm leaves or similar</v>
          </cell>
          <cell r="D34" t="str">
            <v>No Informa</v>
          </cell>
          <cell r="E34" t="str">
            <v>Unknown</v>
          </cell>
          <cell r="G34" t="str">
            <v>No tiene techo</v>
          </cell>
          <cell r="H34" t="str">
            <v>Without roof</v>
          </cell>
        </row>
        <row r="35">
          <cell r="A35" t="str">
            <v>Paneles estructurados, bloque (prefabricado)</v>
          </cell>
          <cell r="B35" t="str">
            <v>Prefabricated material</v>
          </cell>
          <cell r="D35" t="str">
            <v>Plásticos (flexit, linóleo, etc.)</v>
          </cell>
          <cell r="E35" t="str">
            <v>Vinyl, linoleum</v>
          </cell>
          <cell r="G35" t="str">
            <v>Zinc</v>
          </cell>
          <cell r="H35" t="str">
            <v>Zinc</v>
          </cell>
        </row>
        <row r="36">
          <cell r="A36" t="str">
            <v>Piedra</v>
          </cell>
          <cell r="B36" t="str">
            <v>Stone</v>
          </cell>
          <cell r="D36" t="str">
            <v>Madera, entablados</v>
          </cell>
          <cell r="E36" t="str">
            <v>Wood</v>
          </cell>
        </row>
        <row r="37">
          <cell r="A37" t="str">
            <v>Piedra con barro</v>
          </cell>
          <cell r="B37" t="str">
            <v>Stone with clay</v>
          </cell>
          <cell r="D37" t="str">
            <v>Tablas</v>
          </cell>
          <cell r="E37" t="str">
            <v>Wood</v>
          </cell>
        </row>
        <row r="38">
          <cell r="A38" t="str">
            <v>Piedra o Sillar con cal o cemento</v>
          </cell>
          <cell r="B38" t="str">
            <v>Stone with lime or cement</v>
          </cell>
          <cell r="D38" t="str">
            <v>Tablon de madera</v>
          </cell>
          <cell r="E38" t="str">
            <v>Wood</v>
          </cell>
        </row>
        <row r="39">
          <cell r="A39" t="str">
            <v>Quincha</v>
          </cell>
          <cell r="B39" t="str">
            <v>Quincha</v>
          </cell>
          <cell r="D39" t="str">
            <v>Tablón de madera</v>
          </cell>
          <cell r="E39" t="str">
            <v>Wood</v>
          </cell>
        </row>
        <row r="40">
          <cell r="A40" t="str">
            <v>Sin paredes</v>
          </cell>
          <cell r="B40" t="str">
            <v>Without exterior walls</v>
          </cell>
          <cell r="D40" t="str">
            <v>Entablado (madera)</v>
          </cell>
          <cell r="E40" t="str">
            <v>Wood planks</v>
          </cell>
        </row>
        <row r="41">
          <cell r="A41" t="str">
            <v>Tabique,quinche</v>
          </cell>
          <cell r="B41" t="str">
            <v>Wood planks/shingles, Quincha</v>
          </cell>
          <cell r="E41">
            <v>0</v>
          </cell>
        </row>
        <row r="42">
          <cell r="A42" t="str">
            <v>Tapia o bahareque frisado</v>
          </cell>
          <cell r="B42" t="str">
            <v xml:space="preserve">Tapia or bahareque with exterior plaster </v>
          </cell>
        </row>
        <row r="43">
          <cell r="A43" t="str">
            <v>Tapia o bahareque sin frisar</v>
          </cell>
          <cell r="B43" t="str">
            <v xml:space="preserve">Tapia or bahareque without exterior plaster </v>
          </cell>
        </row>
        <row r="44">
          <cell r="A44" t="str">
            <v>Tapia pisada, adobe, bahareque</v>
          </cell>
          <cell r="B44" t="str">
            <v>Adobe, tapia or bahareque</v>
          </cell>
        </row>
        <row r="45">
          <cell r="A45" t="str">
            <v>Troncos</v>
          </cell>
          <cell r="B45" t="str">
            <v>Wood (truncks)</v>
          </cell>
        </row>
        <row r="46">
          <cell r="A46" t="str">
            <v>Zinc, tela, cartón, latas, desechos, plásticos</v>
          </cell>
          <cell r="B46" t="str">
            <v>Zinc, fabric, cardboard, tins, plastic and waste material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  <sheetData sheetId="1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NSUS"/>
      <sheetName val="MATERIALES"/>
      <sheetName val="SA_Mapping_2013"/>
      <sheetName val="SA_Mapping_2014"/>
      <sheetName val="Ecuador"/>
      <sheetName val="Peru"/>
      <sheetName val="Chile"/>
      <sheetName val="Bolivia"/>
      <sheetName val="Colombia"/>
      <sheetName val="Venezuela"/>
      <sheetName val="Argentina"/>
      <sheetName val="Reports from WHE"/>
    </sheetNames>
    <sheetDataSet>
      <sheetData sheetId="0"/>
      <sheetData sheetId="1">
        <row r="2">
          <cell r="A2" t="str">
            <v>Adobe o tapia</v>
          </cell>
          <cell r="B2" t="str">
            <v>Adobe or tapia</v>
          </cell>
          <cell r="D2" t="str">
            <v>Laminas asfálticas</v>
          </cell>
          <cell r="E2" t="str">
            <v>Asphalt tile</v>
          </cell>
          <cell r="G2" t="str">
            <v>Asbesto (eternit, eurolit)</v>
          </cell>
          <cell r="H2" t="str">
            <v>Asbestos</v>
          </cell>
          <cell r="J2" t="str">
            <v xml:space="preserve"> Casa Independiente</v>
          </cell>
          <cell r="K2" t="str">
            <v>Detached house</v>
          </cell>
        </row>
        <row r="3">
          <cell r="A3" t="str">
            <v>Adobe, barro empajado</v>
          </cell>
          <cell r="B3" t="str">
            <v>Adobe or clay with straw</v>
          </cell>
          <cell r="D3" t="str">
            <v>Ladrillo</v>
          </cell>
          <cell r="E3" t="str">
            <v>Brick</v>
          </cell>
          <cell r="G3" t="str">
            <v>Asbesto y similares</v>
          </cell>
          <cell r="H3" t="str">
            <v>Asbestos</v>
          </cell>
          <cell r="J3" t="str">
            <v xml:space="preserve"> Departamento en edificio</v>
          </cell>
          <cell r="K3" t="str">
            <v>Apartment building</v>
          </cell>
        </row>
        <row r="4">
          <cell r="A4" t="str">
            <v>Adobe, tapial</v>
          </cell>
          <cell r="B4" t="str">
            <v>Adobe or tapia</v>
          </cell>
          <cell r="D4" t="str">
            <v>Ladrillo o cemento</v>
          </cell>
          <cell r="E4" t="str">
            <v>Brick or cement</v>
          </cell>
          <cell r="G4" t="str">
            <v>Cubierta asfáltica o membrana</v>
          </cell>
          <cell r="H4" t="str">
            <v>Asphalt or membrane cover</v>
          </cell>
          <cell r="J4" t="str">
            <v xml:space="preserve"> Vivienda en quinta</v>
          </cell>
          <cell r="K4" t="str">
            <v>Gated community housing</v>
          </cell>
        </row>
        <row r="5">
          <cell r="A5" t="str">
            <v>Bloque, ladrillo o adobe frisado (acabado)</v>
          </cell>
          <cell r="B5" t="str">
            <v>Brick, cement block or adobe, with exterior plaster</v>
          </cell>
          <cell r="D5" t="str">
            <v>Caña</v>
          </cell>
          <cell r="E5" t="str">
            <v>Cane</v>
          </cell>
          <cell r="G5" t="str">
            <v>Láminas asfálticas</v>
          </cell>
          <cell r="H5" t="str">
            <v>Asphalt tile</v>
          </cell>
          <cell r="J5" t="str">
            <v xml:space="preserve"> Vivienda en casa de vecindad</v>
          </cell>
          <cell r="K5" t="str">
            <v>Tenement housing</v>
          </cell>
        </row>
        <row r="6">
          <cell r="A6" t="str">
            <v>Bloque, ladrillo o adobe sin frisar (no acabado)</v>
          </cell>
          <cell r="B6" t="str">
            <v>Brick, cement block or adobe, without exterior plaster</v>
          </cell>
          <cell r="D6" t="str">
            <v>Alfombra muro a muro</v>
          </cell>
          <cell r="E6" t="str">
            <v>Carpet</v>
          </cell>
          <cell r="G6" t="str">
            <v>Caña, tabla o paja, paja sola</v>
          </cell>
          <cell r="H6" t="str">
            <v>Cane, wood or straw</v>
          </cell>
          <cell r="J6" t="str">
            <v xml:space="preserve"> Choza o cabaña</v>
          </cell>
          <cell r="K6" t="str">
            <v>Hut or  cottage</v>
          </cell>
        </row>
        <row r="7">
          <cell r="A7" t="str">
            <v>Bloque, ladrillo, piedra, madera pulida</v>
          </cell>
          <cell r="B7" t="str">
            <v>Brick, cement block, stone, polished wood</v>
          </cell>
          <cell r="D7" t="str">
            <v>Alfombra, tapizon</v>
          </cell>
          <cell r="E7" t="str">
            <v>Carpet</v>
          </cell>
          <cell r="G7" t="str">
            <v>Chapa de cartón</v>
          </cell>
          <cell r="H7" t="str">
            <v>Cardboard</v>
          </cell>
          <cell r="J7" t="str">
            <v xml:space="preserve"> Vivienda improvisada</v>
          </cell>
          <cell r="K7" t="str">
            <v>Improvised housing</v>
          </cell>
        </row>
        <row r="8">
          <cell r="A8" t="str">
            <v>Caña no revestida</v>
          </cell>
          <cell r="B8" t="str">
            <v>Cane without mud</v>
          </cell>
          <cell r="D8" t="str">
            <v>Alfombra, mármol, parqué, madera pulida</v>
          </cell>
          <cell r="E8" t="str">
            <v>Carpet, marble, parquet, polished wood</v>
          </cell>
          <cell r="G8" t="str">
            <v>Teja</v>
          </cell>
          <cell r="H8" t="str">
            <v>Clay tile</v>
          </cell>
          <cell r="J8" t="str">
            <v xml:space="preserve"> Local no destinado para hab. humana</v>
          </cell>
          <cell r="K8" t="str">
            <v>Shelter unattended for housing</v>
          </cell>
        </row>
        <row r="9">
          <cell r="A9" t="str">
            <v>Caña revestida o bahareque</v>
          </cell>
          <cell r="B9" t="str">
            <v>Cane with mud or bahareque</v>
          </cell>
          <cell r="D9" t="str">
            <v>Cemento</v>
          </cell>
          <cell r="E9" t="str">
            <v>Cement</v>
          </cell>
          <cell r="G9" t="str">
            <v>Paja embarrada</v>
          </cell>
          <cell r="H9" t="str">
            <v>Clay-covered straw</v>
          </cell>
          <cell r="J9" t="str">
            <v xml:space="preserve"> Otro tipo particular</v>
          </cell>
          <cell r="K9" t="str">
            <v>Other</v>
          </cell>
        </row>
        <row r="10">
          <cell r="A10" t="str">
            <v>Caña, palma, tronco</v>
          </cell>
          <cell r="B10" t="str">
            <v>Cane, palm leaves, trunks</v>
          </cell>
          <cell r="D10" t="str">
            <v>Cemento o ladrillo fijo</v>
          </cell>
          <cell r="E10" t="str">
            <v>Cement or brick</v>
          </cell>
          <cell r="G10" t="str">
            <v>Losa de hormigon armado</v>
          </cell>
          <cell r="H10" t="str">
            <v>Reinforced concrete slab</v>
          </cell>
          <cell r="J10" t="str">
            <v>Casa/Villa</v>
          </cell>
        </row>
        <row r="11">
          <cell r="A11" t="str">
            <v>Concreto</v>
          </cell>
          <cell r="B11" t="str">
            <v>Reinforced concrete</v>
          </cell>
          <cell r="D11" t="str">
            <v>Baldosas de cemento</v>
          </cell>
          <cell r="E11" t="str">
            <v>Cement tiles</v>
          </cell>
          <cell r="G11" t="str">
            <v>Losa de hormigón</v>
          </cell>
          <cell r="H11" t="str">
            <v>Reinforced concrete slab</v>
          </cell>
          <cell r="J11" t="str">
            <v>Departamento en casa o edificio</v>
          </cell>
          <cell r="K11" t="str">
            <v>Apartment building</v>
          </cell>
        </row>
        <row r="12">
          <cell r="A12" t="str">
            <v>Desechos (lata, cartones, plástico, etc.)</v>
          </cell>
          <cell r="B12" t="str">
            <v>Waste material</v>
          </cell>
          <cell r="D12" t="str">
            <v>Cemento, gravilla</v>
          </cell>
          <cell r="E12" t="str">
            <v>Cement, gravel</v>
          </cell>
          <cell r="G12" t="str">
            <v>Chapa de fibrocemento o plástico</v>
          </cell>
          <cell r="H12" t="str">
            <v>Fibercement or plastic</v>
          </cell>
          <cell r="J12" t="str">
            <v>Cuarto(s) en casa de inquilinato</v>
          </cell>
        </row>
        <row r="13">
          <cell r="A13" t="str">
            <v>Estera</v>
          </cell>
          <cell r="B13" t="str">
            <v>Grass, straw or reed</v>
          </cell>
          <cell r="D13" t="str">
            <v>Cerámica</v>
          </cell>
          <cell r="E13" t="str">
            <v>Ceramic</v>
          </cell>
          <cell r="G13" t="str">
            <v>Fibra de vidrio/Femocolor</v>
          </cell>
          <cell r="H13" t="str">
            <v>Fiberglass</v>
          </cell>
          <cell r="J13" t="str">
            <v>Mediagua</v>
          </cell>
          <cell r="K13" t="str">
            <v>House with mono pitch roof</v>
          </cell>
        </row>
        <row r="14">
          <cell r="A14" t="str">
            <v>Guadua, caña, esterilla, otros vegetales</v>
          </cell>
          <cell r="B14" t="str">
            <v>Cane, bamboo, reed, other vegetative material</v>
          </cell>
          <cell r="D14" t="str">
            <v>Baldosín cerámico</v>
          </cell>
          <cell r="E14" t="str">
            <v>Ceramic tiles</v>
          </cell>
          <cell r="G14" t="str">
            <v>Otros materiales</v>
          </cell>
          <cell r="H14" t="str">
            <v>Other material</v>
          </cell>
          <cell r="J14" t="str">
            <v>Rancho</v>
          </cell>
        </row>
        <row r="15">
          <cell r="A15" t="str">
            <v>Hormigón</v>
          </cell>
          <cell r="B15" t="str">
            <v>Reinforced concrete</v>
          </cell>
          <cell r="D15" t="str">
            <v>Cerámica, baldosa, mosaico, mármol, madera o alfombrado</v>
          </cell>
          <cell r="E15" t="str">
            <v>Ceramic, tile, mosaic, marbel, wood or carpet</v>
          </cell>
          <cell r="G15" t="str">
            <v>Otros (Palma, latón,tablas o similares)</v>
          </cell>
          <cell r="H15" t="str">
            <v>Other material</v>
          </cell>
          <cell r="J15" t="str">
            <v>Covacha</v>
          </cell>
        </row>
        <row r="16">
          <cell r="A16" t="str">
            <v>Hormigón armado, piedra</v>
          </cell>
          <cell r="B16" t="str">
            <v>Reinforced concrete or stone</v>
          </cell>
          <cell r="D16" t="str">
            <v>Cerámica, baldosa, vinil o mármol</v>
          </cell>
          <cell r="E16" t="str">
            <v>Ceramic, Tile, vinyl or marble</v>
          </cell>
          <cell r="G16" t="str">
            <v>Otro</v>
          </cell>
          <cell r="H16" t="str">
            <v>Other material</v>
          </cell>
          <cell r="J16" t="str">
            <v>Choza</v>
          </cell>
          <cell r="K16" t="str">
            <v>Hut</v>
          </cell>
        </row>
        <row r="17">
          <cell r="A17" t="str">
            <v>Internit</v>
          </cell>
          <cell r="B17" t="str">
            <v>Fibercement</v>
          </cell>
          <cell r="D17" t="str">
            <v>Losetas, terrazos</v>
          </cell>
          <cell r="E17" t="str">
            <v>Reinforced concrete slab</v>
          </cell>
          <cell r="G17" t="str">
            <v>Otros materiales</v>
          </cell>
          <cell r="H17" t="str">
            <v>Other material</v>
          </cell>
          <cell r="J17" t="str">
            <v>Otra vivienda particular</v>
          </cell>
        </row>
        <row r="18">
          <cell r="A18" t="str">
            <v>Ladrillo</v>
          </cell>
          <cell r="B18" t="str">
            <v>Brick</v>
          </cell>
          <cell r="D18" t="str">
            <v>Radier</v>
          </cell>
          <cell r="E18" t="str">
            <v>Cement</v>
          </cell>
          <cell r="G18" t="str">
            <v>Platabanda</v>
          </cell>
          <cell r="H18" t="str">
            <v>Platabanda ???</v>
          </cell>
          <cell r="J18" t="str">
            <v>Mansión</v>
          </cell>
        </row>
        <row r="19">
          <cell r="A19" t="str">
            <v>Ladrillo o bloque</v>
          </cell>
          <cell r="B19" t="str">
            <v>Brick or cement block</v>
          </cell>
          <cell r="D19" t="str">
            <v>Tierra</v>
          </cell>
          <cell r="E19" t="str">
            <v>Earth</v>
          </cell>
          <cell r="G19" t="str">
            <v>Hormigón (losa, cemento)</v>
          </cell>
          <cell r="H19" t="str">
            <v>Reinforced concrete slab</v>
          </cell>
          <cell r="J19" t="str">
            <v>Quinta o casaquinta</v>
          </cell>
        </row>
        <row r="20">
          <cell r="A20" t="str">
            <v>Ladrillo o Bloque de cemento</v>
          </cell>
          <cell r="B20" t="str">
            <v>Brick or cement block</v>
          </cell>
          <cell r="D20" t="str">
            <v>Tierra o ladrillo suelto</v>
          </cell>
          <cell r="E20" t="str">
            <v>Earth or loose bricks</v>
          </cell>
          <cell r="G20" t="str">
            <v>Láminas metálicas (zinc,aluminio y similares)</v>
          </cell>
          <cell r="H20" t="str">
            <v>Metal sheets</v>
          </cell>
          <cell r="J20" t="str">
            <v>Casa</v>
          </cell>
        </row>
        <row r="21">
          <cell r="A21" t="str">
            <v>Ladrillo, adobe sin frisar (obra limpia)</v>
          </cell>
          <cell r="B21" t="str">
            <v>Brick or adobe without exterior plaster (finished)</v>
          </cell>
          <cell r="D21" t="str">
            <v>Tierra, arena</v>
          </cell>
          <cell r="E21" t="str">
            <v>Earth, sand</v>
          </cell>
          <cell r="G21" t="str">
            <v>Calamina o plancha</v>
          </cell>
          <cell r="H21" t="str">
            <v>Metal sheets</v>
          </cell>
          <cell r="J21" t="str">
            <v>Apartamento en edificio</v>
          </cell>
          <cell r="K21" t="str">
            <v>Apartment building</v>
          </cell>
        </row>
        <row r="22">
          <cell r="A22" t="str">
            <v>Ladrillo, bloque de cemento, hormigón</v>
          </cell>
          <cell r="B22" t="str">
            <v>Brick, cement block or reinforced concrete</v>
          </cell>
          <cell r="D22" t="str">
            <v>Mármol, mosaico, granito, vinil, cerámica, ladrillo, terracota, parquet, alfombra y similares</v>
          </cell>
          <cell r="E22" t="str">
            <v>Marble, mosaic, granite, vinyl, ceramic, brick, tile, parquet, carpet and similars</v>
          </cell>
          <cell r="G22" t="str">
            <v>Chapa de metal (sin cubierta)</v>
          </cell>
          <cell r="H22" t="str">
            <v>Metal sheets</v>
          </cell>
          <cell r="J22" t="str">
            <v>Apartamento en quinta, casaquinta o casa</v>
          </cell>
        </row>
        <row r="23">
          <cell r="A23" t="str">
            <v>Láminas de policloruro de vinilo (pvc)</v>
          </cell>
          <cell r="B23" t="str">
            <v>Sheets of polyvinyl chloride (pvc)</v>
          </cell>
          <cell r="D23" t="str">
            <v>Mosaico, baldosa</v>
          </cell>
          <cell r="E23" t="str">
            <v>Mosaic, tiles</v>
          </cell>
          <cell r="G23" t="str">
            <v>Láminas de policloruro de vinilo (pvc)</v>
          </cell>
          <cell r="H23" t="str">
            <v>Sheets of polyvinyl chloride (pvc)</v>
          </cell>
          <cell r="J23" t="str">
            <v>Casa de vecindad</v>
          </cell>
        </row>
        <row r="24">
          <cell r="A24" t="str">
            <v>Madera</v>
          </cell>
          <cell r="B24" t="str">
            <v>Wood</v>
          </cell>
          <cell r="D24" t="str">
            <v>Otro</v>
          </cell>
          <cell r="E24" t="str">
            <v>Other material</v>
          </cell>
          <cell r="G24" t="str">
            <v>Pizarreño</v>
          </cell>
          <cell r="H24" t="str">
            <v>Slate</v>
          </cell>
          <cell r="J24" t="str">
            <v>Rancho</v>
          </cell>
        </row>
        <row r="25">
          <cell r="A25" t="str">
            <v>Madera aserrada</v>
          </cell>
          <cell r="B25" t="str">
            <v>Wood (lumber)</v>
          </cell>
          <cell r="D25" t="str">
            <v>Otros materiales</v>
          </cell>
          <cell r="E25" t="str">
            <v>Other material</v>
          </cell>
          <cell r="G25" t="str">
            <v>Pizarra o teja</v>
          </cell>
          <cell r="H25" t="str">
            <v>Slate or tile</v>
          </cell>
          <cell r="J25" t="str">
            <v>Casa,choza o pahuichi</v>
          </cell>
        </row>
        <row r="26">
          <cell r="A26" t="str">
            <v>Madera burda, tabla, tablón</v>
          </cell>
          <cell r="B26" t="str">
            <v>Rough wood</v>
          </cell>
          <cell r="D26" t="str">
            <v>Otros</v>
          </cell>
          <cell r="E26" t="str">
            <v>Other material</v>
          </cell>
          <cell r="G26" t="str">
            <v>Palma, paja u hoja</v>
          </cell>
          <cell r="H26" t="str">
            <v>Straw, palm leaves or leaves</v>
          </cell>
          <cell r="J26" t="str">
            <v>Departamento</v>
          </cell>
          <cell r="K26" t="str">
            <v>Apartment building</v>
          </cell>
        </row>
        <row r="27">
          <cell r="A27" t="str">
            <v>Madera o tabique forrado</v>
          </cell>
          <cell r="B27" t="str">
            <v>Wood planks/shingles</v>
          </cell>
          <cell r="D27" t="str">
            <v>Parquet</v>
          </cell>
          <cell r="E27" t="str">
            <v>Parquet</v>
          </cell>
          <cell r="G27" t="str">
            <v>Fonolita</v>
          </cell>
          <cell r="H27" t="str">
            <v>Tar paper ???</v>
          </cell>
          <cell r="J27" t="str">
            <v>Cuarto(s) o habitación(es) suelta(s)</v>
          </cell>
        </row>
        <row r="28">
          <cell r="A28" t="str">
            <v>Material prefabricado</v>
          </cell>
          <cell r="B28" t="str">
            <v>Prefabricated material</v>
          </cell>
          <cell r="D28" t="str">
            <v>Parquet o madera pulida</v>
          </cell>
          <cell r="E28" t="str">
            <v>Parquet or polished wood</v>
          </cell>
          <cell r="G28" t="str">
            <v>Paja, caña, palma o barro</v>
          </cell>
          <cell r="H28" t="str">
            <v>Thatch (straw, grass, leaves, palm, etc.)</v>
          </cell>
          <cell r="J28" t="str">
            <v>Vivienda improvisada o vivienda movil</v>
          </cell>
          <cell r="K28" t="str">
            <v>Improvised housing</v>
          </cell>
        </row>
        <row r="29">
          <cell r="A29" t="str">
            <v>No Informa</v>
          </cell>
          <cell r="B29" t="str">
            <v>Unknown/missing</v>
          </cell>
          <cell r="D29" t="str">
            <v>Duela, parquet, tablón o piso flotante</v>
          </cell>
          <cell r="E29" t="str">
            <v>Parquet or polished wood</v>
          </cell>
          <cell r="G29" t="str">
            <v>Baldosa o losa (sin cubierta)</v>
          </cell>
          <cell r="H29" t="str">
            <v>Tile or slab (without covering)</v>
          </cell>
          <cell r="J29" t="str">
            <v>Local no destinado para habitación</v>
          </cell>
        </row>
        <row r="30">
          <cell r="A30" t="str">
            <v>No tiene paredes exteriores</v>
          </cell>
          <cell r="B30" t="str">
            <v>Without exterior walls</v>
          </cell>
          <cell r="D30" t="str">
            <v>Machihembre</v>
          </cell>
          <cell r="E30" t="str">
            <v>Polished wood</v>
          </cell>
          <cell r="G30" t="str">
            <v>Tejas (cemento, arcilla o fibrocemento)</v>
          </cell>
          <cell r="H30" t="str">
            <v>Tile (clay, metal, cement)</v>
          </cell>
        </row>
        <row r="31">
          <cell r="A31" t="str">
            <v>Otro</v>
          </cell>
          <cell r="B31" t="str">
            <v>Other material</v>
          </cell>
          <cell r="D31" t="str">
            <v>Tabla sin tratar</v>
          </cell>
          <cell r="E31" t="str">
            <v>Rough wood</v>
          </cell>
          <cell r="G31" t="str">
            <v>Tejas (arcilla, metálica, cemento)</v>
          </cell>
          <cell r="H31" t="str">
            <v>Tile (clay, metal, cement)</v>
          </cell>
        </row>
        <row r="32">
          <cell r="A32" t="str">
            <v>Otros materiales</v>
          </cell>
          <cell r="B32" t="str">
            <v>Other material</v>
          </cell>
          <cell r="D32" t="str">
            <v>Madera burda, tabla, tablón, otro vegetal</v>
          </cell>
          <cell r="E32" t="str">
            <v>Rough wood, table, board, or other vegetative material</v>
          </cell>
          <cell r="G32" t="str">
            <v>Tejuela (madera, asfáltica)</v>
          </cell>
          <cell r="H32" t="str">
            <v>Tiles (wood, asphalt)</v>
          </cell>
        </row>
        <row r="33">
          <cell r="A33" t="str">
            <v>Otros( láminas de zinc, cartón, tablas o similares )</v>
          </cell>
          <cell r="B33" t="str">
            <v>Other (zinc, cardboard, wood planks or similar)</v>
          </cell>
          <cell r="D33" t="str">
            <v>Baldosa, vinilo, tableta, ladrillo</v>
          </cell>
          <cell r="E33" t="str">
            <v>Tile, vinyl, tablet, brick</v>
          </cell>
          <cell r="G33" t="str">
            <v>Desechos (lata, cartones, plástico, etc.)</v>
          </cell>
          <cell r="H33" t="str">
            <v>Waste material</v>
          </cell>
        </row>
        <row r="34">
          <cell r="A34" t="str">
            <v>Palma o similares</v>
          </cell>
          <cell r="B34" t="str">
            <v>Palm leaves or similar</v>
          </cell>
          <cell r="D34" t="str">
            <v>No Informa</v>
          </cell>
          <cell r="E34" t="str">
            <v>Unknown</v>
          </cell>
          <cell r="G34" t="str">
            <v>No tiene techo</v>
          </cell>
          <cell r="H34" t="str">
            <v>Without roof</v>
          </cell>
        </row>
        <row r="35">
          <cell r="A35" t="str">
            <v>Paneles estructurados, bloque (prefabricado)</v>
          </cell>
          <cell r="B35" t="str">
            <v>Prefabricated material</v>
          </cell>
          <cell r="D35" t="str">
            <v>Plásticos (flexit, linóleo, etc.)</v>
          </cell>
          <cell r="E35" t="str">
            <v>Vinyl, linoleum</v>
          </cell>
          <cell r="G35" t="str">
            <v>Zinc</v>
          </cell>
          <cell r="H35" t="str">
            <v>Zinc</v>
          </cell>
        </row>
        <row r="36">
          <cell r="A36" t="str">
            <v>Piedra</v>
          </cell>
          <cell r="B36" t="str">
            <v>Stone</v>
          </cell>
          <cell r="D36" t="str">
            <v>Madera, entablados</v>
          </cell>
          <cell r="E36" t="str">
            <v>Wood</v>
          </cell>
        </row>
        <row r="37">
          <cell r="A37" t="str">
            <v>Piedra con barro</v>
          </cell>
          <cell r="B37" t="str">
            <v>Stone with clay</v>
          </cell>
          <cell r="D37" t="str">
            <v>Tablas</v>
          </cell>
          <cell r="E37" t="str">
            <v>Wood</v>
          </cell>
        </row>
        <row r="38">
          <cell r="A38" t="str">
            <v>Piedra o Sillar con cal o cemento</v>
          </cell>
          <cell r="B38" t="str">
            <v>Stone with lime or cement</v>
          </cell>
          <cell r="D38" t="str">
            <v>Tablon de madera</v>
          </cell>
          <cell r="E38" t="str">
            <v>Wood</v>
          </cell>
        </row>
        <row r="39">
          <cell r="A39" t="str">
            <v>Quincha</v>
          </cell>
          <cell r="B39" t="str">
            <v>Quincha</v>
          </cell>
          <cell r="D39" t="str">
            <v>Tablón de madera</v>
          </cell>
          <cell r="E39" t="str">
            <v>Wood</v>
          </cell>
        </row>
        <row r="40">
          <cell r="A40" t="str">
            <v>Sin paredes</v>
          </cell>
          <cell r="B40" t="str">
            <v>Without exterior walls</v>
          </cell>
          <cell r="D40" t="str">
            <v>Entablado (madera)</v>
          </cell>
          <cell r="E40" t="str">
            <v>Wood planks</v>
          </cell>
        </row>
        <row r="41">
          <cell r="A41" t="str">
            <v>Tabique,quinche</v>
          </cell>
          <cell r="B41" t="str">
            <v>Wood planks/shingles, Quincha</v>
          </cell>
        </row>
        <row r="42">
          <cell r="A42" t="str">
            <v>Tapia o bahareque frisado</v>
          </cell>
          <cell r="B42" t="str">
            <v xml:space="preserve">Tapia or bahareque with exterior plaster </v>
          </cell>
        </row>
        <row r="43">
          <cell r="A43" t="str">
            <v>Tapia o bahareque sin frisar</v>
          </cell>
          <cell r="B43" t="str">
            <v xml:space="preserve">Tapia or bahareque without exterior plaster </v>
          </cell>
        </row>
        <row r="44">
          <cell r="A44" t="str">
            <v>Tapia pisada, adobe, bahareque</v>
          </cell>
          <cell r="B44" t="str">
            <v>Adobe, tapia or bahareque</v>
          </cell>
        </row>
        <row r="45">
          <cell r="A45" t="str">
            <v>Troncos</v>
          </cell>
          <cell r="B45" t="str">
            <v>Wood (truncks)</v>
          </cell>
        </row>
        <row r="46">
          <cell r="A46" t="str">
            <v>Zinc, tela, cartón, latas, desechos, plásticos</v>
          </cell>
          <cell r="B46" t="str">
            <v>Zinc, fabric, cardboard, tins, plastic and waste material</v>
          </cell>
        </row>
      </sheetData>
      <sheetData sheetId="2"/>
      <sheetData sheetId="3"/>
      <sheetData sheetId="4"/>
      <sheetData sheetId="5">
        <row r="5">
          <cell r="B5" t="str">
            <v>100% MUR/H:1</v>
          </cell>
        </row>
      </sheetData>
      <sheetData sheetId="6">
        <row r="5">
          <cell r="B5" t="str">
            <v xml:space="preserve"> CR/LWAL_x000D_MUR+STDRE</v>
          </cell>
        </row>
      </sheetData>
      <sheetData sheetId="7">
        <row r="5">
          <cell r="C5" t="str">
            <v>100% MUR/H:1</v>
          </cell>
        </row>
      </sheetData>
      <sheetData sheetId="8">
        <row r="5">
          <cell r="B5" t="str">
            <v>50% MUR/H:1,3_x000D_5% MCF/H:1,3_x000D_5% MR/H:1,3_x000D_10% CR/LFM/DNO/H:1,3_x000D_2% CR/LFM/DNO/H:4,7_x000D_4% CR/LFM/DUC/H:1,3_x000D_2% CR/LFM/DUC/H:4,7_x000D_10% CR/LFINF/DNO/H:1,3_x000D_2% CR/LFINF/DNO/H:4,7_x000D_4% CR/LFINF/DUC/H:1,3_x000D_2% CR/LFINF/DUC/H:4,7_x000D_2% CR/LWAL/H:4,7_x000D_1% MUR+STDRE/H:1,2_x000D_1% W+WLI/H:1,2</v>
          </cell>
        </row>
      </sheetData>
      <sheetData sheetId="9">
        <row r="5">
          <cell r="B5" t="str">
            <v>60% MUR/H:1,3_x000D_10% MCF/DNO/H:1,3_x000D_5% MCF/DUC/H:1,3_x000D_5% MR/H:1,3_x000D_5% CR/LFM/DNO/H:1,3_x000D_5% CR/LFM/DUC/H:1,3_x000D_5% CR/LFINF/DNO/H:1,3_x000D_5% CR/LFINF/DUC/H:1,3</v>
          </cell>
        </row>
      </sheetData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984418-083B-4249-B291-274229315893}">
  <dimension ref="A1:V208"/>
  <sheetViews>
    <sheetView workbookViewId="0">
      <pane xSplit="4" ySplit="1" topLeftCell="L188" activePane="bottomRight" state="frozen"/>
      <selection pane="topRight" activeCell="E1" sqref="E1"/>
      <selection pane="bottomLeft" activeCell="A2" sqref="A2"/>
      <selection pane="bottomRight" activeCell="L192" sqref="L192"/>
    </sheetView>
  </sheetViews>
  <sheetFormatPr baseColWidth="10" defaultColWidth="11.5" defaultRowHeight="15" x14ac:dyDescent="0.2"/>
  <cols>
    <col min="4" max="4" width="18.5" bestFit="1" customWidth="1"/>
    <col min="21" max="21" width="14.6640625" bestFit="1" customWidth="1"/>
  </cols>
  <sheetData>
    <row r="1" spans="1:21" x14ac:dyDescent="0.2">
      <c r="A1" t="s">
        <v>449</v>
      </c>
      <c r="B1" t="s">
        <v>450</v>
      </c>
      <c r="C1" t="s">
        <v>451</v>
      </c>
      <c r="D1" t="s">
        <v>452</v>
      </c>
      <c r="E1" t="s">
        <v>456</v>
      </c>
      <c r="F1" t="s">
        <v>457</v>
      </c>
      <c r="G1" t="s">
        <v>458</v>
      </c>
      <c r="H1" t="s">
        <v>459</v>
      </c>
      <c r="I1" t="s">
        <v>460</v>
      </c>
      <c r="J1" t="s">
        <v>461</v>
      </c>
      <c r="K1" t="s">
        <v>462</v>
      </c>
      <c r="L1" t="s">
        <v>463</v>
      </c>
      <c r="M1" t="s">
        <v>464</v>
      </c>
      <c r="N1" t="s">
        <v>465</v>
      </c>
      <c r="O1" t="s">
        <v>466</v>
      </c>
      <c r="P1" t="s">
        <v>467</v>
      </c>
      <c r="Q1" t="s">
        <v>468</v>
      </c>
      <c r="R1" t="s">
        <v>455</v>
      </c>
      <c r="S1" t="s">
        <v>453</v>
      </c>
    </row>
    <row r="2" spans="1:21" x14ac:dyDescent="0.2">
      <c r="A2" t="s">
        <v>0</v>
      </c>
      <c r="B2" t="s">
        <v>1</v>
      </c>
      <c r="C2" t="s">
        <v>2</v>
      </c>
      <c r="D2" t="s">
        <v>3</v>
      </c>
      <c r="E2" s="1">
        <v>35</v>
      </c>
      <c r="F2" s="1">
        <v>117</v>
      </c>
      <c r="G2" s="1">
        <v>370</v>
      </c>
      <c r="H2" s="1">
        <v>47</v>
      </c>
      <c r="I2" s="1">
        <v>10</v>
      </c>
      <c r="J2" s="1">
        <v>275</v>
      </c>
      <c r="K2" s="1">
        <v>280</v>
      </c>
      <c r="L2" s="1">
        <v>2</v>
      </c>
      <c r="M2" s="1">
        <v>39</v>
      </c>
      <c r="N2" s="1">
        <v>244</v>
      </c>
      <c r="O2" s="1">
        <v>6</v>
      </c>
      <c r="P2" s="1">
        <v>7</v>
      </c>
      <c r="Q2" s="1">
        <v>13</v>
      </c>
      <c r="R2" s="1">
        <v>1445</v>
      </c>
      <c r="S2" s="1">
        <v>6243</v>
      </c>
      <c r="T2" t="s">
        <v>469</v>
      </c>
      <c r="U2" t="s">
        <v>537</v>
      </c>
    </row>
    <row r="3" spans="1:21" x14ac:dyDescent="0.2">
      <c r="A3" t="s">
        <v>0</v>
      </c>
      <c r="B3" t="s">
        <v>1</v>
      </c>
      <c r="C3" t="s">
        <v>4</v>
      </c>
      <c r="D3" t="s">
        <v>5</v>
      </c>
      <c r="E3" s="1">
        <v>1</v>
      </c>
      <c r="F3" s="1">
        <v>2</v>
      </c>
      <c r="G3" s="1">
        <v>13</v>
      </c>
      <c r="H3" s="1">
        <v>1</v>
      </c>
      <c r="I3" s="1">
        <v>0</v>
      </c>
      <c r="J3" s="1">
        <v>18</v>
      </c>
      <c r="K3" s="1">
        <v>13</v>
      </c>
      <c r="L3" s="1">
        <v>0</v>
      </c>
      <c r="M3" s="1">
        <v>3</v>
      </c>
      <c r="N3" s="1">
        <v>20</v>
      </c>
      <c r="O3" s="1">
        <v>0</v>
      </c>
      <c r="P3" s="1">
        <v>1</v>
      </c>
      <c r="Q3" s="1">
        <v>0</v>
      </c>
      <c r="R3" s="1">
        <f t="shared" ref="R3:R5" si="0">SUM(E3:Q3)</f>
        <v>72</v>
      </c>
      <c r="S3" s="1">
        <v>393</v>
      </c>
    </row>
    <row r="4" spans="1:21" x14ac:dyDescent="0.2">
      <c r="A4" t="s">
        <v>0</v>
      </c>
      <c r="B4" t="s">
        <v>1</v>
      </c>
      <c r="C4" t="s">
        <v>6</v>
      </c>
      <c r="D4" t="s">
        <v>7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f t="shared" si="0"/>
        <v>0</v>
      </c>
      <c r="S4" s="1"/>
    </row>
    <row r="5" spans="1:21" x14ac:dyDescent="0.2">
      <c r="A5" t="s">
        <v>0</v>
      </c>
      <c r="B5" t="s">
        <v>1</v>
      </c>
      <c r="C5" t="s">
        <v>8</v>
      </c>
      <c r="D5" t="s">
        <v>9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f t="shared" si="0"/>
        <v>0</v>
      </c>
      <c r="S5" s="1"/>
    </row>
    <row r="6" spans="1:21" x14ac:dyDescent="0.2">
      <c r="A6" t="s">
        <v>10</v>
      </c>
      <c r="B6" t="s">
        <v>11</v>
      </c>
      <c r="C6" t="s">
        <v>12</v>
      </c>
      <c r="D6" t="s">
        <v>13</v>
      </c>
      <c r="E6" s="1">
        <v>4</v>
      </c>
      <c r="F6" s="1">
        <v>8</v>
      </c>
      <c r="G6" s="1">
        <v>12</v>
      </c>
      <c r="H6" s="1">
        <v>23</v>
      </c>
      <c r="I6" s="1">
        <v>1</v>
      </c>
      <c r="J6" s="1">
        <v>681</v>
      </c>
      <c r="K6" s="1">
        <v>25</v>
      </c>
      <c r="L6" s="1">
        <v>39</v>
      </c>
      <c r="M6" s="1">
        <v>130</v>
      </c>
      <c r="N6" s="1">
        <v>24</v>
      </c>
      <c r="O6" s="1">
        <v>0</v>
      </c>
      <c r="P6" s="1">
        <v>0</v>
      </c>
      <c r="Q6" s="1">
        <v>20</v>
      </c>
      <c r="R6" s="1">
        <v>967</v>
      </c>
      <c r="S6" s="1">
        <v>3977</v>
      </c>
      <c r="T6" t="s">
        <v>470</v>
      </c>
      <c r="U6" t="s">
        <v>471</v>
      </c>
    </row>
    <row r="7" spans="1:21" x14ac:dyDescent="0.2">
      <c r="A7" t="s">
        <v>10</v>
      </c>
      <c r="B7" t="s">
        <v>11</v>
      </c>
      <c r="C7" t="s">
        <v>14</v>
      </c>
      <c r="D7" t="s">
        <v>15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f t="shared" ref="R7:R70" si="1">SUM(E7:Q7)</f>
        <v>0</v>
      </c>
      <c r="S7" s="1"/>
    </row>
    <row r="8" spans="1:21" x14ac:dyDescent="0.2">
      <c r="A8" t="s">
        <v>10</v>
      </c>
      <c r="B8" t="s">
        <v>11</v>
      </c>
      <c r="C8" t="s">
        <v>16</v>
      </c>
      <c r="D8" t="s">
        <v>17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f t="shared" si="1"/>
        <v>0</v>
      </c>
      <c r="S8" s="1"/>
    </row>
    <row r="9" spans="1:21" x14ac:dyDescent="0.2">
      <c r="A9" t="s">
        <v>10</v>
      </c>
      <c r="B9" t="s">
        <v>11</v>
      </c>
      <c r="C9" t="s">
        <v>18</v>
      </c>
      <c r="D9" t="s">
        <v>19</v>
      </c>
      <c r="E9" s="1">
        <v>7</v>
      </c>
      <c r="F9" s="1">
        <v>6</v>
      </c>
      <c r="G9" s="1">
        <v>24</v>
      </c>
      <c r="H9" s="1">
        <v>39</v>
      </c>
      <c r="I9" s="1">
        <v>14</v>
      </c>
      <c r="J9" s="1">
        <v>107</v>
      </c>
      <c r="K9" s="1">
        <v>5</v>
      </c>
      <c r="L9" s="1">
        <v>5</v>
      </c>
      <c r="M9" s="1">
        <v>29</v>
      </c>
      <c r="N9" s="1">
        <v>26</v>
      </c>
      <c r="O9" s="1">
        <v>0</v>
      </c>
      <c r="P9" s="1">
        <v>0</v>
      </c>
      <c r="Q9" s="1">
        <v>4</v>
      </c>
      <c r="R9" s="1">
        <f t="shared" si="1"/>
        <v>266</v>
      </c>
      <c r="S9" s="1">
        <v>1037</v>
      </c>
    </row>
    <row r="10" spans="1:21" x14ac:dyDescent="0.2">
      <c r="A10" t="s">
        <v>10</v>
      </c>
      <c r="B10" t="s">
        <v>11</v>
      </c>
      <c r="C10" t="s">
        <v>20</v>
      </c>
      <c r="D10" t="s">
        <v>21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f t="shared" si="1"/>
        <v>0</v>
      </c>
      <c r="S10" s="1"/>
    </row>
    <row r="11" spans="1:21" x14ac:dyDescent="0.2">
      <c r="A11" t="s">
        <v>10</v>
      </c>
      <c r="B11" t="s">
        <v>11</v>
      </c>
      <c r="C11" t="s">
        <v>22</v>
      </c>
      <c r="D11" t="s">
        <v>23</v>
      </c>
      <c r="E11" s="1">
        <v>31</v>
      </c>
      <c r="F11" s="1">
        <v>8</v>
      </c>
      <c r="G11" s="1">
        <v>1</v>
      </c>
      <c r="H11" s="1">
        <v>28</v>
      </c>
      <c r="I11" s="1">
        <v>0</v>
      </c>
      <c r="J11" s="1">
        <v>267</v>
      </c>
      <c r="K11" s="1">
        <v>15</v>
      </c>
      <c r="L11" s="1">
        <v>42</v>
      </c>
      <c r="M11" s="1">
        <v>15</v>
      </c>
      <c r="N11" s="1">
        <v>50</v>
      </c>
      <c r="O11" s="1">
        <v>0</v>
      </c>
      <c r="P11" s="1">
        <v>2</v>
      </c>
      <c r="Q11" s="1">
        <v>2</v>
      </c>
      <c r="R11" s="1">
        <v>461</v>
      </c>
      <c r="S11" s="1">
        <v>2849</v>
      </c>
      <c r="T11" t="s">
        <v>472</v>
      </c>
    </row>
    <row r="12" spans="1:21" x14ac:dyDescent="0.2">
      <c r="A12" t="s">
        <v>10</v>
      </c>
      <c r="B12" t="s">
        <v>11</v>
      </c>
      <c r="C12" t="s">
        <v>24</v>
      </c>
      <c r="D12" t="s">
        <v>25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f t="shared" si="1"/>
        <v>0</v>
      </c>
      <c r="S12" s="1"/>
    </row>
    <row r="13" spans="1:21" x14ac:dyDescent="0.2">
      <c r="A13" t="s">
        <v>10</v>
      </c>
      <c r="B13" t="s">
        <v>11</v>
      </c>
      <c r="C13" t="s">
        <v>26</v>
      </c>
      <c r="D13" t="s">
        <v>27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f t="shared" si="1"/>
        <v>0</v>
      </c>
      <c r="S13" s="1"/>
    </row>
    <row r="14" spans="1:21" x14ac:dyDescent="0.2">
      <c r="A14" t="s">
        <v>10</v>
      </c>
      <c r="B14" t="s">
        <v>11</v>
      </c>
      <c r="C14" t="s">
        <v>28</v>
      </c>
      <c r="D14" t="s">
        <v>29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f t="shared" si="1"/>
        <v>0</v>
      </c>
      <c r="S14" s="1"/>
    </row>
    <row r="15" spans="1:21" x14ac:dyDescent="0.2">
      <c r="A15" t="s">
        <v>10</v>
      </c>
      <c r="B15" t="s">
        <v>11</v>
      </c>
      <c r="C15" t="s">
        <v>30</v>
      </c>
      <c r="D15" t="s">
        <v>31</v>
      </c>
      <c r="E15" s="1">
        <v>100</v>
      </c>
      <c r="F15" s="1">
        <v>92</v>
      </c>
      <c r="G15" s="1">
        <v>35</v>
      </c>
      <c r="H15" s="1">
        <v>173</v>
      </c>
      <c r="I15" s="1">
        <v>24</v>
      </c>
      <c r="J15" s="1">
        <v>4475</v>
      </c>
      <c r="K15" s="1">
        <v>318</v>
      </c>
      <c r="L15" s="1">
        <v>771</v>
      </c>
      <c r="M15" s="1">
        <v>574</v>
      </c>
      <c r="N15" s="1">
        <v>62</v>
      </c>
      <c r="O15" s="1">
        <v>1</v>
      </c>
      <c r="P15" s="1">
        <v>6</v>
      </c>
      <c r="Q15" s="1">
        <v>186</v>
      </c>
      <c r="R15" s="1">
        <f t="shared" si="1"/>
        <v>6817</v>
      </c>
      <c r="S15" s="1">
        <v>27658</v>
      </c>
    </row>
    <row r="16" spans="1:21" x14ac:dyDescent="0.2">
      <c r="A16" t="s">
        <v>10</v>
      </c>
      <c r="B16" t="s">
        <v>11</v>
      </c>
      <c r="C16" t="s">
        <v>32</v>
      </c>
      <c r="D16" t="s">
        <v>33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f t="shared" si="1"/>
        <v>0</v>
      </c>
      <c r="S16" s="1"/>
    </row>
    <row r="17" spans="1:20" x14ac:dyDescent="0.2">
      <c r="A17" t="s">
        <v>34</v>
      </c>
      <c r="B17" t="s">
        <v>35</v>
      </c>
      <c r="C17" t="s">
        <v>36</v>
      </c>
      <c r="D17" t="s">
        <v>37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f t="shared" si="1"/>
        <v>0</v>
      </c>
      <c r="S17" s="1"/>
    </row>
    <row r="18" spans="1:20" x14ac:dyDescent="0.2">
      <c r="A18" t="s">
        <v>34</v>
      </c>
      <c r="B18" t="s">
        <v>35</v>
      </c>
      <c r="C18" t="s">
        <v>38</v>
      </c>
      <c r="D18" t="s">
        <v>39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f t="shared" si="1"/>
        <v>0</v>
      </c>
      <c r="S18" s="1"/>
    </row>
    <row r="19" spans="1:20" x14ac:dyDescent="0.2">
      <c r="A19" t="s">
        <v>34</v>
      </c>
      <c r="B19" t="s">
        <v>35</v>
      </c>
      <c r="C19" t="s">
        <v>40</v>
      </c>
      <c r="D19" t="s">
        <v>41</v>
      </c>
      <c r="E19" s="1">
        <v>0</v>
      </c>
      <c r="F19" s="1">
        <v>6</v>
      </c>
      <c r="G19" s="1">
        <v>9</v>
      </c>
      <c r="H19" s="1">
        <v>0</v>
      </c>
      <c r="I19" s="1">
        <v>0</v>
      </c>
      <c r="J19" s="1">
        <v>22</v>
      </c>
      <c r="K19" s="1">
        <v>3</v>
      </c>
      <c r="L19" s="1">
        <v>1</v>
      </c>
      <c r="M19" s="1">
        <v>0</v>
      </c>
      <c r="N19" s="1">
        <v>9</v>
      </c>
      <c r="O19" s="1">
        <v>0</v>
      </c>
      <c r="P19" s="1">
        <v>5</v>
      </c>
      <c r="Q19" s="1">
        <v>0</v>
      </c>
      <c r="R19" s="1">
        <f t="shared" si="1"/>
        <v>55</v>
      </c>
      <c r="S19" s="1">
        <v>575</v>
      </c>
    </row>
    <row r="20" spans="1:20" x14ac:dyDescent="0.2">
      <c r="A20" t="s">
        <v>34</v>
      </c>
      <c r="B20" t="s">
        <v>35</v>
      </c>
      <c r="C20" t="s">
        <v>42</v>
      </c>
      <c r="D20" t="s">
        <v>43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f t="shared" si="1"/>
        <v>0</v>
      </c>
      <c r="S20" s="1"/>
    </row>
    <row r="21" spans="1:20" x14ac:dyDescent="0.2">
      <c r="A21" t="s">
        <v>34</v>
      </c>
      <c r="B21" t="s">
        <v>35</v>
      </c>
      <c r="C21" t="s">
        <v>44</v>
      </c>
      <c r="D21" t="s">
        <v>45</v>
      </c>
      <c r="E21" s="1">
        <v>3</v>
      </c>
      <c r="F21" s="1">
        <v>25</v>
      </c>
      <c r="G21" s="1">
        <v>17</v>
      </c>
      <c r="H21" s="1">
        <v>1</v>
      </c>
      <c r="I21" s="1">
        <v>0</v>
      </c>
      <c r="J21" s="1">
        <v>127</v>
      </c>
      <c r="K21" s="1">
        <v>33</v>
      </c>
      <c r="L21" s="1">
        <v>3</v>
      </c>
      <c r="M21" s="1">
        <v>11</v>
      </c>
      <c r="N21" s="1">
        <v>2</v>
      </c>
      <c r="O21" s="1">
        <v>1</v>
      </c>
      <c r="P21" s="1">
        <v>3</v>
      </c>
      <c r="Q21" s="1">
        <v>3</v>
      </c>
      <c r="R21" s="1">
        <v>229</v>
      </c>
      <c r="S21" s="1">
        <v>1547</v>
      </c>
      <c r="T21" t="s">
        <v>473</v>
      </c>
    </row>
    <row r="22" spans="1:20" x14ac:dyDescent="0.2">
      <c r="A22" t="s">
        <v>34</v>
      </c>
      <c r="B22" t="s">
        <v>35</v>
      </c>
      <c r="C22" t="s">
        <v>46</v>
      </c>
      <c r="D22" t="s">
        <v>47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f t="shared" si="1"/>
        <v>0</v>
      </c>
      <c r="S22" s="1"/>
    </row>
    <row r="23" spans="1:20" x14ac:dyDescent="0.2">
      <c r="A23" t="s">
        <v>34</v>
      </c>
      <c r="B23" t="s">
        <v>35</v>
      </c>
      <c r="C23" t="s">
        <v>48</v>
      </c>
      <c r="D23" t="s">
        <v>49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f t="shared" si="1"/>
        <v>0</v>
      </c>
      <c r="S23" s="1"/>
    </row>
    <row r="24" spans="1:20" x14ac:dyDescent="0.2">
      <c r="A24" t="s">
        <v>34</v>
      </c>
      <c r="B24" t="s">
        <v>35</v>
      </c>
      <c r="C24" t="s">
        <v>50</v>
      </c>
      <c r="D24" t="s">
        <v>51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f t="shared" si="1"/>
        <v>0</v>
      </c>
      <c r="S24" s="1"/>
    </row>
    <row r="25" spans="1:20" x14ac:dyDescent="0.2">
      <c r="A25" t="s">
        <v>34</v>
      </c>
      <c r="B25" t="s">
        <v>35</v>
      </c>
      <c r="C25" t="s">
        <v>52</v>
      </c>
      <c r="D25" t="s">
        <v>53</v>
      </c>
      <c r="E25" s="1">
        <v>21</v>
      </c>
      <c r="F25" s="1">
        <v>25</v>
      </c>
      <c r="G25" s="1">
        <v>1</v>
      </c>
      <c r="H25" s="1">
        <v>0</v>
      </c>
      <c r="I25" s="1">
        <v>3</v>
      </c>
      <c r="J25" s="1">
        <v>140</v>
      </c>
      <c r="K25" s="1">
        <v>23</v>
      </c>
      <c r="L25" s="1">
        <v>130</v>
      </c>
      <c r="M25" s="1">
        <v>20</v>
      </c>
      <c r="N25" s="1">
        <v>34</v>
      </c>
      <c r="O25" s="1">
        <v>0</v>
      </c>
      <c r="P25" s="1">
        <v>0</v>
      </c>
      <c r="Q25" s="1">
        <v>19</v>
      </c>
      <c r="R25" s="1">
        <f t="shared" si="1"/>
        <v>416</v>
      </c>
      <c r="S25" s="1">
        <v>1961</v>
      </c>
    </row>
    <row r="26" spans="1:20" x14ac:dyDescent="0.2">
      <c r="A26" t="s">
        <v>34</v>
      </c>
      <c r="B26" t="s">
        <v>35</v>
      </c>
      <c r="C26" t="s">
        <v>54</v>
      </c>
      <c r="D26" t="s">
        <v>55</v>
      </c>
      <c r="E26" s="1">
        <v>0</v>
      </c>
      <c r="F26" s="1">
        <v>3</v>
      </c>
      <c r="G26" s="1">
        <v>0</v>
      </c>
      <c r="H26" s="1">
        <v>0</v>
      </c>
      <c r="I26" s="1">
        <v>0</v>
      </c>
      <c r="J26" s="1">
        <v>6</v>
      </c>
      <c r="K26" s="1">
        <v>5</v>
      </c>
      <c r="L26" s="1">
        <v>0</v>
      </c>
      <c r="M26" s="1">
        <v>0</v>
      </c>
      <c r="N26" s="1">
        <v>5</v>
      </c>
      <c r="O26" s="1">
        <v>0</v>
      </c>
      <c r="P26" s="1">
        <v>0</v>
      </c>
      <c r="Q26" s="1">
        <v>0</v>
      </c>
      <c r="R26" s="1">
        <v>19</v>
      </c>
      <c r="S26" s="1">
        <v>52</v>
      </c>
      <c r="T26" t="s">
        <v>475</v>
      </c>
    </row>
    <row r="27" spans="1:20" x14ac:dyDescent="0.2">
      <c r="A27" t="s">
        <v>34</v>
      </c>
      <c r="B27" t="s">
        <v>35</v>
      </c>
      <c r="C27" t="s">
        <v>56</v>
      </c>
      <c r="D27" t="s">
        <v>57</v>
      </c>
      <c r="E27" s="1">
        <v>1</v>
      </c>
      <c r="F27" s="1">
        <v>26</v>
      </c>
      <c r="G27" s="1">
        <v>28</v>
      </c>
      <c r="H27" s="1">
        <v>3</v>
      </c>
      <c r="I27" s="1">
        <v>1</v>
      </c>
      <c r="J27" s="1">
        <v>32</v>
      </c>
      <c r="K27" s="1">
        <v>27</v>
      </c>
      <c r="L27" s="1">
        <v>2</v>
      </c>
      <c r="M27" s="1">
        <v>0</v>
      </c>
      <c r="N27" s="1">
        <v>3</v>
      </c>
      <c r="O27" s="1">
        <v>0</v>
      </c>
      <c r="P27" s="1">
        <v>0</v>
      </c>
      <c r="Q27" s="1">
        <v>9</v>
      </c>
      <c r="R27" s="1">
        <v>132</v>
      </c>
      <c r="S27" s="1">
        <v>578</v>
      </c>
      <c r="T27" t="s">
        <v>474</v>
      </c>
    </row>
    <row r="28" spans="1:20" x14ac:dyDescent="0.2">
      <c r="A28" t="s">
        <v>34</v>
      </c>
      <c r="B28" t="s">
        <v>35</v>
      </c>
      <c r="C28" t="s">
        <v>58</v>
      </c>
      <c r="D28" t="s">
        <v>59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f t="shared" si="1"/>
        <v>0</v>
      </c>
      <c r="S28" s="1"/>
    </row>
    <row r="29" spans="1:20" x14ac:dyDescent="0.2">
      <c r="A29" t="s">
        <v>34</v>
      </c>
      <c r="B29" t="s">
        <v>35</v>
      </c>
      <c r="C29" t="s">
        <v>60</v>
      </c>
      <c r="D29" t="s">
        <v>61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f t="shared" si="1"/>
        <v>0</v>
      </c>
      <c r="S29" s="1"/>
    </row>
    <row r="30" spans="1:20" x14ac:dyDescent="0.2">
      <c r="A30" t="s">
        <v>34</v>
      </c>
      <c r="B30" t="s">
        <v>35</v>
      </c>
      <c r="C30" t="s">
        <v>62</v>
      </c>
      <c r="D30" t="s">
        <v>63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f t="shared" si="1"/>
        <v>0</v>
      </c>
      <c r="S30" s="1"/>
    </row>
    <row r="31" spans="1:20" x14ac:dyDescent="0.2">
      <c r="A31" t="s">
        <v>64</v>
      </c>
      <c r="B31" t="s">
        <v>65</v>
      </c>
      <c r="C31" t="s">
        <v>66</v>
      </c>
      <c r="D31" t="s">
        <v>67</v>
      </c>
      <c r="E31" s="1">
        <v>1</v>
      </c>
      <c r="F31" s="1">
        <v>4</v>
      </c>
      <c r="G31" s="1">
        <v>2</v>
      </c>
      <c r="H31" s="1">
        <v>1</v>
      </c>
      <c r="I31" s="1">
        <v>0</v>
      </c>
      <c r="J31" s="1">
        <v>30</v>
      </c>
      <c r="K31" s="1">
        <v>3</v>
      </c>
      <c r="L31" s="1">
        <v>0</v>
      </c>
      <c r="M31" s="1">
        <v>0</v>
      </c>
      <c r="N31" s="1">
        <v>10</v>
      </c>
      <c r="O31" s="1">
        <v>0</v>
      </c>
      <c r="P31" s="1">
        <v>0</v>
      </c>
      <c r="Q31" s="1">
        <v>0</v>
      </c>
      <c r="R31" s="1">
        <v>51</v>
      </c>
      <c r="S31" s="1">
        <v>587</v>
      </c>
      <c r="T31" t="s">
        <v>479</v>
      </c>
    </row>
    <row r="32" spans="1:20" x14ac:dyDescent="0.2">
      <c r="A32" t="s">
        <v>64</v>
      </c>
      <c r="B32" t="s">
        <v>65</v>
      </c>
      <c r="C32" t="s">
        <v>68</v>
      </c>
      <c r="D32" t="s">
        <v>69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f t="shared" si="1"/>
        <v>0</v>
      </c>
      <c r="S32" s="1"/>
    </row>
    <row r="33" spans="1:20" x14ac:dyDescent="0.2">
      <c r="A33" t="s">
        <v>64</v>
      </c>
      <c r="B33" t="s">
        <v>65</v>
      </c>
      <c r="C33" t="s">
        <v>70</v>
      </c>
      <c r="D33" t="s">
        <v>71</v>
      </c>
      <c r="E33" s="1">
        <v>90</v>
      </c>
      <c r="F33" s="1">
        <v>12</v>
      </c>
      <c r="G33" s="1">
        <v>40</v>
      </c>
      <c r="H33" s="1">
        <v>9</v>
      </c>
      <c r="I33" s="1">
        <v>0</v>
      </c>
      <c r="J33" s="1">
        <v>5</v>
      </c>
      <c r="K33" s="1">
        <v>35</v>
      </c>
      <c r="L33" s="1">
        <v>0</v>
      </c>
      <c r="M33" s="1">
        <v>2</v>
      </c>
      <c r="N33" s="1">
        <v>32</v>
      </c>
      <c r="O33" s="1">
        <v>0</v>
      </c>
      <c r="P33" s="1">
        <v>1</v>
      </c>
      <c r="Q33" s="1">
        <v>3</v>
      </c>
      <c r="R33" s="1">
        <v>229</v>
      </c>
      <c r="S33" s="1">
        <v>779</v>
      </c>
      <c r="T33" t="s">
        <v>478</v>
      </c>
    </row>
    <row r="34" spans="1:20" x14ac:dyDescent="0.2">
      <c r="A34" t="s">
        <v>64</v>
      </c>
      <c r="B34" t="s">
        <v>65</v>
      </c>
      <c r="C34" t="s">
        <v>72</v>
      </c>
      <c r="D34" t="s">
        <v>73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/>
    </row>
    <row r="35" spans="1:20" x14ac:dyDescent="0.2">
      <c r="A35" t="s">
        <v>74</v>
      </c>
      <c r="B35" t="s">
        <v>75</v>
      </c>
      <c r="C35" t="s">
        <v>76</v>
      </c>
      <c r="D35" t="s">
        <v>77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f t="shared" si="1"/>
        <v>0</v>
      </c>
      <c r="S35" s="1"/>
    </row>
    <row r="36" spans="1:20" x14ac:dyDescent="0.2">
      <c r="A36" t="s">
        <v>74</v>
      </c>
      <c r="B36" t="s">
        <v>75</v>
      </c>
      <c r="C36" t="s">
        <v>78</v>
      </c>
      <c r="D36" t="s">
        <v>79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f t="shared" si="1"/>
        <v>0</v>
      </c>
      <c r="S36" s="1"/>
    </row>
    <row r="37" spans="1:20" x14ac:dyDescent="0.2">
      <c r="A37" t="s">
        <v>74</v>
      </c>
      <c r="B37" t="s">
        <v>75</v>
      </c>
      <c r="C37" t="s">
        <v>80</v>
      </c>
      <c r="D37" t="s">
        <v>81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f t="shared" si="1"/>
        <v>0</v>
      </c>
      <c r="S37" s="1"/>
    </row>
    <row r="38" spans="1:20" x14ac:dyDescent="0.2">
      <c r="A38" t="s">
        <v>74</v>
      </c>
      <c r="B38" t="s">
        <v>75</v>
      </c>
      <c r="C38" t="s">
        <v>82</v>
      </c>
      <c r="D38" t="s">
        <v>83</v>
      </c>
      <c r="E38" s="1">
        <v>0</v>
      </c>
      <c r="F38" s="1">
        <v>3</v>
      </c>
      <c r="G38" s="1">
        <v>60</v>
      </c>
      <c r="H38" s="1">
        <v>1</v>
      </c>
      <c r="I38" s="1">
        <v>0</v>
      </c>
      <c r="J38" s="1">
        <v>6</v>
      </c>
      <c r="K38" s="1">
        <v>3</v>
      </c>
      <c r="L38" s="1">
        <v>0</v>
      </c>
      <c r="M38" s="1">
        <v>0</v>
      </c>
      <c r="N38" s="1">
        <v>3</v>
      </c>
      <c r="O38" s="1">
        <v>4</v>
      </c>
      <c r="P38" s="1">
        <v>10</v>
      </c>
      <c r="Q38" s="1">
        <v>1</v>
      </c>
      <c r="R38" s="1">
        <v>91</v>
      </c>
      <c r="S38" s="1">
        <v>502</v>
      </c>
      <c r="T38" t="s">
        <v>481</v>
      </c>
    </row>
    <row r="39" spans="1:20" x14ac:dyDescent="0.2">
      <c r="A39" t="s">
        <v>74</v>
      </c>
      <c r="B39" t="s">
        <v>75</v>
      </c>
      <c r="C39" t="s">
        <v>84</v>
      </c>
      <c r="D39" t="s">
        <v>85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f t="shared" si="1"/>
        <v>0</v>
      </c>
      <c r="S39" s="1"/>
    </row>
    <row r="40" spans="1:20" x14ac:dyDescent="0.2">
      <c r="A40" t="s">
        <v>74</v>
      </c>
      <c r="B40" t="s">
        <v>75</v>
      </c>
      <c r="C40" t="s">
        <v>86</v>
      </c>
      <c r="D40" t="s">
        <v>87</v>
      </c>
      <c r="E40" s="1">
        <v>1</v>
      </c>
      <c r="F40" s="1">
        <v>7</v>
      </c>
      <c r="G40" s="1">
        <v>129</v>
      </c>
      <c r="H40" s="1">
        <v>5</v>
      </c>
      <c r="I40" s="1">
        <v>2</v>
      </c>
      <c r="J40" s="1">
        <v>117</v>
      </c>
      <c r="K40" s="1">
        <v>14</v>
      </c>
      <c r="L40" s="1">
        <v>11</v>
      </c>
      <c r="M40" s="1">
        <v>36</v>
      </c>
      <c r="N40" s="1">
        <v>11</v>
      </c>
      <c r="O40" s="1">
        <v>165</v>
      </c>
      <c r="P40" s="1">
        <v>5</v>
      </c>
      <c r="Q40" s="1">
        <v>4</v>
      </c>
      <c r="R40" s="1">
        <v>507</v>
      </c>
      <c r="S40" s="1">
        <v>2596</v>
      </c>
      <c r="T40" t="s">
        <v>480</v>
      </c>
    </row>
    <row r="41" spans="1:20" x14ac:dyDescent="0.2">
      <c r="A41" t="s">
        <v>88</v>
      </c>
      <c r="B41" t="s">
        <v>89</v>
      </c>
      <c r="C41" t="s">
        <v>90</v>
      </c>
      <c r="D41" t="s">
        <v>91</v>
      </c>
      <c r="E41" s="1">
        <v>5</v>
      </c>
      <c r="F41" s="1">
        <v>23</v>
      </c>
      <c r="G41" s="1">
        <v>19</v>
      </c>
      <c r="H41" s="1">
        <v>15</v>
      </c>
      <c r="I41" s="1">
        <v>1</v>
      </c>
      <c r="J41" s="1">
        <v>123</v>
      </c>
      <c r="K41" s="1">
        <v>24</v>
      </c>
      <c r="L41" s="1">
        <v>0</v>
      </c>
      <c r="M41" s="1">
        <v>4</v>
      </c>
      <c r="N41" s="1">
        <v>33</v>
      </c>
      <c r="O41" s="1">
        <v>0</v>
      </c>
      <c r="P41" s="1">
        <v>0</v>
      </c>
      <c r="Q41" s="1">
        <v>1</v>
      </c>
      <c r="R41" s="1">
        <v>248</v>
      </c>
      <c r="S41" s="1">
        <v>1500</v>
      </c>
      <c r="T41" t="s">
        <v>483</v>
      </c>
    </row>
    <row r="42" spans="1:20" x14ac:dyDescent="0.2">
      <c r="A42" t="s">
        <v>88</v>
      </c>
      <c r="B42" t="s">
        <v>89</v>
      </c>
      <c r="C42" t="s">
        <v>92</v>
      </c>
      <c r="D42" t="s">
        <v>93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f t="shared" si="1"/>
        <v>0</v>
      </c>
      <c r="S42" s="1"/>
    </row>
    <row r="43" spans="1:20" x14ac:dyDescent="0.2">
      <c r="A43" t="s">
        <v>88</v>
      </c>
      <c r="B43" t="s">
        <v>89</v>
      </c>
      <c r="C43" t="s">
        <v>94</v>
      </c>
      <c r="D43" t="s">
        <v>95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f t="shared" si="1"/>
        <v>0</v>
      </c>
      <c r="S43" s="1"/>
    </row>
    <row r="44" spans="1:20" x14ac:dyDescent="0.2">
      <c r="A44" t="s">
        <v>88</v>
      </c>
      <c r="B44" t="s">
        <v>89</v>
      </c>
      <c r="C44" t="s">
        <v>96</v>
      </c>
      <c r="D44" t="s">
        <v>97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f t="shared" si="1"/>
        <v>0</v>
      </c>
      <c r="S44" s="1"/>
    </row>
    <row r="45" spans="1:20" x14ac:dyDescent="0.2">
      <c r="A45" t="s">
        <v>88</v>
      </c>
      <c r="B45" t="s">
        <v>89</v>
      </c>
      <c r="C45" t="s">
        <v>98</v>
      </c>
      <c r="D45" t="s">
        <v>99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f t="shared" si="1"/>
        <v>0</v>
      </c>
      <c r="S45" s="1"/>
    </row>
    <row r="46" spans="1:20" x14ac:dyDescent="0.2">
      <c r="A46" t="s">
        <v>88</v>
      </c>
      <c r="B46" t="s">
        <v>89</v>
      </c>
      <c r="C46" t="s">
        <v>100</v>
      </c>
      <c r="D46" t="s">
        <v>101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f t="shared" si="1"/>
        <v>0</v>
      </c>
      <c r="S46" s="1"/>
    </row>
    <row r="47" spans="1:20" x14ac:dyDescent="0.2">
      <c r="A47" t="s">
        <v>88</v>
      </c>
      <c r="B47" t="s">
        <v>89</v>
      </c>
      <c r="C47" t="s">
        <v>102</v>
      </c>
      <c r="D47" t="s">
        <v>103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f t="shared" si="1"/>
        <v>0</v>
      </c>
      <c r="S47" s="1"/>
    </row>
    <row r="48" spans="1:20" x14ac:dyDescent="0.2">
      <c r="A48" t="s">
        <v>88</v>
      </c>
      <c r="B48" t="s">
        <v>89</v>
      </c>
      <c r="C48" t="s">
        <v>104</v>
      </c>
      <c r="D48" t="s">
        <v>105</v>
      </c>
      <c r="E48" s="1">
        <v>10</v>
      </c>
      <c r="F48" s="1">
        <v>5</v>
      </c>
      <c r="G48" s="1">
        <v>14</v>
      </c>
      <c r="H48" s="1">
        <v>0</v>
      </c>
      <c r="I48" s="1">
        <v>0</v>
      </c>
      <c r="J48" s="1">
        <v>23</v>
      </c>
      <c r="K48" s="1">
        <v>5</v>
      </c>
      <c r="L48" s="1">
        <v>2</v>
      </c>
      <c r="M48" s="1">
        <v>4</v>
      </c>
      <c r="N48" s="1">
        <v>48</v>
      </c>
      <c r="O48" s="1">
        <v>0</v>
      </c>
      <c r="P48" s="1">
        <v>0</v>
      </c>
      <c r="Q48" s="1">
        <v>1</v>
      </c>
      <c r="R48" s="1">
        <v>112</v>
      </c>
      <c r="S48" s="1">
        <v>775</v>
      </c>
      <c r="T48" t="s">
        <v>482</v>
      </c>
    </row>
    <row r="49" spans="1:21" x14ac:dyDescent="0.2">
      <c r="A49" t="s">
        <v>106</v>
      </c>
      <c r="B49" t="s">
        <v>107</v>
      </c>
      <c r="C49" t="s">
        <v>108</v>
      </c>
      <c r="D49" t="s">
        <v>109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f t="shared" si="1"/>
        <v>0</v>
      </c>
      <c r="S49" s="1"/>
    </row>
    <row r="50" spans="1:21" x14ac:dyDescent="0.2">
      <c r="A50" t="s">
        <v>106</v>
      </c>
      <c r="B50" t="s">
        <v>107</v>
      </c>
      <c r="C50" t="s">
        <v>110</v>
      </c>
      <c r="D50" t="s">
        <v>111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f t="shared" si="1"/>
        <v>0</v>
      </c>
      <c r="S50" s="1"/>
    </row>
    <row r="51" spans="1:21" x14ac:dyDescent="0.2">
      <c r="A51" t="s">
        <v>106</v>
      </c>
      <c r="B51" t="s">
        <v>107</v>
      </c>
      <c r="C51" t="s">
        <v>112</v>
      </c>
      <c r="D51" t="s">
        <v>113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f t="shared" si="1"/>
        <v>0</v>
      </c>
      <c r="S51" s="1"/>
    </row>
    <row r="52" spans="1:21" x14ac:dyDescent="0.2">
      <c r="A52" t="s">
        <v>106</v>
      </c>
      <c r="B52" t="s">
        <v>107</v>
      </c>
      <c r="C52" t="s">
        <v>114</v>
      </c>
      <c r="D52" t="s">
        <v>115</v>
      </c>
      <c r="E52" s="1">
        <v>3</v>
      </c>
      <c r="F52" s="1">
        <v>5</v>
      </c>
      <c r="G52" s="1">
        <v>23</v>
      </c>
      <c r="H52" s="1">
        <v>1</v>
      </c>
      <c r="I52" s="1">
        <v>0</v>
      </c>
      <c r="J52" s="1">
        <v>18</v>
      </c>
      <c r="K52" s="1">
        <v>28</v>
      </c>
      <c r="L52" s="1">
        <v>0</v>
      </c>
      <c r="M52" s="1">
        <v>6</v>
      </c>
      <c r="N52" s="1">
        <v>2</v>
      </c>
      <c r="O52" s="1">
        <v>0</v>
      </c>
      <c r="P52" s="1">
        <v>0</v>
      </c>
      <c r="Q52" s="1">
        <v>3</v>
      </c>
      <c r="R52" s="1">
        <f t="shared" si="1"/>
        <v>89</v>
      </c>
      <c r="S52" s="1">
        <v>969</v>
      </c>
    </row>
    <row r="53" spans="1:21" x14ac:dyDescent="0.2">
      <c r="A53" t="s">
        <v>106</v>
      </c>
      <c r="B53" t="s">
        <v>107</v>
      </c>
      <c r="C53" t="s">
        <v>116</v>
      </c>
      <c r="D53" t="s">
        <v>117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f t="shared" si="1"/>
        <v>0</v>
      </c>
      <c r="S53" s="1"/>
    </row>
    <row r="54" spans="1:21" x14ac:dyDescent="0.2">
      <c r="A54" t="s">
        <v>106</v>
      </c>
      <c r="B54" t="s">
        <v>107</v>
      </c>
      <c r="C54" t="s">
        <v>118</v>
      </c>
      <c r="D54" t="s">
        <v>119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f t="shared" si="1"/>
        <v>0</v>
      </c>
      <c r="S54" s="1"/>
    </row>
    <row r="55" spans="1:21" x14ac:dyDescent="0.2">
      <c r="A55" t="s">
        <v>106</v>
      </c>
      <c r="B55" t="s">
        <v>107</v>
      </c>
      <c r="C55" t="s">
        <v>120</v>
      </c>
      <c r="D55" t="s">
        <v>121</v>
      </c>
      <c r="E55" s="1">
        <v>0</v>
      </c>
      <c r="F55" s="1">
        <v>2</v>
      </c>
      <c r="G55" s="1">
        <v>13</v>
      </c>
      <c r="H55" s="1">
        <v>3</v>
      </c>
      <c r="I55" s="1">
        <v>8</v>
      </c>
      <c r="J55" s="1">
        <v>17</v>
      </c>
      <c r="K55" s="1">
        <v>16</v>
      </c>
      <c r="L55" s="1">
        <v>23</v>
      </c>
      <c r="M55" s="1">
        <v>6</v>
      </c>
      <c r="N55" s="1">
        <v>2</v>
      </c>
      <c r="O55" s="1">
        <v>0</v>
      </c>
      <c r="P55" s="1">
        <v>0</v>
      </c>
      <c r="Q55" s="1">
        <v>0</v>
      </c>
      <c r="R55" s="1">
        <v>90</v>
      </c>
      <c r="S55" s="1">
        <v>565</v>
      </c>
      <c r="T55" t="s">
        <v>484</v>
      </c>
    </row>
    <row r="56" spans="1:21" x14ac:dyDescent="0.2">
      <c r="A56" t="s">
        <v>106</v>
      </c>
      <c r="B56" t="s">
        <v>107</v>
      </c>
      <c r="C56" t="s">
        <v>122</v>
      </c>
      <c r="D56" t="s">
        <v>123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f t="shared" si="1"/>
        <v>0</v>
      </c>
      <c r="S56" s="1"/>
    </row>
    <row r="57" spans="1:21" x14ac:dyDescent="0.2">
      <c r="A57" t="s">
        <v>106</v>
      </c>
      <c r="B57" t="s">
        <v>107</v>
      </c>
      <c r="C57" t="s">
        <v>124</v>
      </c>
      <c r="D57" t="s">
        <v>125</v>
      </c>
      <c r="E57" s="1">
        <v>15</v>
      </c>
      <c r="F57" s="1">
        <v>48</v>
      </c>
      <c r="G57" s="1">
        <v>157</v>
      </c>
      <c r="H57" s="1">
        <v>53</v>
      </c>
      <c r="I57" s="1">
        <v>5</v>
      </c>
      <c r="J57" s="1">
        <v>715</v>
      </c>
      <c r="K57" s="1">
        <v>163</v>
      </c>
      <c r="L57" s="1">
        <v>67</v>
      </c>
      <c r="M57" s="1">
        <v>171</v>
      </c>
      <c r="N57" s="1">
        <v>208</v>
      </c>
      <c r="O57" s="1">
        <v>2</v>
      </c>
      <c r="P57" s="1">
        <v>6</v>
      </c>
      <c r="Q57" s="1">
        <v>34</v>
      </c>
      <c r="R57" s="1">
        <v>1644</v>
      </c>
      <c r="S57" s="1">
        <v>8033</v>
      </c>
      <c r="T57" t="s">
        <v>539</v>
      </c>
      <c r="U57" t="s">
        <v>486</v>
      </c>
    </row>
    <row r="58" spans="1:21" x14ac:dyDescent="0.2">
      <c r="A58" t="s">
        <v>106</v>
      </c>
      <c r="B58" t="s">
        <v>107</v>
      </c>
      <c r="C58" t="s">
        <v>126</v>
      </c>
      <c r="D58" t="s">
        <v>127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f t="shared" si="1"/>
        <v>0</v>
      </c>
      <c r="S58" s="1"/>
    </row>
    <row r="59" spans="1:21" x14ac:dyDescent="0.2">
      <c r="A59" t="s">
        <v>106</v>
      </c>
      <c r="B59" t="s">
        <v>107</v>
      </c>
      <c r="C59" t="s">
        <v>128</v>
      </c>
      <c r="D59" t="s">
        <v>129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f t="shared" si="1"/>
        <v>0</v>
      </c>
      <c r="S59" s="1"/>
    </row>
    <row r="60" spans="1:21" x14ac:dyDescent="0.2">
      <c r="A60" t="s">
        <v>106</v>
      </c>
      <c r="B60" t="s">
        <v>107</v>
      </c>
      <c r="C60" t="s">
        <v>130</v>
      </c>
      <c r="D60" t="s">
        <v>131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f t="shared" si="1"/>
        <v>0</v>
      </c>
      <c r="S60" s="1"/>
    </row>
    <row r="61" spans="1:21" x14ac:dyDescent="0.2">
      <c r="A61" t="s">
        <v>106</v>
      </c>
      <c r="B61" t="s">
        <v>107</v>
      </c>
      <c r="C61" t="s">
        <v>132</v>
      </c>
      <c r="D61" t="s">
        <v>133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f t="shared" si="1"/>
        <v>0</v>
      </c>
      <c r="S61" s="1"/>
    </row>
    <row r="62" spans="1:21" x14ac:dyDescent="0.2">
      <c r="A62" t="s">
        <v>106</v>
      </c>
      <c r="B62" t="s">
        <v>107</v>
      </c>
      <c r="C62" t="s">
        <v>134</v>
      </c>
      <c r="D62" t="s">
        <v>135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f t="shared" si="1"/>
        <v>0</v>
      </c>
      <c r="S62" s="1"/>
    </row>
    <row r="63" spans="1:21" x14ac:dyDescent="0.2">
      <c r="A63" t="s">
        <v>106</v>
      </c>
      <c r="B63" t="s">
        <v>107</v>
      </c>
      <c r="C63" t="s">
        <v>136</v>
      </c>
      <c r="D63" t="s">
        <v>137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f t="shared" si="1"/>
        <v>0</v>
      </c>
      <c r="S63" s="1"/>
    </row>
    <row r="64" spans="1:21" x14ac:dyDescent="0.2">
      <c r="A64" t="s">
        <v>106</v>
      </c>
      <c r="B64" t="s">
        <v>107</v>
      </c>
      <c r="C64" t="s">
        <v>138</v>
      </c>
      <c r="D64" t="s">
        <v>139</v>
      </c>
      <c r="E64" s="1">
        <v>0</v>
      </c>
      <c r="F64" s="1">
        <v>3</v>
      </c>
      <c r="G64" s="1">
        <v>18</v>
      </c>
      <c r="H64" s="1">
        <v>3</v>
      </c>
      <c r="I64" s="1">
        <v>8</v>
      </c>
      <c r="J64" s="1">
        <v>26</v>
      </c>
      <c r="K64" s="1">
        <v>0</v>
      </c>
      <c r="L64" s="1">
        <v>3</v>
      </c>
      <c r="M64" s="1">
        <v>9</v>
      </c>
      <c r="N64" s="1">
        <v>0</v>
      </c>
      <c r="O64" s="1">
        <v>0</v>
      </c>
      <c r="P64" s="1">
        <v>0</v>
      </c>
      <c r="Q64" s="1">
        <v>0</v>
      </c>
      <c r="R64" s="1">
        <v>70</v>
      </c>
      <c r="S64" s="1">
        <v>730</v>
      </c>
      <c r="T64" t="s">
        <v>485</v>
      </c>
    </row>
    <row r="65" spans="1:20" x14ac:dyDescent="0.2">
      <c r="A65" t="s">
        <v>106</v>
      </c>
      <c r="B65" t="s">
        <v>107</v>
      </c>
      <c r="C65" t="s">
        <v>140</v>
      </c>
      <c r="D65" t="s">
        <v>141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f t="shared" si="1"/>
        <v>0</v>
      </c>
      <c r="S65" s="1"/>
    </row>
    <row r="66" spans="1:20" x14ac:dyDescent="0.2">
      <c r="A66" t="s">
        <v>142</v>
      </c>
      <c r="B66" t="s">
        <v>143</v>
      </c>
      <c r="C66" t="s">
        <v>144</v>
      </c>
      <c r="D66" t="s">
        <v>145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f t="shared" si="1"/>
        <v>0</v>
      </c>
      <c r="S66" s="1"/>
    </row>
    <row r="67" spans="1:20" x14ac:dyDescent="0.2">
      <c r="A67" t="s">
        <v>142</v>
      </c>
      <c r="B67" t="s">
        <v>143</v>
      </c>
      <c r="C67" t="s">
        <v>146</v>
      </c>
      <c r="D67" t="s">
        <v>147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f t="shared" si="1"/>
        <v>0</v>
      </c>
      <c r="S67" s="1"/>
    </row>
    <row r="68" spans="1:20" x14ac:dyDescent="0.2">
      <c r="A68" t="s">
        <v>142</v>
      </c>
      <c r="B68" t="s">
        <v>143</v>
      </c>
      <c r="C68" t="s">
        <v>148</v>
      </c>
      <c r="D68" t="s">
        <v>149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f t="shared" si="1"/>
        <v>0</v>
      </c>
      <c r="S68" s="1"/>
    </row>
    <row r="69" spans="1:20" x14ac:dyDescent="0.2">
      <c r="A69" t="s">
        <v>142</v>
      </c>
      <c r="B69" t="s">
        <v>143</v>
      </c>
      <c r="C69" t="s">
        <v>150</v>
      </c>
      <c r="D69" t="s">
        <v>151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f t="shared" si="1"/>
        <v>0</v>
      </c>
      <c r="S69" s="1"/>
    </row>
    <row r="70" spans="1:20" x14ac:dyDescent="0.2">
      <c r="A70" t="s">
        <v>142</v>
      </c>
      <c r="B70" t="s">
        <v>143</v>
      </c>
      <c r="C70" t="s">
        <v>152</v>
      </c>
      <c r="D70" t="s">
        <v>153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f t="shared" si="1"/>
        <v>0</v>
      </c>
      <c r="S70" s="1"/>
    </row>
    <row r="71" spans="1:20" x14ac:dyDescent="0.2">
      <c r="A71" t="s">
        <v>142</v>
      </c>
      <c r="B71" t="s">
        <v>143</v>
      </c>
      <c r="C71" t="s">
        <v>154</v>
      </c>
      <c r="D71" t="s">
        <v>155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  <c r="R71" s="1">
        <f t="shared" ref="R71:R133" si="2">SUM(E71:Q71)</f>
        <v>0</v>
      </c>
      <c r="S71" s="1"/>
    </row>
    <row r="72" spans="1:20" x14ac:dyDescent="0.2">
      <c r="A72" t="s">
        <v>142</v>
      </c>
      <c r="B72" t="s">
        <v>143</v>
      </c>
      <c r="C72" t="s">
        <v>156</v>
      </c>
      <c r="D72" t="s">
        <v>157</v>
      </c>
      <c r="E72" s="1">
        <v>0</v>
      </c>
      <c r="F72" s="1">
        <v>6</v>
      </c>
      <c r="G72" s="1">
        <v>5</v>
      </c>
      <c r="H72" s="1">
        <v>3</v>
      </c>
      <c r="I72" s="1">
        <v>0</v>
      </c>
      <c r="J72" s="1">
        <v>10</v>
      </c>
      <c r="K72" s="1">
        <v>1</v>
      </c>
      <c r="L72" s="1">
        <v>0</v>
      </c>
      <c r="M72" s="1">
        <v>2</v>
      </c>
      <c r="N72" s="1">
        <v>8</v>
      </c>
      <c r="O72" s="1">
        <v>19</v>
      </c>
      <c r="P72" s="1">
        <v>5</v>
      </c>
      <c r="Q72" s="1">
        <v>0</v>
      </c>
      <c r="R72" s="1">
        <v>59</v>
      </c>
      <c r="S72" s="1">
        <v>465</v>
      </c>
      <c r="T72" t="s">
        <v>488</v>
      </c>
    </row>
    <row r="73" spans="1:20" x14ac:dyDescent="0.2">
      <c r="A73" t="s">
        <v>142</v>
      </c>
      <c r="B73" t="s">
        <v>143</v>
      </c>
      <c r="C73" t="s">
        <v>158</v>
      </c>
      <c r="D73" t="s">
        <v>159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f t="shared" si="2"/>
        <v>0</v>
      </c>
      <c r="S73" s="1"/>
    </row>
    <row r="74" spans="1:20" x14ac:dyDescent="0.2">
      <c r="A74" t="s">
        <v>142</v>
      </c>
      <c r="B74" t="s">
        <v>143</v>
      </c>
      <c r="C74" t="s">
        <v>160</v>
      </c>
      <c r="D74" t="s">
        <v>161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f t="shared" si="2"/>
        <v>0</v>
      </c>
      <c r="S74" s="1"/>
    </row>
    <row r="75" spans="1:20" x14ac:dyDescent="0.2">
      <c r="A75" t="s">
        <v>142</v>
      </c>
      <c r="B75" t="s">
        <v>143</v>
      </c>
      <c r="C75" t="s">
        <v>162</v>
      </c>
      <c r="D75" t="s">
        <v>163</v>
      </c>
      <c r="E75" s="1">
        <v>45</v>
      </c>
      <c r="F75" s="1">
        <v>85</v>
      </c>
      <c r="G75" s="1">
        <v>558</v>
      </c>
      <c r="H75" s="1">
        <v>122</v>
      </c>
      <c r="I75" s="1">
        <v>6</v>
      </c>
      <c r="J75" s="1">
        <v>987</v>
      </c>
      <c r="K75" s="1">
        <v>138</v>
      </c>
      <c r="L75" s="1">
        <v>103</v>
      </c>
      <c r="M75" s="1">
        <v>106</v>
      </c>
      <c r="N75" s="1">
        <v>142</v>
      </c>
      <c r="O75" s="1">
        <v>149</v>
      </c>
      <c r="P75" s="1">
        <v>176</v>
      </c>
      <c r="Q75" s="1">
        <v>25</v>
      </c>
      <c r="R75" s="1">
        <v>2642</v>
      </c>
      <c r="S75" s="1">
        <v>11448</v>
      </c>
      <c r="T75" t="s">
        <v>487</v>
      </c>
    </row>
    <row r="76" spans="1:20" x14ac:dyDescent="0.2">
      <c r="A76" t="s">
        <v>164</v>
      </c>
      <c r="B76" t="s">
        <v>165</v>
      </c>
      <c r="C76" t="s">
        <v>166</v>
      </c>
      <c r="D76" t="s">
        <v>167</v>
      </c>
      <c r="E76" s="1">
        <v>1</v>
      </c>
      <c r="F76" s="1">
        <v>4</v>
      </c>
      <c r="G76" s="1">
        <v>9</v>
      </c>
      <c r="H76" s="1">
        <v>0</v>
      </c>
      <c r="I76" s="1">
        <v>0</v>
      </c>
      <c r="J76" s="1">
        <v>57</v>
      </c>
      <c r="K76" s="1">
        <v>28</v>
      </c>
      <c r="L76" s="1">
        <v>5</v>
      </c>
      <c r="M76" s="1">
        <v>3</v>
      </c>
      <c r="N76" s="1">
        <v>0</v>
      </c>
      <c r="O76" s="1">
        <v>0</v>
      </c>
      <c r="P76" s="1">
        <v>0</v>
      </c>
      <c r="Q76" s="1">
        <v>1</v>
      </c>
      <c r="R76" s="1">
        <v>108</v>
      </c>
      <c r="S76" s="1">
        <v>522</v>
      </c>
      <c r="T76" t="s">
        <v>495</v>
      </c>
    </row>
    <row r="77" spans="1:20" x14ac:dyDescent="0.2">
      <c r="A77" t="s">
        <v>164</v>
      </c>
      <c r="B77" t="s">
        <v>165</v>
      </c>
      <c r="C77" t="s">
        <v>168</v>
      </c>
      <c r="D77" t="s">
        <v>169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  <c r="R77" s="1">
        <v>0</v>
      </c>
      <c r="S77" s="1"/>
    </row>
    <row r="78" spans="1:20" x14ac:dyDescent="0.2">
      <c r="A78" t="s">
        <v>164</v>
      </c>
      <c r="B78" t="s">
        <v>165</v>
      </c>
      <c r="C78" t="s">
        <v>170</v>
      </c>
      <c r="D78" t="s">
        <v>171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  <c r="S78" s="1"/>
    </row>
    <row r="79" spans="1:20" x14ac:dyDescent="0.2">
      <c r="A79" t="s">
        <v>164</v>
      </c>
      <c r="B79" t="s">
        <v>165</v>
      </c>
      <c r="C79" t="s">
        <v>172</v>
      </c>
      <c r="D79" t="s">
        <v>173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R79" s="1">
        <v>0</v>
      </c>
      <c r="S79" s="1"/>
    </row>
    <row r="80" spans="1:20" x14ac:dyDescent="0.2">
      <c r="A80" t="s">
        <v>164</v>
      </c>
      <c r="B80" t="s">
        <v>165</v>
      </c>
      <c r="C80" t="s">
        <v>174</v>
      </c>
      <c r="D80" t="s">
        <v>175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"/>
    </row>
    <row r="81" spans="1:22" x14ac:dyDescent="0.2">
      <c r="A81" t="s">
        <v>164</v>
      </c>
      <c r="B81" t="s">
        <v>165</v>
      </c>
      <c r="C81" t="s">
        <v>176</v>
      </c>
      <c r="D81" t="s">
        <v>177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  <c r="R81" s="1">
        <v>0</v>
      </c>
      <c r="S81" s="1"/>
    </row>
    <row r="82" spans="1:22" x14ac:dyDescent="0.2">
      <c r="A82" t="s">
        <v>164</v>
      </c>
      <c r="B82" t="s">
        <v>165</v>
      </c>
      <c r="C82" t="s">
        <v>178</v>
      </c>
      <c r="D82" t="s">
        <v>179</v>
      </c>
      <c r="E82" s="1">
        <v>17</v>
      </c>
      <c r="F82" s="1">
        <v>8</v>
      </c>
      <c r="G82" s="1">
        <v>2</v>
      </c>
      <c r="H82" s="1">
        <v>22</v>
      </c>
      <c r="I82" s="1">
        <v>0</v>
      </c>
      <c r="J82" s="1">
        <v>8</v>
      </c>
      <c r="K82" s="1">
        <v>0</v>
      </c>
      <c r="L82" s="1">
        <v>1</v>
      </c>
      <c r="M82" s="1">
        <v>0</v>
      </c>
      <c r="N82" s="1">
        <v>12</v>
      </c>
      <c r="O82" s="1">
        <v>0</v>
      </c>
      <c r="P82" s="1">
        <v>0</v>
      </c>
      <c r="Q82" s="1">
        <v>1</v>
      </c>
      <c r="R82" s="1">
        <v>71</v>
      </c>
      <c r="S82" s="1">
        <v>340</v>
      </c>
      <c r="T82" t="s">
        <v>489</v>
      </c>
    </row>
    <row r="83" spans="1:22" x14ac:dyDescent="0.2">
      <c r="A83" t="s">
        <v>164</v>
      </c>
      <c r="B83" t="s">
        <v>165</v>
      </c>
      <c r="C83" t="s">
        <v>180</v>
      </c>
      <c r="D83" t="s">
        <v>181</v>
      </c>
      <c r="E83" s="1">
        <v>179</v>
      </c>
      <c r="F83" s="1">
        <v>48</v>
      </c>
      <c r="G83" s="1">
        <v>26</v>
      </c>
      <c r="H83" s="1">
        <v>95</v>
      </c>
      <c r="I83" s="1">
        <v>8</v>
      </c>
      <c r="J83" s="1">
        <v>402</v>
      </c>
      <c r="K83" s="1">
        <v>62</v>
      </c>
      <c r="L83" s="1">
        <v>54</v>
      </c>
      <c r="M83" s="1">
        <v>84</v>
      </c>
      <c r="N83" s="1">
        <v>208</v>
      </c>
      <c r="O83" s="1">
        <v>1</v>
      </c>
      <c r="P83" s="1">
        <v>0</v>
      </c>
      <c r="Q83" s="1">
        <v>75</v>
      </c>
      <c r="R83" s="1">
        <v>1242</v>
      </c>
      <c r="S83" s="1">
        <v>5418</v>
      </c>
      <c r="T83" t="s">
        <v>490</v>
      </c>
    </row>
    <row r="84" spans="1:22" x14ac:dyDescent="0.2">
      <c r="A84" t="s">
        <v>164</v>
      </c>
      <c r="B84" t="s">
        <v>165</v>
      </c>
      <c r="C84" t="s">
        <v>182</v>
      </c>
      <c r="D84" t="s">
        <v>183</v>
      </c>
      <c r="E84" s="1">
        <v>1</v>
      </c>
      <c r="F84" s="1">
        <v>3</v>
      </c>
      <c r="G84" s="1">
        <v>3</v>
      </c>
      <c r="H84" s="1">
        <v>1</v>
      </c>
      <c r="I84" s="1">
        <v>0</v>
      </c>
      <c r="J84" s="1">
        <v>6</v>
      </c>
      <c r="K84" s="1">
        <v>30</v>
      </c>
      <c r="L84" s="1">
        <v>3</v>
      </c>
      <c r="M84" s="1">
        <v>18</v>
      </c>
      <c r="N84" s="1">
        <v>6</v>
      </c>
      <c r="O84" s="1">
        <v>0</v>
      </c>
      <c r="P84" s="1">
        <v>0</v>
      </c>
      <c r="Q84" s="1">
        <v>4</v>
      </c>
      <c r="R84" s="1">
        <v>75</v>
      </c>
      <c r="S84" s="1">
        <v>269</v>
      </c>
      <c r="T84" t="s">
        <v>492</v>
      </c>
      <c r="U84" t="s">
        <v>430</v>
      </c>
      <c r="V84" t="s">
        <v>494</v>
      </c>
    </row>
    <row r="85" spans="1:22" x14ac:dyDescent="0.2">
      <c r="A85" t="s">
        <v>164</v>
      </c>
      <c r="B85" t="s">
        <v>165</v>
      </c>
      <c r="C85" t="s">
        <v>184</v>
      </c>
      <c r="D85" t="s">
        <v>185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0</v>
      </c>
      <c r="P85" s="1">
        <v>0</v>
      </c>
      <c r="Q85" s="1">
        <v>0</v>
      </c>
      <c r="R85" s="1">
        <v>0</v>
      </c>
      <c r="S85" s="1"/>
    </row>
    <row r="86" spans="1:22" x14ac:dyDescent="0.2">
      <c r="A86" t="s">
        <v>164</v>
      </c>
      <c r="B86" t="s">
        <v>165</v>
      </c>
      <c r="C86" t="s">
        <v>186</v>
      </c>
      <c r="D86" t="s">
        <v>187</v>
      </c>
      <c r="E86" s="1">
        <v>4</v>
      </c>
      <c r="F86" s="1">
        <v>19</v>
      </c>
      <c r="G86" s="1">
        <v>19</v>
      </c>
      <c r="H86" s="1">
        <v>12</v>
      </c>
      <c r="I86" s="1">
        <v>1</v>
      </c>
      <c r="J86" s="1">
        <v>101</v>
      </c>
      <c r="K86" s="1">
        <v>22</v>
      </c>
      <c r="L86" s="1">
        <v>10</v>
      </c>
      <c r="M86" s="1">
        <v>13</v>
      </c>
      <c r="N86" s="1">
        <v>25</v>
      </c>
      <c r="O86" s="1">
        <v>1</v>
      </c>
      <c r="P86" s="1">
        <v>8</v>
      </c>
      <c r="Q86" s="1">
        <v>7</v>
      </c>
      <c r="R86" s="1">
        <v>242</v>
      </c>
      <c r="S86" s="1">
        <v>1076</v>
      </c>
      <c r="T86" t="s">
        <v>491</v>
      </c>
      <c r="U86" t="s">
        <v>493</v>
      </c>
    </row>
    <row r="87" spans="1:22" x14ac:dyDescent="0.2">
      <c r="A87" t="s">
        <v>188</v>
      </c>
      <c r="B87" t="s">
        <v>189</v>
      </c>
      <c r="C87" t="s">
        <v>190</v>
      </c>
      <c r="D87" t="s">
        <v>191</v>
      </c>
      <c r="E87" s="1">
        <v>2</v>
      </c>
      <c r="F87" s="1">
        <v>9</v>
      </c>
      <c r="G87" s="1">
        <v>24</v>
      </c>
      <c r="H87" s="1">
        <v>16</v>
      </c>
      <c r="I87" s="1">
        <v>1</v>
      </c>
      <c r="J87" s="1">
        <v>58</v>
      </c>
      <c r="K87" s="1">
        <v>3</v>
      </c>
      <c r="L87" s="1">
        <v>15</v>
      </c>
      <c r="M87" s="1">
        <v>20</v>
      </c>
      <c r="N87" s="1">
        <v>18</v>
      </c>
      <c r="O87" s="1">
        <v>7</v>
      </c>
      <c r="P87" s="1">
        <v>20</v>
      </c>
      <c r="Q87" s="1">
        <v>4</v>
      </c>
      <c r="R87" s="1">
        <v>197</v>
      </c>
      <c r="S87" s="1">
        <v>784</v>
      </c>
      <c r="T87" t="s">
        <v>497</v>
      </c>
    </row>
    <row r="88" spans="1:22" x14ac:dyDescent="0.2">
      <c r="A88" t="s">
        <v>188</v>
      </c>
      <c r="B88" t="s">
        <v>189</v>
      </c>
      <c r="C88" t="s">
        <v>192</v>
      </c>
      <c r="D88" t="s">
        <v>193</v>
      </c>
      <c r="E88" s="1">
        <v>13</v>
      </c>
      <c r="F88" s="1">
        <v>60</v>
      </c>
      <c r="G88" s="1">
        <v>102</v>
      </c>
      <c r="H88" s="1">
        <v>56</v>
      </c>
      <c r="I88" s="1">
        <v>8</v>
      </c>
      <c r="J88" s="1">
        <v>390</v>
      </c>
      <c r="K88" s="1">
        <v>27</v>
      </c>
      <c r="L88" s="1">
        <v>21</v>
      </c>
      <c r="M88" s="1">
        <v>57</v>
      </c>
      <c r="N88" s="1">
        <v>74</v>
      </c>
      <c r="O88" s="1">
        <v>102</v>
      </c>
      <c r="P88" s="1">
        <v>124</v>
      </c>
      <c r="Q88" s="1">
        <v>15</v>
      </c>
      <c r="R88" s="1">
        <v>1049</v>
      </c>
      <c r="S88" s="1">
        <v>6262</v>
      </c>
      <c r="T88" t="s">
        <v>496</v>
      </c>
    </row>
    <row r="89" spans="1:22" x14ac:dyDescent="0.2">
      <c r="A89" t="s">
        <v>188</v>
      </c>
      <c r="B89" t="s">
        <v>189</v>
      </c>
      <c r="C89" t="s">
        <v>194</v>
      </c>
      <c r="D89" t="s">
        <v>195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0</v>
      </c>
      <c r="P89" s="1">
        <v>0</v>
      </c>
      <c r="Q89" s="1">
        <v>0</v>
      </c>
      <c r="R89" s="1">
        <v>0</v>
      </c>
      <c r="S89" s="1"/>
    </row>
    <row r="90" spans="1:22" x14ac:dyDescent="0.2">
      <c r="A90" t="s">
        <v>188</v>
      </c>
      <c r="B90" t="s">
        <v>189</v>
      </c>
      <c r="C90" t="s">
        <v>196</v>
      </c>
      <c r="D90" t="s">
        <v>197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0</v>
      </c>
      <c r="P90" s="1">
        <v>0</v>
      </c>
      <c r="Q90" s="1">
        <v>0</v>
      </c>
      <c r="R90" s="1">
        <v>0</v>
      </c>
      <c r="S90" s="1"/>
    </row>
    <row r="91" spans="1:22" x14ac:dyDescent="0.2">
      <c r="A91" t="s">
        <v>188</v>
      </c>
      <c r="B91" t="s">
        <v>189</v>
      </c>
      <c r="C91" t="s">
        <v>198</v>
      </c>
      <c r="D91" t="s">
        <v>199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0</v>
      </c>
      <c r="P91" s="1">
        <v>0</v>
      </c>
      <c r="Q91" s="1">
        <v>0</v>
      </c>
      <c r="R91" s="1">
        <v>0</v>
      </c>
      <c r="S91" s="1"/>
    </row>
    <row r="92" spans="1:22" x14ac:dyDescent="0.2">
      <c r="A92" t="s">
        <v>188</v>
      </c>
      <c r="B92" t="s">
        <v>189</v>
      </c>
      <c r="C92" t="s">
        <v>200</v>
      </c>
      <c r="D92" t="s">
        <v>201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0</v>
      </c>
      <c r="P92" s="1">
        <v>0</v>
      </c>
      <c r="Q92" s="1">
        <v>0</v>
      </c>
      <c r="R92" s="1">
        <v>0</v>
      </c>
      <c r="S92" s="1"/>
    </row>
    <row r="93" spans="1:22" x14ac:dyDescent="0.2">
      <c r="A93" t="s">
        <v>188</v>
      </c>
      <c r="B93" t="s">
        <v>189</v>
      </c>
      <c r="C93" t="s">
        <v>202</v>
      </c>
      <c r="D93" t="s">
        <v>203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0</v>
      </c>
      <c r="P93" s="1">
        <v>0</v>
      </c>
      <c r="Q93" s="1">
        <v>0</v>
      </c>
      <c r="R93" s="1">
        <v>0</v>
      </c>
      <c r="S93" s="1"/>
    </row>
    <row r="94" spans="1:22" x14ac:dyDescent="0.2">
      <c r="A94" t="s">
        <v>188</v>
      </c>
      <c r="B94" t="s">
        <v>189</v>
      </c>
      <c r="C94" t="s">
        <v>204</v>
      </c>
      <c r="D94" t="s">
        <v>205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  <c r="Q94" s="1">
        <v>0</v>
      </c>
      <c r="R94" s="1">
        <v>0</v>
      </c>
      <c r="S94" s="1"/>
    </row>
    <row r="95" spans="1:22" x14ac:dyDescent="0.2">
      <c r="A95" t="s">
        <v>188</v>
      </c>
      <c r="B95" t="s">
        <v>189</v>
      </c>
      <c r="C95" t="s">
        <v>206</v>
      </c>
      <c r="D95" t="s">
        <v>207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0</v>
      </c>
      <c r="P95" s="1">
        <v>0</v>
      </c>
      <c r="Q95" s="1">
        <v>0</v>
      </c>
      <c r="R95" s="1">
        <v>0</v>
      </c>
      <c r="S95" s="1"/>
    </row>
    <row r="96" spans="1:22" x14ac:dyDescent="0.2">
      <c r="A96" t="s">
        <v>188</v>
      </c>
      <c r="B96" t="s">
        <v>189</v>
      </c>
      <c r="C96" t="s">
        <v>208</v>
      </c>
      <c r="D96" t="s">
        <v>209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0</v>
      </c>
      <c r="P96" s="1">
        <v>0</v>
      </c>
      <c r="Q96" s="1">
        <v>0</v>
      </c>
      <c r="R96" s="1">
        <v>0</v>
      </c>
      <c r="S96" s="1"/>
    </row>
    <row r="97" spans="1:20" x14ac:dyDescent="0.2">
      <c r="A97" t="s">
        <v>188</v>
      </c>
      <c r="B97" t="s">
        <v>189</v>
      </c>
      <c r="C97" t="s">
        <v>210</v>
      </c>
      <c r="D97" t="s">
        <v>211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  <c r="Q97" s="1">
        <v>0</v>
      </c>
      <c r="R97" s="1">
        <v>0</v>
      </c>
      <c r="S97" s="1"/>
    </row>
    <row r="98" spans="1:20" x14ac:dyDescent="0.2">
      <c r="A98" t="s">
        <v>212</v>
      </c>
      <c r="B98" t="s">
        <v>213</v>
      </c>
      <c r="C98" t="s">
        <v>214</v>
      </c>
      <c r="D98" t="s">
        <v>215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0</v>
      </c>
      <c r="P98" s="1">
        <v>0</v>
      </c>
      <c r="Q98" s="1">
        <v>0</v>
      </c>
      <c r="R98" s="1">
        <v>0</v>
      </c>
      <c r="S98" s="1"/>
    </row>
    <row r="99" spans="1:20" x14ac:dyDescent="0.2">
      <c r="A99" t="s">
        <v>212</v>
      </c>
      <c r="B99" t="s">
        <v>213</v>
      </c>
      <c r="C99" t="s">
        <v>216</v>
      </c>
      <c r="D99" t="s">
        <v>217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0</v>
      </c>
      <c r="P99" s="1">
        <v>0</v>
      </c>
      <c r="Q99" s="1">
        <v>0</v>
      </c>
      <c r="R99" s="1">
        <v>0</v>
      </c>
      <c r="S99" s="1"/>
    </row>
    <row r="100" spans="1:20" x14ac:dyDescent="0.2">
      <c r="A100" t="s">
        <v>212</v>
      </c>
      <c r="B100" t="s">
        <v>213</v>
      </c>
      <c r="C100" t="s">
        <v>218</v>
      </c>
      <c r="D100" t="s">
        <v>219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0</v>
      </c>
      <c r="P100" s="1">
        <v>0</v>
      </c>
      <c r="Q100" s="1">
        <v>0</v>
      </c>
      <c r="R100" s="1">
        <v>0</v>
      </c>
      <c r="S100" s="1"/>
    </row>
    <row r="101" spans="1:20" x14ac:dyDescent="0.2">
      <c r="A101" t="s">
        <v>212</v>
      </c>
      <c r="B101" t="s">
        <v>213</v>
      </c>
      <c r="C101" t="s">
        <v>220</v>
      </c>
      <c r="D101" t="s">
        <v>221</v>
      </c>
      <c r="E101" s="1">
        <v>2</v>
      </c>
      <c r="F101" s="1">
        <v>13</v>
      </c>
      <c r="G101" s="1">
        <v>2</v>
      </c>
      <c r="H101" s="1">
        <v>0</v>
      </c>
      <c r="I101" s="1">
        <v>0</v>
      </c>
      <c r="J101" s="1">
        <v>174</v>
      </c>
      <c r="K101" s="1">
        <v>53</v>
      </c>
      <c r="L101" s="1">
        <v>26</v>
      </c>
      <c r="M101" s="1">
        <v>9</v>
      </c>
      <c r="N101" s="1">
        <v>5</v>
      </c>
      <c r="O101" s="1">
        <v>2</v>
      </c>
      <c r="P101" s="1">
        <v>1</v>
      </c>
      <c r="Q101" s="1">
        <v>0</v>
      </c>
      <c r="R101" s="1">
        <v>287</v>
      </c>
      <c r="S101" s="1">
        <v>1136</v>
      </c>
      <c r="T101" t="s">
        <v>503</v>
      </c>
    </row>
    <row r="102" spans="1:20" x14ac:dyDescent="0.2">
      <c r="A102" t="s">
        <v>212</v>
      </c>
      <c r="B102" t="s">
        <v>213</v>
      </c>
      <c r="C102" t="s">
        <v>222</v>
      </c>
      <c r="D102" t="s">
        <v>223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 s="1">
        <v>0</v>
      </c>
      <c r="R102" s="1">
        <v>0</v>
      </c>
      <c r="S102" s="1"/>
    </row>
    <row r="103" spans="1:20" x14ac:dyDescent="0.2">
      <c r="A103" t="s">
        <v>212</v>
      </c>
      <c r="B103" t="s">
        <v>213</v>
      </c>
      <c r="C103" t="s">
        <v>224</v>
      </c>
      <c r="D103" t="s">
        <v>225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0</v>
      </c>
      <c r="P103" s="1">
        <v>0</v>
      </c>
      <c r="Q103" s="1">
        <v>0</v>
      </c>
      <c r="R103" s="1">
        <v>0</v>
      </c>
      <c r="S103" s="1"/>
    </row>
    <row r="104" spans="1:20" x14ac:dyDescent="0.2">
      <c r="A104" t="s">
        <v>212</v>
      </c>
      <c r="B104" t="s">
        <v>213</v>
      </c>
      <c r="C104" t="s">
        <v>226</v>
      </c>
      <c r="D104" t="s">
        <v>227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0</v>
      </c>
      <c r="P104" s="1">
        <v>0</v>
      </c>
      <c r="Q104" s="1">
        <v>0</v>
      </c>
      <c r="R104" s="1">
        <v>0</v>
      </c>
      <c r="S104" s="1"/>
    </row>
    <row r="105" spans="1:20" x14ac:dyDescent="0.2">
      <c r="A105" t="s">
        <v>212</v>
      </c>
      <c r="B105" t="s">
        <v>213</v>
      </c>
      <c r="C105" t="s">
        <v>228</v>
      </c>
      <c r="D105" t="s">
        <v>229</v>
      </c>
      <c r="E105" s="1">
        <v>6</v>
      </c>
      <c r="F105" s="1">
        <v>27</v>
      </c>
      <c r="G105" s="1">
        <v>54</v>
      </c>
      <c r="H105" s="1">
        <v>12</v>
      </c>
      <c r="I105" s="1">
        <v>3</v>
      </c>
      <c r="J105" s="1">
        <v>143</v>
      </c>
      <c r="K105" s="1">
        <v>16</v>
      </c>
      <c r="L105" s="1">
        <v>31</v>
      </c>
      <c r="M105" s="1">
        <v>19</v>
      </c>
      <c r="N105" s="1">
        <v>17</v>
      </c>
      <c r="O105" s="1">
        <v>0</v>
      </c>
      <c r="P105" s="1">
        <v>0</v>
      </c>
      <c r="Q105" s="1">
        <v>7</v>
      </c>
      <c r="R105" s="1">
        <v>335</v>
      </c>
      <c r="S105" s="1">
        <v>1713</v>
      </c>
      <c r="T105" t="s">
        <v>502</v>
      </c>
    </row>
    <row r="106" spans="1:20" x14ac:dyDescent="0.2">
      <c r="A106" t="s">
        <v>212</v>
      </c>
      <c r="B106" t="s">
        <v>213</v>
      </c>
      <c r="C106" t="s">
        <v>230</v>
      </c>
      <c r="D106" t="s">
        <v>231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0</v>
      </c>
      <c r="P106" s="1">
        <v>0</v>
      </c>
      <c r="Q106" s="1">
        <v>0</v>
      </c>
      <c r="R106" s="1">
        <v>0</v>
      </c>
      <c r="S106" s="1"/>
    </row>
    <row r="107" spans="1:20" x14ac:dyDescent="0.2">
      <c r="A107" t="s">
        <v>212</v>
      </c>
      <c r="B107" t="s">
        <v>213</v>
      </c>
      <c r="C107" t="s">
        <v>232</v>
      </c>
      <c r="D107" t="s">
        <v>233</v>
      </c>
      <c r="E107" s="1">
        <v>0</v>
      </c>
      <c r="F107" s="1">
        <v>0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  <c r="S107" s="1"/>
    </row>
    <row r="108" spans="1:20" x14ac:dyDescent="0.2">
      <c r="A108" t="s">
        <v>212</v>
      </c>
      <c r="B108" t="s">
        <v>213</v>
      </c>
      <c r="C108" t="s">
        <v>234</v>
      </c>
      <c r="D108" t="s">
        <v>235</v>
      </c>
      <c r="E108" s="1">
        <v>51</v>
      </c>
      <c r="F108" s="1">
        <v>136</v>
      </c>
      <c r="G108" s="1">
        <v>48</v>
      </c>
      <c r="H108" s="1">
        <v>42</v>
      </c>
      <c r="I108" s="1">
        <v>5</v>
      </c>
      <c r="J108" s="1">
        <v>1168</v>
      </c>
      <c r="K108" s="1">
        <v>168</v>
      </c>
      <c r="L108" s="1">
        <v>267</v>
      </c>
      <c r="M108" s="1">
        <v>84</v>
      </c>
      <c r="N108" s="1">
        <v>42</v>
      </c>
      <c r="O108" s="1">
        <v>0</v>
      </c>
      <c r="P108" s="1">
        <v>10</v>
      </c>
      <c r="Q108" s="1">
        <v>34</v>
      </c>
      <c r="R108" s="1">
        <v>2055</v>
      </c>
      <c r="S108" s="1">
        <v>9325</v>
      </c>
      <c r="T108" s="1" t="s">
        <v>501</v>
      </c>
    </row>
    <row r="109" spans="1:20" x14ac:dyDescent="0.2">
      <c r="A109" t="s">
        <v>236</v>
      </c>
      <c r="B109" t="s">
        <v>237</v>
      </c>
      <c r="C109" t="s">
        <v>238</v>
      </c>
      <c r="D109" t="s">
        <v>239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0</v>
      </c>
      <c r="P109" s="1">
        <v>0</v>
      </c>
      <c r="Q109" s="1">
        <v>0</v>
      </c>
      <c r="R109" s="1">
        <v>0</v>
      </c>
      <c r="S109" s="1"/>
    </row>
    <row r="110" spans="1:20" x14ac:dyDescent="0.2">
      <c r="A110" t="s">
        <v>236</v>
      </c>
      <c r="B110" t="s">
        <v>237</v>
      </c>
      <c r="C110" t="s">
        <v>240</v>
      </c>
      <c r="D110" t="s">
        <v>241</v>
      </c>
      <c r="E110" s="1">
        <v>0</v>
      </c>
      <c r="F110" s="1">
        <v>0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0</v>
      </c>
      <c r="P110" s="1">
        <v>0</v>
      </c>
      <c r="Q110" s="1">
        <v>0</v>
      </c>
      <c r="R110" s="1">
        <v>0</v>
      </c>
      <c r="S110" s="1"/>
    </row>
    <row r="111" spans="1:20" x14ac:dyDescent="0.2">
      <c r="A111" t="s">
        <v>236</v>
      </c>
      <c r="B111" t="s">
        <v>237</v>
      </c>
      <c r="C111" t="s">
        <v>242</v>
      </c>
      <c r="D111" t="s">
        <v>243</v>
      </c>
      <c r="E111" s="1">
        <v>0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0</v>
      </c>
      <c r="P111" s="1">
        <v>0</v>
      </c>
      <c r="Q111" s="1">
        <v>0</v>
      </c>
      <c r="R111" s="1">
        <v>0</v>
      </c>
      <c r="S111" s="1"/>
    </row>
    <row r="112" spans="1:20" x14ac:dyDescent="0.2">
      <c r="A112" t="s">
        <v>236</v>
      </c>
      <c r="B112" t="s">
        <v>237</v>
      </c>
      <c r="C112" t="s">
        <v>244</v>
      </c>
      <c r="D112" t="s">
        <v>245</v>
      </c>
      <c r="E112" s="1">
        <v>0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0</v>
      </c>
      <c r="P112" s="1">
        <v>0</v>
      </c>
      <c r="Q112" s="1">
        <v>0</v>
      </c>
      <c r="R112" s="1">
        <v>0</v>
      </c>
      <c r="S112" s="1"/>
    </row>
    <row r="113" spans="1:20" x14ac:dyDescent="0.2">
      <c r="A113" t="s">
        <v>236</v>
      </c>
      <c r="B113" t="s">
        <v>237</v>
      </c>
      <c r="C113" t="s">
        <v>246</v>
      </c>
      <c r="D113" t="s">
        <v>247</v>
      </c>
      <c r="E113" s="1">
        <v>0</v>
      </c>
      <c r="F113" s="1">
        <v>0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0</v>
      </c>
      <c r="P113" s="1">
        <v>0</v>
      </c>
      <c r="Q113" s="1">
        <v>0</v>
      </c>
      <c r="R113" s="1">
        <v>0</v>
      </c>
      <c r="S113" s="1"/>
    </row>
    <row r="114" spans="1:20" x14ac:dyDescent="0.2">
      <c r="A114" t="s">
        <v>236</v>
      </c>
      <c r="B114" t="s">
        <v>237</v>
      </c>
      <c r="C114" t="s">
        <v>248</v>
      </c>
      <c r="D114" t="s">
        <v>249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0</v>
      </c>
      <c r="P114" s="1">
        <v>0</v>
      </c>
      <c r="Q114" s="1">
        <v>0</v>
      </c>
      <c r="R114" s="1">
        <v>0</v>
      </c>
      <c r="S114" s="1"/>
    </row>
    <row r="115" spans="1:20" x14ac:dyDescent="0.2">
      <c r="A115" t="s">
        <v>236</v>
      </c>
      <c r="B115" t="s">
        <v>237</v>
      </c>
      <c r="C115" t="s">
        <v>250</v>
      </c>
      <c r="D115" t="s">
        <v>251</v>
      </c>
      <c r="E115" s="1">
        <v>0</v>
      </c>
      <c r="F115" s="1">
        <v>0</v>
      </c>
      <c r="G115" s="1">
        <v>0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0</v>
      </c>
      <c r="P115" s="1">
        <v>0</v>
      </c>
      <c r="Q115" s="1">
        <v>0</v>
      </c>
      <c r="R115" s="1">
        <v>0</v>
      </c>
      <c r="S115" s="1"/>
    </row>
    <row r="116" spans="1:20" x14ac:dyDescent="0.2">
      <c r="A116" t="s">
        <v>236</v>
      </c>
      <c r="B116" t="s">
        <v>237</v>
      </c>
      <c r="C116" t="s">
        <v>252</v>
      </c>
      <c r="D116" t="s">
        <v>253</v>
      </c>
      <c r="E116" s="1">
        <v>0</v>
      </c>
      <c r="F116" s="1">
        <v>0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0</v>
      </c>
      <c r="P116" s="1">
        <v>0</v>
      </c>
      <c r="Q116" s="1">
        <v>0</v>
      </c>
      <c r="R116" s="1">
        <v>0</v>
      </c>
      <c r="S116" s="1"/>
    </row>
    <row r="117" spans="1:20" x14ac:dyDescent="0.2">
      <c r="A117" t="s">
        <v>236</v>
      </c>
      <c r="B117" t="s">
        <v>237</v>
      </c>
      <c r="C117" t="s">
        <v>254</v>
      </c>
      <c r="D117" t="s">
        <v>255</v>
      </c>
      <c r="E117" s="1">
        <v>50</v>
      </c>
      <c r="F117" s="1">
        <v>14</v>
      </c>
      <c r="G117" s="1">
        <v>2</v>
      </c>
      <c r="H117" s="1">
        <v>9</v>
      </c>
      <c r="I117" s="1">
        <v>0</v>
      </c>
      <c r="J117" s="1">
        <v>696</v>
      </c>
      <c r="K117" s="1">
        <v>34</v>
      </c>
      <c r="L117" s="1">
        <v>54</v>
      </c>
      <c r="M117" s="1">
        <v>135</v>
      </c>
      <c r="N117" s="1">
        <v>33</v>
      </c>
      <c r="O117" s="1">
        <v>0</v>
      </c>
      <c r="P117" s="1">
        <v>0</v>
      </c>
      <c r="Q117" s="1">
        <v>7</v>
      </c>
      <c r="R117" s="1">
        <v>1034</v>
      </c>
      <c r="S117" s="1">
        <v>3661</v>
      </c>
      <c r="T117" t="s">
        <v>499</v>
      </c>
    </row>
    <row r="118" spans="1:20" x14ac:dyDescent="0.2">
      <c r="A118" t="s">
        <v>236</v>
      </c>
      <c r="B118" t="s">
        <v>237</v>
      </c>
      <c r="C118" t="s">
        <v>256</v>
      </c>
      <c r="D118" t="s">
        <v>237</v>
      </c>
      <c r="E118" s="1">
        <v>38</v>
      </c>
      <c r="F118" s="1">
        <v>76</v>
      </c>
      <c r="G118" s="1">
        <v>6</v>
      </c>
      <c r="H118" s="1">
        <v>25</v>
      </c>
      <c r="I118" s="1">
        <v>3</v>
      </c>
      <c r="J118" s="1">
        <v>614</v>
      </c>
      <c r="K118" s="1">
        <v>43</v>
      </c>
      <c r="L118" s="1">
        <v>266</v>
      </c>
      <c r="M118" s="1">
        <v>78</v>
      </c>
      <c r="N118" s="1">
        <v>27</v>
      </c>
      <c r="O118" s="1">
        <v>0</v>
      </c>
      <c r="P118" s="1">
        <v>1</v>
      </c>
      <c r="Q118" s="1">
        <v>50</v>
      </c>
      <c r="R118" s="1">
        <v>1227</v>
      </c>
      <c r="S118" s="1">
        <v>5396</v>
      </c>
      <c r="T118" t="s">
        <v>498</v>
      </c>
    </row>
    <row r="119" spans="1:20" x14ac:dyDescent="0.2">
      <c r="A119" t="s">
        <v>236</v>
      </c>
      <c r="B119" t="s">
        <v>237</v>
      </c>
      <c r="C119" t="s">
        <v>257</v>
      </c>
      <c r="D119" t="s">
        <v>258</v>
      </c>
      <c r="E119" s="1">
        <v>0</v>
      </c>
      <c r="F119" s="1">
        <v>1</v>
      </c>
      <c r="G119" s="1">
        <v>0</v>
      </c>
      <c r="H119" s="1">
        <v>4</v>
      </c>
      <c r="I119" s="1">
        <v>0</v>
      </c>
      <c r="J119" s="1">
        <v>136</v>
      </c>
      <c r="K119" s="1">
        <v>0</v>
      </c>
      <c r="L119" s="1">
        <v>1</v>
      </c>
      <c r="M119" s="1">
        <v>0</v>
      </c>
      <c r="N119" s="1">
        <v>24</v>
      </c>
      <c r="O119" s="1">
        <v>0</v>
      </c>
      <c r="P119" s="1">
        <v>0</v>
      </c>
      <c r="Q119" s="1">
        <v>3</v>
      </c>
      <c r="R119" s="1">
        <v>169</v>
      </c>
      <c r="S119" s="1">
        <v>617</v>
      </c>
      <c r="T119" t="s">
        <v>500</v>
      </c>
    </row>
    <row r="120" spans="1:20" x14ac:dyDescent="0.2">
      <c r="A120" t="s">
        <v>236</v>
      </c>
      <c r="B120" t="s">
        <v>237</v>
      </c>
      <c r="C120" t="s">
        <v>259</v>
      </c>
      <c r="D120" t="s">
        <v>260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0</v>
      </c>
      <c r="P120" s="1">
        <v>0</v>
      </c>
      <c r="Q120" s="1">
        <v>0</v>
      </c>
      <c r="R120" s="1">
        <v>0</v>
      </c>
      <c r="S120" s="1"/>
    </row>
    <row r="121" spans="1:20" x14ac:dyDescent="0.2">
      <c r="A121" t="s">
        <v>236</v>
      </c>
      <c r="B121" t="s">
        <v>237</v>
      </c>
      <c r="C121" t="s">
        <v>261</v>
      </c>
      <c r="D121" t="s">
        <v>262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0</v>
      </c>
      <c r="P121" s="1">
        <v>0</v>
      </c>
      <c r="Q121" s="1">
        <v>0</v>
      </c>
      <c r="R121" s="1">
        <v>0</v>
      </c>
      <c r="S121" s="1"/>
    </row>
    <row r="122" spans="1:20" x14ac:dyDescent="0.2">
      <c r="A122" t="s">
        <v>236</v>
      </c>
      <c r="B122" t="s">
        <v>237</v>
      </c>
      <c r="C122" t="s">
        <v>263</v>
      </c>
      <c r="D122" t="s">
        <v>264</v>
      </c>
      <c r="E122" s="1">
        <v>0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0</v>
      </c>
      <c r="P122" s="1">
        <v>0</v>
      </c>
      <c r="Q122" s="1">
        <v>0</v>
      </c>
      <c r="R122" s="1">
        <v>0</v>
      </c>
      <c r="S122" s="1"/>
    </row>
    <row r="123" spans="1:20" x14ac:dyDescent="0.2">
      <c r="A123" t="s">
        <v>236</v>
      </c>
      <c r="B123" t="s">
        <v>237</v>
      </c>
      <c r="C123" t="s">
        <v>265</v>
      </c>
      <c r="D123" t="s">
        <v>266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0</v>
      </c>
      <c r="P123" s="1">
        <v>0</v>
      </c>
      <c r="Q123" s="1">
        <v>0</v>
      </c>
      <c r="R123" s="1">
        <v>0</v>
      </c>
      <c r="S123" s="1"/>
    </row>
    <row r="124" spans="1:20" x14ac:dyDescent="0.2">
      <c r="A124" t="s">
        <v>267</v>
      </c>
      <c r="B124" t="s">
        <v>268</v>
      </c>
      <c r="C124" t="s">
        <v>269</v>
      </c>
      <c r="D124" t="s">
        <v>270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0</v>
      </c>
      <c r="P124" s="1">
        <v>0</v>
      </c>
      <c r="Q124" s="1">
        <v>0</v>
      </c>
      <c r="R124" s="1">
        <v>0</v>
      </c>
      <c r="S124" s="1"/>
    </row>
    <row r="125" spans="1:20" x14ac:dyDescent="0.2">
      <c r="A125" t="s">
        <v>267</v>
      </c>
      <c r="B125" t="s">
        <v>268</v>
      </c>
      <c r="C125" t="s">
        <v>271</v>
      </c>
      <c r="D125" t="s">
        <v>272</v>
      </c>
      <c r="E125" s="1">
        <v>0</v>
      </c>
      <c r="F125" s="1">
        <v>0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0</v>
      </c>
      <c r="P125" s="1">
        <v>0</v>
      </c>
      <c r="Q125" s="1">
        <v>0</v>
      </c>
      <c r="R125" s="1">
        <v>0</v>
      </c>
      <c r="S125" s="1"/>
    </row>
    <row r="126" spans="1:20" x14ac:dyDescent="0.2">
      <c r="A126" t="s">
        <v>267</v>
      </c>
      <c r="B126" t="s">
        <v>268</v>
      </c>
      <c r="C126" t="s">
        <v>273</v>
      </c>
      <c r="D126" t="s">
        <v>274</v>
      </c>
      <c r="E126" s="1">
        <v>0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0</v>
      </c>
      <c r="P126" s="1">
        <v>0</v>
      </c>
      <c r="Q126" s="1">
        <v>0</v>
      </c>
      <c r="R126" s="1">
        <v>0</v>
      </c>
      <c r="S126" s="1"/>
    </row>
    <row r="127" spans="1:20" x14ac:dyDescent="0.2">
      <c r="A127" t="s">
        <v>267</v>
      </c>
      <c r="B127" t="s">
        <v>268</v>
      </c>
      <c r="C127" t="s">
        <v>275</v>
      </c>
      <c r="D127" t="s">
        <v>276</v>
      </c>
      <c r="E127" s="1">
        <v>0</v>
      </c>
      <c r="F127" s="1">
        <v>0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0</v>
      </c>
      <c r="P127" s="1">
        <v>0</v>
      </c>
      <c r="Q127" s="1">
        <v>0</v>
      </c>
      <c r="R127" s="1">
        <v>0</v>
      </c>
      <c r="S127" s="1"/>
    </row>
    <row r="128" spans="1:20" x14ac:dyDescent="0.2">
      <c r="A128" t="s">
        <v>267</v>
      </c>
      <c r="B128" t="s">
        <v>268</v>
      </c>
      <c r="C128" t="s">
        <v>277</v>
      </c>
      <c r="D128" t="s">
        <v>278</v>
      </c>
      <c r="E128" s="1">
        <v>41</v>
      </c>
      <c r="F128" s="1">
        <v>94</v>
      </c>
      <c r="G128" s="1">
        <v>7</v>
      </c>
      <c r="H128" s="1">
        <v>42</v>
      </c>
      <c r="I128" s="1">
        <v>9</v>
      </c>
      <c r="J128" s="1">
        <v>1199</v>
      </c>
      <c r="K128" s="1">
        <v>28</v>
      </c>
      <c r="L128" s="1">
        <v>657</v>
      </c>
      <c r="M128" s="1">
        <v>97</v>
      </c>
      <c r="N128" s="1">
        <v>117</v>
      </c>
      <c r="O128" s="1">
        <v>1</v>
      </c>
      <c r="P128" s="1">
        <v>1</v>
      </c>
      <c r="Q128" s="1">
        <v>27</v>
      </c>
      <c r="R128" s="1">
        <f t="shared" si="2"/>
        <v>2320</v>
      </c>
      <c r="S128" s="1">
        <v>9858</v>
      </c>
    </row>
    <row r="129" spans="1:20" x14ac:dyDescent="0.2">
      <c r="A129" t="s">
        <v>267</v>
      </c>
      <c r="B129" t="s">
        <v>268</v>
      </c>
      <c r="C129" t="s">
        <v>279</v>
      </c>
      <c r="D129" t="s">
        <v>280</v>
      </c>
      <c r="E129" s="1">
        <v>0</v>
      </c>
      <c r="F129" s="1">
        <v>0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0</v>
      </c>
      <c r="P129" s="1">
        <v>0</v>
      </c>
      <c r="Q129" s="1">
        <v>0</v>
      </c>
      <c r="R129" s="1">
        <v>0</v>
      </c>
      <c r="S129" s="1"/>
    </row>
    <row r="130" spans="1:20" x14ac:dyDescent="0.2">
      <c r="A130" t="s">
        <v>267</v>
      </c>
      <c r="B130" t="s">
        <v>268</v>
      </c>
      <c r="C130" t="s">
        <v>281</v>
      </c>
      <c r="D130" t="s">
        <v>282</v>
      </c>
      <c r="E130" s="1">
        <v>0</v>
      </c>
      <c r="F130" s="1">
        <v>0</v>
      </c>
      <c r="G130" s="1">
        <v>0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0</v>
      </c>
      <c r="P130" s="1">
        <v>0</v>
      </c>
      <c r="Q130" s="1">
        <v>0</v>
      </c>
      <c r="R130" s="1">
        <v>0</v>
      </c>
      <c r="S130" s="1"/>
    </row>
    <row r="131" spans="1:20" x14ac:dyDescent="0.2">
      <c r="A131" t="s">
        <v>267</v>
      </c>
      <c r="B131" t="s">
        <v>268</v>
      </c>
      <c r="C131" t="s">
        <v>283</v>
      </c>
      <c r="D131" t="s">
        <v>284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0</v>
      </c>
      <c r="P131" s="1">
        <v>0</v>
      </c>
      <c r="Q131" s="1">
        <v>0</v>
      </c>
      <c r="R131" s="1">
        <v>0</v>
      </c>
      <c r="S131" s="1"/>
    </row>
    <row r="132" spans="1:20" x14ac:dyDescent="0.2">
      <c r="A132" t="s">
        <v>267</v>
      </c>
      <c r="B132" t="s">
        <v>268</v>
      </c>
      <c r="C132" t="s">
        <v>285</v>
      </c>
      <c r="D132" t="s">
        <v>286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0</v>
      </c>
      <c r="P132" s="1">
        <v>0</v>
      </c>
      <c r="Q132" s="1">
        <v>0</v>
      </c>
      <c r="R132" s="1">
        <v>0</v>
      </c>
      <c r="S132" s="1"/>
    </row>
    <row r="133" spans="1:20" x14ac:dyDescent="0.2">
      <c r="A133" t="s">
        <v>267</v>
      </c>
      <c r="B133" t="s">
        <v>268</v>
      </c>
      <c r="C133" t="s">
        <v>287</v>
      </c>
      <c r="D133" t="s">
        <v>288</v>
      </c>
      <c r="E133" s="1">
        <v>23</v>
      </c>
      <c r="F133" s="1">
        <v>51</v>
      </c>
      <c r="G133" s="1">
        <v>3</v>
      </c>
      <c r="H133" s="1">
        <v>49</v>
      </c>
      <c r="I133" s="1">
        <v>1</v>
      </c>
      <c r="J133" s="1">
        <v>337</v>
      </c>
      <c r="K133" s="1">
        <v>37</v>
      </c>
      <c r="L133" s="1">
        <v>74</v>
      </c>
      <c r="M133" s="1">
        <v>41</v>
      </c>
      <c r="N133" s="1">
        <v>53</v>
      </c>
      <c r="O133" s="1">
        <v>0</v>
      </c>
      <c r="P133" s="1">
        <v>1</v>
      </c>
      <c r="Q133" s="1">
        <v>17</v>
      </c>
      <c r="R133" s="1">
        <f t="shared" si="2"/>
        <v>687</v>
      </c>
      <c r="S133" s="1">
        <v>3152</v>
      </c>
    </row>
    <row r="134" spans="1:20" x14ac:dyDescent="0.2">
      <c r="A134" t="s">
        <v>267</v>
      </c>
      <c r="B134" t="s">
        <v>268</v>
      </c>
      <c r="C134" t="s">
        <v>289</v>
      </c>
      <c r="D134" t="s">
        <v>290</v>
      </c>
      <c r="E134" s="1">
        <v>0</v>
      </c>
      <c r="F134" s="1">
        <v>0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0</v>
      </c>
      <c r="P134" s="1">
        <v>0</v>
      </c>
      <c r="Q134" s="1">
        <v>0</v>
      </c>
      <c r="R134" s="1">
        <v>0</v>
      </c>
      <c r="S134" s="1"/>
    </row>
    <row r="135" spans="1:20" x14ac:dyDescent="0.2">
      <c r="A135" t="s">
        <v>267</v>
      </c>
      <c r="B135" t="s">
        <v>268</v>
      </c>
      <c r="C135" t="s">
        <v>291</v>
      </c>
      <c r="D135" t="s">
        <v>292</v>
      </c>
      <c r="E135" s="1">
        <v>0</v>
      </c>
      <c r="F135" s="1">
        <v>0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0</v>
      </c>
      <c r="P135" s="1">
        <v>0</v>
      </c>
      <c r="Q135" s="1">
        <v>0</v>
      </c>
      <c r="R135" s="1">
        <v>0</v>
      </c>
      <c r="S135" s="1"/>
    </row>
    <row r="136" spans="1:20" x14ac:dyDescent="0.2">
      <c r="A136" t="s">
        <v>293</v>
      </c>
      <c r="B136" t="s">
        <v>294</v>
      </c>
      <c r="C136" t="s">
        <v>295</v>
      </c>
      <c r="D136" t="s">
        <v>296</v>
      </c>
      <c r="E136" s="1">
        <v>316</v>
      </c>
      <c r="F136" s="1">
        <v>646</v>
      </c>
      <c r="G136" s="1">
        <v>1461</v>
      </c>
      <c r="H136" s="1">
        <v>1565</v>
      </c>
      <c r="I136" s="1">
        <v>103</v>
      </c>
      <c r="J136" s="1">
        <v>14844</v>
      </c>
      <c r="K136" s="1">
        <v>1143</v>
      </c>
      <c r="L136" s="1">
        <v>1489</v>
      </c>
      <c r="M136" s="1">
        <v>1397</v>
      </c>
      <c r="N136" s="1">
        <v>1098</v>
      </c>
      <c r="O136" s="1">
        <v>305</v>
      </c>
      <c r="P136" s="1">
        <v>550</v>
      </c>
      <c r="Q136" s="1">
        <v>491</v>
      </c>
      <c r="R136" s="1">
        <v>25408</v>
      </c>
      <c r="S136" s="1">
        <v>114551</v>
      </c>
      <c r="T136" t="s">
        <v>510</v>
      </c>
    </row>
    <row r="137" spans="1:20" x14ac:dyDescent="0.2">
      <c r="A137" t="s">
        <v>293</v>
      </c>
      <c r="B137" t="s">
        <v>294</v>
      </c>
      <c r="C137" t="s">
        <v>297</v>
      </c>
      <c r="D137" t="s">
        <v>298</v>
      </c>
      <c r="E137" s="1">
        <v>0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0</v>
      </c>
      <c r="P137" s="1">
        <v>0</v>
      </c>
      <c r="Q137" s="1">
        <v>0</v>
      </c>
      <c r="R137" s="1">
        <v>0</v>
      </c>
      <c r="S137" s="1"/>
    </row>
    <row r="138" spans="1:20" x14ac:dyDescent="0.2">
      <c r="A138" t="s">
        <v>293</v>
      </c>
      <c r="B138" t="s">
        <v>294</v>
      </c>
      <c r="C138" t="s">
        <v>299</v>
      </c>
      <c r="D138" t="s">
        <v>300</v>
      </c>
      <c r="E138" s="1">
        <v>0</v>
      </c>
      <c r="F138" s="1">
        <v>0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0</v>
      </c>
      <c r="P138" s="1">
        <v>0</v>
      </c>
      <c r="Q138" s="1">
        <v>0</v>
      </c>
      <c r="R138" s="1">
        <v>0</v>
      </c>
      <c r="S138" s="1"/>
    </row>
    <row r="139" spans="1:20" x14ac:dyDescent="0.2">
      <c r="A139" t="s">
        <v>293</v>
      </c>
      <c r="B139" t="s">
        <v>294</v>
      </c>
      <c r="C139" t="s">
        <v>301</v>
      </c>
      <c r="D139" t="s">
        <v>302</v>
      </c>
      <c r="E139" s="1">
        <v>0</v>
      </c>
      <c r="F139" s="1">
        <v>0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0</v>
      </c>
      <c r="P139" s="1">
        <v>0</v>
      </c>
      <c r="Q139" s="1">
        <v>0</v>
      </c>
      <c r="R139" s="1">
        <v>0</v>
      </c>
      <c r="S139" s="1"/>
    </row>
    <row r="140" spans="1:20" x14ac:dyDescent="0.2">
      <c r="A140" t="s">
        <v>293</v>
      </c>
      <c r="B140" t="s">
        <v>294</v>
      </c>
      <c r="C140" t="s">
        <v>303</v>
      </c>
      <c r="D140" t="s">
        <v>304</v>
      </c>
      <c r="E140" s="1">
        <v>0</v>
      </c>
      <c r="F140" s="1">
        <v>0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0</v>
      </c>
      <c r="P140" s="1">
        <v>0</v>
      </c>
      <c r="Q140" s="1">
        <v>0</v>
      </c>
      <c r="R140" s="1">
        <v>0</v>
      </c>
      <c r="S140" s="1"/>
    </row>
    <row r="141" spans="1:20" x14ac:dyDescent="0.2">
      <c r="A141" t="s">
        <v>293</v>
      </c>
      <c r="B141" t="s">
        <v>294</v>
      </c>
      <c r="C141" t="s">
        <v>305</v>
      </c>
      <c r="D141" t="s">
        <v>306</v>
      </c>
      <c r="E141" s="1">
        <v>0</v>
      </c>
      <c r="F141" s="1">
        <v>18</v>
      </c>
      <c r="G141" s="1">
        <v>11</v>
      </c>
      <c r="H141" s="1">
        <v>8</v>
      </c>
      <c r="I141" s="1">
        <v>2</v>
      </c>
      <c r="J141" s="1">
        <v>81</v>
      </c>
      <c r="K141" s="1">
        <v>5</v>
      </c>
      <c r="L141" s="1">
        <v>13</v>
      </c>
      <c r="M141" s="1">
        <v>4</v>
      </c>
      <c r="N141" s="1">
        <v>28</v>
      </c>
      <c r="O141" s="1">
        <v>49</v>
      </c>
      <c r="P141" s="1">
        <v>13</v>
      </c>
      <c r="Q141" s="1">
        <v>4</v>
      </c>
      <c r="R141" s="1">
        <v>236</v>
      </c>
      <c r="S141" s="1">
        <v>966</v>
      </c>
      <c r="T141" t="s">
        <v>511</v>
      </c>
    </row>
    <row r="142" spans="1:20" x14ac:dyDescent="0.2">
      <c r="A142" t="s">
        <v>293</v>
      </c>
      <c r="B142" t="s">
        <v>294</v>
      </c>
      <c r="C142" t="s">
        <v>307</v>
      </c>
      <c r="D142" t="s">
        <v>308</v>
      </c>
      <c r="E142" s="1">
        <v>0</v>
      </c>
      <c r="F142" s="1">
        <v>0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0</v>
      </c>
      <c r="P142" s="1">
        <v>0</v>
      </c>
      <c r="Q142" s="1">
        <v>0</v>
      </c>
      <c r="R142" s="1">
        <v>0</v>
      </c>
      <c r="S142" s="1"/>
    </row>
    <row r="143" spans="1:20" x14ac:dyDescent="0.2">
      <c r="A143" t="s">
        <v>293</v>
      </c>
      <c r="B143" t="s">
        <v>294</v>
      </c>
      <c r="C143" t="s">
        <v>309</v>
      </c>
      <c r="D143" t="s">
        <v>310</v>
      </c>
      <c r="E143" s="1">
        <v>0</v>
      </c>
      <c r="F143" s="1">
        <v>0</v>
      </c>
      <c r="G143" s="1">
        <v>0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0</v>
      </c>
      <c r="P143" s="1">
        <v>0</v>
      </c>
      <c r="Q143" s="1">
        <v>0</v>
      </c>
      <c r="R143" s="1">
        <v>0</v>
      </c>
      <c r="S143" s="1"/>
    </row>
    <row r="144" spans="1:20" x14ac:dyDescent="0.2">
      <c r="A144" t="s">
        <v>311</v>
      </c>
      <c r="B144" t="s">
        <v>312</v>
      </c>
      <c r="C144" t="s">
        <v>313</v>
      </c>
      <c r="D144" t="s">
        <v>314</v>
      </c>
      <c r="E144" s="1">
        <v>18</v>
      </c>
      <c r="F144" s="1">
        <v>36</v>
      </c>
      <c r="G144" s="1">
        <v>120</v>
      </c>
      <c r="H144" s="1">
        <v>15</v>
      </c>
      <c r="I144" s="1">
        <v>6</v>
      </c>
      <c r="J144" s="1">
        <v>265</v>
      </c>
      <c r="K144" s="1">
        <v>138</v>
      </c>
      <c r="L144" s="1">
        <v>16</v>
      </c>
      <c r="M144" s="1">
        <v>34</v>
      </c>
      <c r="N144" s="1">
        <v>32</v>
      </c>
      <c r="O144" s="1">
        <v>4</v>
      </c>
      <c r="P144" s="1">
        <v>0</v>
      </c>
      <c r="Q144" s="1">
        <v>16</v>
      </c>
      <c r="R144" s="1">
        <v>700</v>
      </c>
      <c r="S144" s="1">
        <v>3037</v>
      </c>
      <c r="T144" t="s">
        <v>512</v>
      </c>
    </row>
    <row r="145" spans="1:21" x14ac:dyDescent="0.2">
      <c r="A145" t="s">
        <v>311</v>
      </c>
      <c r="B145" t="s">
        <v>312</v>
      </c>
      <c r="C145" t="s">
        <v>315</v>
      </c>
      <c r="D145" t="s">
        <v>316</v>
      </c>
      <c r="E145" s="1">
        <v>0</v>
      </c>
      <c r="F145" s="1">
        <v>0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0</v>
      </c>
      <c r="P145" s="1">
        <v>0</v>
      </c>
      <c r="Q145" s="1">
        <v>0</v>
      </c>
      <c r="R145" s="1">
        <v>0</v>
      </c>
      <c r="S145" s="1"/>
    </row>
    <row r="146" spans="1:21" x14ac:dyDescent="0.2">
      <c r="A146" t="s">
        <v>311</v>
      </c>
      <c r="B146" t="s">
        <v>312</v>
      </c>
      <c r="C146" t="s">
        <v>317</v>
      </c>
      <c r="D146" s="3" t="s">
        <v>318</v>
      </c>
      <c r="E146" s="1">
        <v>9</v>
      </c>
      <c r="F146" s="1">
        <v>47</v>
      </c>
      <c r="G146" s="1">
        <v>97</v>
      </c>
      <c r="H146" s="1">
        <v>6</v>
      </c>
      <c r="I146" s="1">
        <v>1</v>
      </c>
      <c r="J146" s="1">
        <v>111</v>
      </c>
      <c r="K146" s="1">
        <v>64</v>
      </c>
      <c r="L146" s="1">
        <v>17</v>
      </c>
      <c r="M146" s="1">
        <v>54</v>
      </c>
      <c r="N146" s="1">
        <v>10</v>
      </c>
      <c r="O146" s="1">
        <v>0</v>
      </c>
      <c r="P146" s="1">
        <v>1</v>
      </c>
      <c r="Q146" s="1">
        <v>19</v>
      </c>
      <c r="R146" s="1">
        <f t="shared" ref="R146:R197" si="3">SUM(E146:Q146)</f>
        <v>436</v>
      </c>
      <c r="S146" s="1">
        <v>3223</v>
      </c>
    </row>
    <row r="147" spans="1:21" x14ac:dyDescent="0.2">
      <c r="A147" t="s">
        <v>311</v>
      </c>
      <c r="B147" t="s">
        <v>312</v>
      </c>
      <c r="C147" t="s">
        <v>319</v>
      </c>
      <c r="D147" t="s">
        <v>320</v>
      </c>
      <c r="E147" s="1">
        <v>0</v>
      </c>
      <c r="F147" s="1">
        <v>0</v>
      </c>
      <c r="G147" s="1">
        <v>0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0</v>
      </c>
      <c r="P147" s="1">
        <v>0</v>
      </c>
      <c r="Q147" s="1">
        <v>0</v>
      </c>
      <c r="R147" s="1">
        <v>0</v>
      </c>
      <c r="S147" s="1"/>
    </row>
    <row r="148" spans="1:21" x14ac:dyDescent="0.2">
      <c r="A148" t="s">
        <v>311</v>
      </c>
      <c r="B148" t="s">
        <v>312</v>
      </c>
      <c r="C148" t="s">
        <v>321</v>
      </c>
      <c r="D148" s="3" t="s">
        <v>322</v>
      </c>
      <c r="E148" s="1">
        <v>7</v>
      </c>
      <c r="F148" s="1">
        <v>8</v>
      </c>
      <c r="G148" s="1">
        <v>54</v>
      </c>
      <c r="H148" s="1">
        <v>0</v>
      </c>
      <c r="I148" s="1">
        <v>1</v>
      </c>
      <c r="J148" s="1">
        <v>36</v>
      </c>
      <c r="K148" s="1">
        <v>40</v>
      </c>
      <c r="L148" s="1">
        <v>11</v>
      </c>
      <c r="M148" s="1">
        <v>18</v>
      </c>
      <c r="N148" s="1">
        <v>7</v>
      </c>
      <c r="O148" s="1">
        <v>0</v>
      </c>
      <c r="P148" s="1">
        <v>0</v>
      </c>
      <c r="Q148" s="1">
        <v>2</v>
      </c>
      <c r="R148" s="1">
        <f t="shared" si="3"/>
        <v>184</v>
      </c>
      <c r="S148" s="1">
        <v>1129</v>
      </c>
    </row>
    <row r="149" spans="1:21" x14ac:dyDescent="0.2">
      <c r="A149" t="s">
        <v>311</v>
      </c>
      <c r="B149" t="s">
        <v>312</v>
      </c>
      <c r="C149" t="s">
        <v>323</v>
      </c>
      <c r="D149" t="s">
        <v>324</v>
      </c>
      <c r="E149" s="1">
        <v>6</v>
      </c>
      <c r="F149" s="1">
        <v>9</v>
      </c>
      <c r="G149" s="1">
        <v>9</v>
      </c>
      <c r="H149" s="1">
        <v>2</v>
      </c>
      <c r="I149" s="1">
        <v>0</v>
      </c>
      <c r="J149" s="1">
        <v>55</v>
      </c>
      <c r="K149" s="1">
        <v>24</v>
      </c>
      <c r="L149" s="1">
        <v>12</v>
      </c>
      <c r="M149" s="1">
        <v>16</v>
      </c>
      <c r="N149" s="1">
        <v>13</v>
      </c>
      <c r="O149" s="1">
        <v>0</v>
      </c>
      <c r="P149" s="1">
        <v>0</v>
      </c>
      <c r="Q149" s="1">
        <v>3</v>
      </c>
      <c r="R149" s="1">
        <v>149</v>
      </c>
      <c r="S149" s="1">
        <v>695</v>
      </c>
      <c r="T149" t="s">
        <v>514</v>
      </c>
    </row>
    <row r="150" spans="1:21" x14ac:dyDescent="0.2">
      <c r="A150" t="s">
        <v>311</v>
      </c>
      <c r="B150" t="s">
        <v>312</v>
      </c>
      <c r="C150" t="s">
        <v>325</v>
      </c>
      <c r="D150" t="s">
        <v>326</v>
      </c>
      <c r="E150" s="1">
        <v>0</v>
      </c>
      <c r="F150" s="1">
        <v>0</v>
      </c>
      <c r="G150" s="1">
        <v>0</v>
      </c>
      <c r="H150" s="1">
        <v>0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0</v>
      </c>
      <c r="O150" s="1">
        <v>0</v>
      </c>
      <c r="P150" s="1">
        <v>0</v>
      </c>
      <c r="Q150" s="1">
        <v>0</v>
      </c>
      <c r="R150" s="1">
        <v>0</v>
      </c>
      <c r="S150" s="1"/>
    </row>
    <row r="151" spans="1:21" x14ac:dyDescent="0.2">
      <c r="A151" t="s">
        <v>311</v>
      </c>
      <c r="B151" t="s">
        <v>312</v>
      </c>
      <c r="C151" t="s">
        <v>327</v>
      </c>
      <c r="D151" t="s">
        <v>328</v>
      </c>
      <c r="E151" s="1">
        <v>0</v>
      </c>
      <c r="F151" s="1">
        <v>0</v>
      </c>
      <c r="G151" s="1">
        <v>0</v>
      </c>
      <c r="H151" s="1">
        <v>0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0</v>
      </c>
      <c r="P151" s="1">
        <v>0</v>
      </c>
      <c r="Q151" s="1">
        <v>0</v>
      </c>
      <c r="R151" s="1">
        <v>0</v>
      </c>
      <c r="S151" s="1"/>
    </row>
    <row r="152" spans="1:21" x14ac:dyDescent="0.2">
      <c r="A152" t="s">
        <v>311</v>
      </c>
      <c r="B152" t="s">
        <v>312</v>
      </c>
      <c r="C152" t="s">
        <v>329</v>
      </c>
      <c r="D152" t="s">
        <v>330</v>
      </c>
      <c r="E152" s="1">
        <v>0</v>
      </c>
      <c r="F152" s="1">
        <v>0</v>
      </c>
      <c r="G152" s="1">
        <v>0</v>
      </c>
      <c r="H152" s="1">
        <v>0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">
        <v>0</v>
      </c>
      <c r="P152" s="1">
        <v>0</v>
      </c>
      <c r="Q152" s="1">
        <v>0</v>
      </c>
      <c r="R152" s="1">
        <v>0</v>
      </c>
      <c r="S152" s="1"/>
    </row>
    <row r="153" spans="1:21" x14ac:dyDescent="0.2">
      <c r="A153" t="s">
        <v>311</v>
      </c>
      <c r="B153" t="s">
        <v>312</v>
      </c>
      <c r="C153" t="s">
        <v>331</v>
      </c>
      <c r="D153" t="s">
        <v>332</v>
      </c>
      <c r="E153" s="1">
        <v>0</v>
      </c>
      <c r="F153" s="1">
        <v>0</v>
      </c>
      <c r="G153" s="1">
        <v>0</v>
      </c>
      <c r="H153" s="1">
        <v>0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0</v>
      </c>
      <c r="O153" s="1">
        <v>0</v>
      </c>
      <c r="P153" s="1">
        <v>0</v>
      </c>
      <c r="Q153" s="1">
        <v>0</v>
      </c>
      <c r="R153" s="1">
        <v>0</v>
      </c>
      <c r="S153" s="1"/>
    </row>
    <row r="154" spans="1:21" x14ac:dyDescent="0.2">
      <c r="A154" t="s">
        <v>311</v>
      </c>
      <c r="B154" t="s">
        <v>312</v>
      </c>
      <c r="C154" t="s">
        <v>333</v>
      </c>
      <c r="D154" t="s">
        <v>334</v>
      </c>
      <c r="E154" s="1">
        <v>0</v>
      </c>
      <c r="F154" s="1">
        <v>0</v>
      </c>
      <c r="G154" s="1">
        <v>0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0</v>
      </c>
      <c r="P154" s="1">
        <v>0</v>
      </c>
      <c r="Q154" s="1">
        <v>0</v>
      </c>
      <c r="R154" s="1">
        <v>0</v>
      </c>
      <c r="S154" s="1"/>
    </row>
    <row r="155" spans="1:21" x14ac:dyDescent="0.2">
      <c r="A155" t="s">
        <v>311</v>
      </c>
      <c r="B155" t="s">
        <v>312</v>
      </c>
      <c r="C155" t="s">
        <v>335</v>
      </c>
      <c r="D155" t="s">
        <v>336</v>
      </c>
      <c r="E155" s="1">
        <v>19</v>
      </c>
      <c r="F155" s="1">
        <v>24</v>
      </c>
      <c r="G155" s="1">
        <v>23</v>
      </c>
      <c r="H155" s="1">
        <v>16</v>
      </c>
      <c r="I155" s="1">
        <v>0</v>
      </c>
      <c r="J155" s="1">
        <v>108</v>
      </c>
      <c r="K155" s="1">
        <v>78</v>
      </c>
      <c r="L155" s="1">
        <v>7</v>
      </c>
      <c r="M155" s="1">
        <v>20</v>
      </c>
      <c r="N155" s="1">
        <v>15</v>
      </c>
      <c r="O155" s="1">
        <v>0</v>
      </c>
      <c r="P155" s="1">
        <v>1</v>
      </c>
      <c r="Q155" s="1">
        <v>4</v>
      </c>
      <c r="R155" s="1">
        <v>315</v>
      </c>
      <c r="S155" s="1">
        <v>2024</v>
      </c>
      <c r="T155" t="s">
        <v>513</v>
      </c>
    </row>
    <row r="156" spans="1:21" x14ac:dyDescent="0.2">
      <c r="A156" t="s">
        <v>311</v>
      </c>
      <c r="B156" t="s">
        <v>312</v>
      </c>
      <c r="C156" t="s">
        <v>337</v>
      </c>
      <c r="D156" t="s">
        <v>338</v>
      </c>
      <c r="E156" s="1">
        <v>0</v>
      </c>
      <c r="F156" s="1">
        <v>0</v>
      </c>
      <c r="G156" s="1">
        <v>0</v>
      </c>
      <c r="H156" s="1">
        <v>0</v>
      </c>
      <c r="I156" s="1">
        <v>0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0</v>
      </c>
      <c r="P156" s="1">
        <v>0</v>
      </c>
      <c r="Q156" s="1">
        <v>0</v>
      </c>
      <c r="R156" s="1">
        <v>0</v>
      </c>
      <c r="S156" s="1"/>
    </row>
    <row r="157" spans="1:21" x14ac:dyDescent="0.2">
      <c r="A157" t="s">
        <v>311</v>
      </c>
      <c r="B157" t="s">
        <v>312</v>
      </c>
      <c r="C157" t="s">
        <v>339</v>
      </c>
      <c r="D157" t="s">
        <v>340</v>
      </c>
      <c r="E157" s="1">
        <v>0</v>
      </c>
      <c r="F157" s="1">
        <v>0</v>
      </c>
      <c r="G157" s="1">
        <v>0</v>
      </c>
      <c r="H157" s="1">
        <v>0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0</v>
      </c>
      <c r="P157" s="1">
        <v>0</v>
      </c>
      <c r="Q157" s="1">
        <v>0</v>
      </c>
      <c r="R157" s="1">
        <v>0</v>
      </c>
      <c r="S157" s="1"/>
    </row>
    <row r="158" spans="1:21" x14ac:dyDescent="0.2">
      <c r="A158" t="s">
        <v>311</v>
      </c>
      <c r="B158" t="s">
        <v>312</v>
      </c>
      <c r="C158" t="s">
        <v>341</v>
      </c>
      <c r="D158" t="s">
        <v>342</v>
      </c>
      <c r="E158" s="1">
        <v>0</v>
      </c>
      <c r="F158" s="1">
        <v>0</v>
      </c>
      <c r="G158" s="1">
        <v>0</v>
      </c>
      <c r="H158" s="1">
        <v>0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0</v>
      </c>
      <c r="P158" s="1">
        <v>0</v>
      </c>
      <c r="Q158" s="1">
        <v>0</v>
      </c>
      <c r="R158" s="1">
        <v>0</v>
      </c>
      <c r="S158" s="1"/>
    </row>
    <row r="159" spans="1:21" x14ac:dyDescent="0.2">
      <c r="A159" t="s">
        <v>343</v>
      </c>
      <c r="B159" t="s">
        <v>344</v>
      </c>
      <c r="C159" t="s">
        <v>345</v>
      </c>
      <c r="D159" t="s">
        <v>346</v>
      </c>
      <c r="E159" s="1">
        <v>19</v>
      </c>
      <c r="F159" s="1">
        <v>85</v>
      </c>
      <c r="G159" s="1">
        <v>137</v>
      </c>
      <c r="H159" s="1">
        <v>35</v>
      </c>
      <c r="I159" s="1">
        <v>1</v>
      </c>
      <c r="J159" s="1">
        <v>282</v>
      </c>
      <c r="K159" s="1">
        <v>75</v>
      </c>
      <c r="L159" s="1">
        <v>2</v>
      </c>
      <c r="M159" s="1">
        <v>17</v>
      </c>
      <c r="N159" s="1">
        <v>64</v>
      </c>
      <c r="O159" s="1">
        <v>18</v>
      </c>
      <c r="P159" s="1">
        <v>11</v>
      </c>
      <c r="Q159" s="1">
        <v>26</v>
      </c>
      <c r="R159" s="1">
        <v>772</v>
      </c>
      <c r="S159" s="1">
        <v>3546</v>
      </c>
      <c r="T159" t="s">
        <v>515</v>
      </c>
      <c r="U159" t="s">
        <v>516</v>
      </c>
    </row>
    <row r="160" spans="1:21" x14ac:dyDescent="0.2">
      <c r="A160" t="s">
        <v>343</v>
      </c>
      <c r="B160" t="s">
        <v>344</v>
      </c>
      <c r="C160" t="s">
        <v>347</v>
      </c>
      <c r="D160" t="s">
        <v>348</v>
      </c>
      <c r="E160" s="1">
        <v>0</v>
      </c>
      <c r="F160" s="1">
        <v>0</v>
      </c>
      <c r="G160" s="1">
        <v>0</v>
      </c>
      <c r="H160" s="1">
        <v>0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0</v>
      </c>
      <c r="P160" s="1">
        <v>0</v>
      </c>
      <c r="Q160" s="1">
        <v>0</v>
      </c>
      <c r="R160" s="1">
        <v>0</v>
      </c>
      <c r="S160" s="1"/>
    </row>
    <row r="161" spans="1:19" x14ac:dyDescent="0.2">
      <c r="A161" t="s">
        <v>343</v>
      </c>
      <c r="B161" t="s">
        <v>344</v>
      </c>
      <c r="C161" t="s">
        <v>349</v>
      </c>
      <c r="D161" t="s">
        <v>350</v>
      </c>
      <c r="E161" s="1">
        <v>0</v>
      </c>
      <c r="F161" s="1">
        <v>0</v>
      </c>
      <c r="G161" s="1">
        <v>0</v>
      </c>
      <c r="H161" s="1">
        <v>0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  <c r="O161" s="1">
        <v>0</v>
      </c>
      <c r="P161" s="1">
        <v>0</v>
      </c>
      <c r="Q161" s="1">
        <v>0</v>
      </c>
      <c r="R161" s="1">
        <v>0</v>
      </c>
      <c r="S161" s="1"/>
    </row>
    <row r="162" spans="1:19" x14ac:dyDescent="0.2">
      <c r="A162" t="s">
        <v>343</v>
      </c>
      <c r="B162" t="s">
        <v>344</v>
      </c>
      <c r="C162" t="s">
        <v>351</v>
      </c>
      <c r="D162" t="s">
        <v>352</v>
      </c>
      <c r="E162" s="1">
        <v>0</v>
      </c>
      <c r="F162" s="1">
        <v>0</v>
      </c>
      <c r="G162" s="1">
        <v>0</v>
      </c>
      <c r="H162" s="1">
        <v>0</v>
      </c>
      <c r="I162" s="1">
        <v>0</v>
      </c>
      <c r="J162" s="1">
        <v>0</v>
      </c>
      <c r="K162" s="1">
        <v>0</v>
      </c>
      <c r="L162" s="1">
        <v>0</v>
      </c>
      <c r="M162" s="1">
        <v>0</v>
      </c>
      <c r="N162" s="1">
        <v>0</v>
      </c>
      <c r="O162" s="1">
        <v>0</v>
      </c>
      <c r="P162" s="1">
        <v>0</v>
      </c>
      <c r="Q162" s="1">
        <v>0</v>
      </c>
      <c r="R162" s="1">
        <v>0</v>
      </c>
      <c r="S162" s="1"/>
    </row>
    <row r="163" spans="1:19" x14ac:dyDescent="0.2">
      <c r="A163" t="s">
        <v>343</v>
      </c>
      <c r="B163" t="s">
        <v>344</v>
      </c>
      <c r="C163" t="s">
        <v>353</v>
      </c>
      <c r="D163" t="s">
        <v>354</v>
      </c>
      <c r="E163" s="1">
        <v>0</v>
      </c>
      <c r="F163" s="1">
        <v>0</v>
      </c>
      <c r="G163" s="1">
        <v>0</v>
      </c>
      <c r="H163" s="1">
        <v>0</v>
      </c>
      <c r="I163" s="1">
        <v>0</v>
      </c>
      <c r="J163" s="1">
        <v>0</v>
      </c>
      <c r="K163" s="1">
        <v>0</v>
      </c>
      <c r="L163" s="1">
        <v>0</v>
      </c>
      <c r="M163" s="1">
        <v>0</v>
      </c>
      <c r="N163" s="1">
        <v>0</v>
      </c>
      <c r="O163" s="1">
        <v>0</v>
      </c>
      <c r="P163" s="1">
        <v>0</v>
      </c>
      <c r="Q163" s="1">
        <v>0</v>
      </c>
      <c r="R163" s="1">
        <v>0</v>
      </c>
      <c r="S163" s="1"/>
    </row>
    <row r="164" spans="1:19" x14ac:dyDescent="0.2">
      <c r="A164" t="s">
        <v>355</v>
      </c>
      <c r="B164" t="s">
        <v>356</v>
      </c>
      <c r="C164" t="s">
        <v>357</v>
      </c>
      <c r="D164" t="s">
        <v>358</v>
      </c>
      <c r="E164" s="1">
        <v>0</v>
      </c>
      <c r="F164" s="1">
        <v>0</v>
      </c>
      <c r="G164" s="1">
        <v>0</v>
      </c>
      <c r="H164" s="1">
        <v>0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0</v>
      </c>
      <c r="P164" s="1">
        <v>0</v>
      </c>
      <c r="Q164" s="1">
        <v>0</v>
      </c>
      <c r="R164" s="1">
        <v>0</v>
      </c>
      <c r="S164" s="1"/>
    </row>
    <row r="165" spans="1:19" x14ac:dyDescent="0.2">
      <c r="A165" t="s">
        <v>355</v>
      </c>
      <c r="B165" t="s">
        <v>356</v>
      </c>
      <c r="C165" t="s">
        <v>359</v>
      </c>
      <c r="D165" t="s">
        <v>360</v>
      </c>
      <c r="E165" s="1">
        <v>0</v>
      </c>
      <c r="F165" s="1">
        <v>0</v>
      </c>
      <c r="G165" s="1">
        <v>0</v>
      </c>
      <c r="H165" s="1">
        <v>0</v>
      </c>
      <c r="I165" s="1">
        <v>0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0</v>
      </c>
      <c r="P165" s="1">
        <v>0</v>
      </c>
      <c r="Q165" s="1">
        <v>0</v>
      </c>
      <c r="R165" s="1">
        <v>0</v>
      </c>
      <c r="S165" s="1"/>
    </row>
    <row r="166" spans="1:19" x14ac:dyDescent="0.2">
      <c r="A166" t="s">
        <v>355</v>
      </c>
      <c r="B166" t="s">
        <v>356</v>
      </c>
      <c r="C166" t="s">
        <v>361</v>
      </c>
      <c r="D166" t="s">
        <v>362</v>
      </c>
      <c r="E166" s="1">
        <v>0</v>
      </c>
      <c r="F166" s="1">
        <v>0</v>
      </c>
      <c r="G166" s="1">
        <v>0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0</v>
      </c>
      <c r="O166" s="1">
        <v>0</v>
      </c>
      <c r="P166" s="1">
        <v>0</v>
      </c>
      <c r="Q166" s="1">
        <v>0</v>
      </c>
      <c r="R166" s="1">
        <v>0</v>
      </c>
      <c r="S166" s="1"/>
    </row>
    <row r="167" spans="1:19" x14ac:dyDescent="0.2">
      <c r="A167" t="s">
        <v>355</v>
      </c>
      <c r="B167" t="s">
        <v>356</v>
      </c>
      <c r="C167" t="s">
        <v>363</v>
      </c>
      <c r="D167" t="s">
        <v>364</v>
      </c>
      <c r="E167" s="1">
        <v>0</v>
      </c>
      <c r="F167" s="1">
        <v>0</v>
      </c>
      <c r="G167" s="1">
        <v>0</v>
      </c>
      <c r="H167" s="1">
        <v>0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0</v>
      </c>
      <c r="O167" s="1">
        <v>0</v>
      </c>
      <c r="P167" s="1">
        <v>0</v>
      </c>
      <c r="Q167" s="1">
        <v>0</v>
      </c>
      <c r="R167" s="1">
        <v>0</v>
      </c>
      <c r="S167" s="1"/>
    </row>
    <row r="168" spans="1:19" x14ac:dyDescent="0.2">
      <c r="A168" t="s">
        <v>355</v>
      </c>
      <c r="B168" t="s">
        <v>356</v>
      </c>
      <c r="C168" t="s">
        <v>365</v>
      </c>
      <c r="D168" t="s">
        <v>366</v>
      </c>
      <c r="E168" s="1">
        <v>0</v>
      </c>
      <c r="F168" s="1">
        <v>0</v>
      </c>
      <c r="G168" s="1">
        <v>0</v>
      </c>
      <c r="H168" s="1">
        <v>0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">
        <v>0</v>
      </c>
      <c r="P168" s="1">
        <v>0</v>
      </c>
      <c r="Q168" s="1">
        <v>0</v>
      </c>
      <c r="R168" s="1">
        <v>0</v>
      </c>
      <c r="S168" s="1"/>
    </row>
    <row r="169" spans="1:19" x14ac:dyDescent="0.2">
      <c r="A169" t="s">
        <v>355</v>
      </c>
      <c r="B169" t="s">
        <v>356</v>
      </c>
      <c r="C169" t="s">
        <v>367</v>
      </c>
      <c r="D169" t="s">
        <v>368</v>
      </c>
      <c r="E169" s="1">
        <v>0</v>
      </c>
      <c r="F169" s="1">
        <v>3</v>
      </c>
      <c r="G169" s="1">
        <v>0</v>
      </c>
      <c r="H169" s="1">
        <v>0</v>
      </c>
      <c r="I169" s="1">
        <v>0</v>
      </c>
      <c r="J169" s="1">
        <v>3</v>
      </c>
      <c r="K169" s="1">
        <v>1</v>
      </c>
      <c r="L169" s="1">
        <v>0</v>
      </c>
      <c r="M169" s="1">
        <v>1</v>
      </c>
      <c r="N169" s="1">
        <v>5</v>
      </c>
      <c r="O169" s="1">
        <v>0</v>
      </c>
      <c r="P169" s="1">
        <v>0</v>
      </c>
      <c r="Q169" s="1">
        <v>3</v>
      </c>
      <c r="R169" s="1">
        <f t="shared" si="3"/>
        <v>16</v>
      </c>
      <c r="S169" s="1">
        <v>62</v>
      </c>
    </row>
    <row r="170" spans="1:19" x14ac:dyDescent="0.2">
      <c r="A170" t="s">
        <v>355</v>
      </c>
      <c r="B170" t="s">
        <v>356</v>
      </c>
      <c r="C170" t="s">
        <v>369</v>
      </c>
      <c r="D170" t="s">
        <v>370</v>
      </c>
      <c r="E170" s="1">
        <v>0</v>
      </c>
      <c r="F170" s="1">
        <v>0</v>
      </c>
      <c r="G170" s="1">
        <v>0</v>
      </c>
      <c r="H170" s="1">
        <v>0</v>
      </c>
      <c r="I170" s="1">
        <v>0</v>
      </c>
      <c r="J170" s="1">
        <v>0</v>
      </c>
      <c r="K170" s="1">
        <v>0</v>
      </c>
      <c r="L170" s="1">
        <v>0</v>
      </c>
      <c r="M170" s="1">
        <v>0</v>
      </c>
      <c r="N170" s="1">
        <v>0</v>
      </c>
      <c r="O170" s="1">
        <v>0</v>
      </c>
      <c r="P170" s="1">
        <v>0</v>
      </c>
      <c r="Q170" s="1">
        <v>0</v>
      </c>
      <c r="R170" s="1">
        <v>0</v>
      </c>
      <c r="S170" s="1"/>
    </row>
    <row r="171" spans="1:19" x14ac:dyDescent="0.2">
      <c r="A171" t="s">
        <v>355</v>
      </c>
      <c r="B171" t="s">
        <v>356</v>
      </c>
      <c r="C171" t="s">
        <v>371</v>
      </c>
      <c r="D171" t="s">
        <v>372</v>
      </c>
      <c r="E171" s="1">
        <v>0</v>
      </c>
      <c r="F171" s="1">
        <v>0</v>
      </c>
      <c r="G171" s="1">
        <v>0</v>
      </c>
      <c r="H171" s="1">
        <v>0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  <c r="O171" s="1">
        <v>0</v>
      </c>
      <c r="P171" s="1">
        <v>0</v>
      </c>
      <c r="Q171" s="1">
        <v>0</v>
      </c>
      <c r="R171" s="1">
        <v>0</v>
      </c>
      <c r="S171" s="1"/>
    </row>
    <row r="172" spans="1:19" x14ac:dyDescent="0.2">
      <c r="A172" t="s">
        <v>355</v>
      </c>
      <c r="B172" t="s">
        <v>356</v>
      </c>
      <c r="C172" t="s">
        <v>373</v>
      </c>
      <c r="D172" t="s">
        <v>374</v>
      </c>
      <c r="E172" s="1">
        <v>0</v>
      </c>
      <c r="F172" s="1">
        <v>0</v>
      </c>
      <c r="G172" s="1">
        <v>0</v>
      </c>
      <c r="H172" s="1">
        <v>0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0</v>
      </c>
      <c r="O172" s="1">
        <v>0</v>
      </c>
      <c r="P172" s="1">
        <v>0</v>
      </c>
      <c r="Q172" s="1">
        <v>0</v>
      </c>
      <c r="R172" s="1">
        <v>0</v>
      </c>
      <c r="S172" s="1"/>
    </row>
    <row r="173" spans="1:19" x14ac:dyDescent="0.2">
      <c r="A173" t="s">
        <v>355</v>
      </c>
      <c r="B173" t="s">
        <v>356</v>
      </c>
      <c r="C173" t="s">
        <v>375</v>
      </c>
      <c r="D173" t="s">
        <v>376</v>
      </c>
      <c r="E173" s="1">
        <v>0</v>
      </c>
      <c r="F173" s="1">
        <v>0</v>
      </c>
      <c r="G173" s="1">
        <v>0</v>
      </c>
      <c r="H173" s="1">
        <v>0</v>
      </c>
      <c r="I173" s="1">
        <v>0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0</v>
      </c>
      <c r="P173" s="1">
        <v>0</v>
      </c>
      <c r="Q173" s="1">
        <v>0</v>
      </c>
      <c r="R173" s="1">
        <v>0</v>
      </c>
      <c r="S173" s="1"/>
    </row>
    <row r="174" spans="1:19" x14ac:dyDescent="0.2">
      <c r="A174" t="s">
        <v>355</v>
      </c>
      <c r="B174" t="s">
        <v>356</v>
      </c>
      <c r="C174" t="s">
        <v>377</v>
      </c>
      <c r="D174" t="s">
        <v>378</v>
      </c>
      <c r="E174" s="1">
        <v>0</v>
      </c>
      <c r="F174" s="1">
        <v>0</v>
      </c>
      <c r="G174" s="1">
        <v>0</v>
      </c>
      <c r="H174" s="1">
        <v>0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0</v>
      </c>
      <c r="O174" s="1">
        <v>0</v>
      </c>
      <c r="P174" s="1">
        <v>0</v>
      </c>
      <c r="Q174" s="1">
        <v>0</v>
      </c>
      <c r="R174" s="1">
        <v>0</v>
      </c>
      <c r="S174" s="1"/>
    </row>
    <row r="175" spans="1:19" x14ac:dyDescent="0.2">
      <c r="A175" t="s">
        <v>355</v>
      </c>
      <c r="B175" t="s">
        <v>356</v>
      </c>
      <c r="C175" t="s">
        <v>379</v>
      </c>
      <c r="D175" t="s">
        <v>380</v>
      </c>
      <c r="E175" s="1">
        <v>12</v>
      </c>
      <c r="F175" s="1">
        <v>38</v>
      </c>
      <c r="G175" s="1">
        <v>14</v>
      </c>
      <c r="H175" s="1">
        <v>11</v>
      </c>
      <c r="I175" s="1">
        <v>5</v>
      </c>
      <c r="J175" s="1">
        <v>328</v>
      </c>
      <c r="K175" s="1">
        <v>73</v>
      </c>
      <c r="L175" s="1">
        <v>78</v>
      </c>
      <c r="M175" s="1">
        <v>22</v>
      </c>
      <c r="N175" s="1">
        <v>27</v>
      </c>
      <c r="O175" s="1">
        <v>1</v>
      </c>
      <c r="P175" s="1">
        <v>0</v>
      </c>
      <c r="Q175" s="1">
        <v>21</v>
      </c>
      <c r="R175" s="1">
        <f t="shared" si="3"/>
        <v>630</v>
      </c>
      <c r="S175" s="1">
        <v>3448</v>
      </c>
    </row>
    <row r="176" spans="1:19" x14ac:dyDescent="0.2">
      <c r="A176" t="s">
        <v>381</v>
      </c>
      <c r="B176" t="s">
        <v>382</v>
      </c>
      <c r="C176" t="s">
        <v>383</v>
      </c>
      <c r="D176" t="s">
        <v>384</v>
      </c>
      <c r="E176" s="1">
        <v>0</v>
      </c>
      <c r="F176" s="1">
        <v>0</v>
      </c>
      <c r="G176" s="1">
        <v>0</v>
      </c>
      <c r="H176" s="1">
        <v>0</v>
      </c>
      <c r="I176" s="1">
        <v>0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  <c r="O176" s="1">
        <v>0</v>
      </c>
      <c r="P176" s="1">
        <v>0</v>
      </c>
      <c r="Q176" s="1">
        <v>0</v>
      </c>
      <c r="R176" s="1">
        <v>0</v>
      </c>
      <c r="S176" s="1"/>
    </row>
    <row r="177" spans="1:20" x14ac:dyDescent="0.2">
      <c r="A177" t="s">
        <v>381</v>
      </c>
      <c r="B177" t="s">
        <v>382</v>
      </c>
      <c r="C177" t="s">
        <v>385</v>
      </c>
      <c r="D177" t="s">
        <v>386</v>
      </c>
      <c r="E177" s="1">
        <v>0</v>
      </c>
      <c r="F177" s="1">
        <v>0</v>
      </c>
      <c r="G177" s="1">
        <v>0</v>
      </c>
      <c r="H177" s="1">
        <v>0</v>
      </c>
      <c r="I177" s="1">
        <v>0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0</v>
      </c>
      <c r="P177" s="1">
        <v>0</v>
      </c>
      <c r="Q177" s="1">
        <v>0</v>
      </c>
      <c r="R177" s="1">
        <v>0</v>
      </c>
      <c r="S177" s="1"/>
    </row>
    <row r="178" spans="1:20" x14ac:dyDescent="0.2">
      <c r="A178" t="s">
        <v>381</v>
      </c>
      <c r="B178" t="s">
        <v>382</v>
      </c>
      <c r="C178" t="s">
        <v>387</v>
      </c>
      <c r="D178" t="s">
        <v>388</v>
      </c>
      <c r="E178" s="1">
        <v>0</v>
      </c>
      <c r="F178" s="1">
        <v>0</v>
      </c>
      <c r="G178" s="1">
        <v>0</v>
      </c>
      <c r="H178" s="1">
        <v>0</v>
      </c>
      <c r="I178" s="1">
        <v>0</v>
      </c>
      <c r="J178" s="1">
        <v>0</v>
      </c>
      <c r="K178" s="1">
        <v>0</v>
      </c>
      <c r="L178" s="1">
        <v>0</v>
      </c>
      <c r="M178" s="1">
        <v>0</v>
      </c>
      <c r="N178" s="1">
        <v>0</v>
      </c>
      <c r="O178" s="1">
        <v>0</v>
      </c>
      <c r="P178" s="1">
        <v>0</v>
      </c>
      <c r="Q178" s="1">
        <v>0</v>
      </c>
      <c r="R178" s="1">
        <v>0</v>
      </c>
      <c r="S178" s="1"/>
    </row>
    <row r="179" spans="1:20" x14ac:dyDescent="0.2">
      <c r="A179" t="s">
        <v>381</v>
      </c>
      <c r="B179" t="s">
        <v>382</v>
      </c>
      <c r="C179" t="s">
        <v>389</v>
      </c>
      <c r="D179" t="s">
        <v>390</v>
      </c>
      <c r="E179" s="1">
        <v>3</v>
      </c>
      <c r="F179" s="1">
        <v>13</v>
      </c>
      <c r="G179" s="1">
        <v>44</v>
      </c>
      <c r="H179" s="1">
        <v>2</v>
      </c>
      <c r="I179" s="1">
        <v>0</v>
      </c>
      <c r="J179" s="1">
        <v>16</v>
      </c>
      <c r="K179" s="1">
        <v>20</v>
      </c>
      <c r="L179" s="1">
        <v>1</v>
      </c>
      <c r="M179" s="1">
        <v>2</v>
      </c>
      <c r="N179" s="1">
        <v>12</v>
      </c>
      <c r="O179" s="1">
        <v>2</v>
      </c>
      <c r="P179" s="1">
        <v>0</v>
      </c>
      <c r="Q179" s="1">
        <v>0</v>
      </c>
      <c r="R179" s="1">
        <v>115</v>
      </c>
      <c r="S179" s="1">
        <v>713</v>
      </c>
      <c r="T179" t="s">
        <v>518</v>
      </c>
    </row>
    <row r="180" spans="1:20" x14ac:dyDescent="0.2">
      <c r="A180" t="s">
        <v>381</v>
      </c>
      <c r="B180" t="s">
        <v>382</v>
      </c>
      <c r="C180" t="s">
        <v>391</v>
      </c>
      <c r="D180" t="s">
        <v>392</v>
      </c>
      <c r="E180" s="1">
        <v>0</v>
      </c>
      <c r="F180" s="1">
        <v>0</v>
      </c>
      <c r="G180" s="1">
        <v>0</v>
      </c>
      <c r="H180" s="1">
        <v>0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0</v>
      </c>
      <c r="P180" s="1">
        <v>0</v>
      </c>
      <c r="Q180" s="1">
        <v>0</v>
      </c>
      <c r="R180" s="1">
        <v>0</v>
      </c>
      <c r="S180" s="1"/>
    </row>
    <row r="181" spans="1:20" x14ac:dyDescent="0.2">
      <c r="A181" t="s">
        <v>381</v>
      </c>
      <c r="B181" t="s">
        <v>382</v>
      </c>
      <c r="C181" t="s">
        <v>393</v>
      </c>
      <c r="D181" t="s">
        <v>394</v>
      </c>
      <c r="E181" s="1">
        <v>0</v>
      </c>
      <c r="F181" s="1">
        <v>0</v>
      </c>
      <c r="G181" s="1">
        <v>0</v>
      </c>
      <c r="H181" s="1">
        <v>0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0</v>
      </c>
      <c r="P181" s="1">
        <v>0</v>
      </c>
      <c r="Q181" s="1">
        <v>0</v>
      </c>
      <c r="R181" s="1">
        <v>0</v>
      </c>
      <c r="S181" s="1"/>
    </row>
    <row r="182" spans="1:20" x14ac:dyDescent="0.2">
      <c r="A182" t="s">
        <v>381</v>
      </c>
      <c r="B182" t="s">
        <v>382</v>
      </c>
      <c r="C182" t="s">
        <v>395</v>
      </c>
      <c r="D182" t="s">
        <v>396</v>
      </c>
      <c r="E182" s="1">
        <v>0</v>
      </c>
      <c r="F182" s="1">
        <v>0</v>
      </c>
      <c r="G182" s="1">
        <v>0</v>
      </c>
      <c r="H182" s="1">
        <v>0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  <c r="O182" s="1">
        <v>0</v>
      </c>
      <c r="P182" s="1">
        <v>0</v>
      </c>
      <c r="Q182" s="1">
        <v>0</v>
      </c>
      <c r="R182" s="1">
        <v>0</v>
      </c>
      <c r="S182" s="1"/>
    </row>
    <row r="183" spans="1:20" x14ac:dyDescent="0.2">
      <c r="A183" t="s">
        <v>381</v>
      </c>
      <c r="B183" t="s">
        <v>382</v>
      </c>
      <c r="C183" t="s">
        <v>397</v>
      </c>
      <c r="D183" t="s">
        <v>398</v>
      </c>
      <c r="E183" s="1">
        <v>0</v>
      </c>
      <c r="F183" s="1">
        <v>0</v>
      </c>
      <c r="G183" s="1">
        <v>0</v>
      </c>
      <c r="H183" s="1">
        <v>0</v>
      </c>
      <c r="I183" s="1">
        <v>0</v>
      </c>
      <c r="J183" s="1">
        <v>0</v>
      </c>
      <c r="K183" s="1">
        <v>0</v>
      </c>
      <c r="L183" s="1">
        <v>0</v>
      </c>
      <c r="M183" s="1">
        <v>0</v>
      </c>
      <c r="N183" s="1">
        <v>0</v>
      </c>
      <c r="O183" s="1">
        <v>0</v>
      </c>
      <c r="P183" s="1">
        <v>0</v>
      </c>
      <c r="Q183" s="1">
        <v>0</v>
      </c>
      <c r="R183" s="1">
        <v>0</v>
      </c>
      <c r="S183" s="1"/>
    </row>
    <row r="184" spans="1:20" x14ac:dyDescent="0.2">
      <c r="A184" t="s">
        <v>381</v>
      </c>
      <c r="B184" t="s">
        <v>382</v>
      </c>
      <c r="C184" t="s">
        <v>399</v>
      </c>
      <c r="D184" t="s">
        <v>400</v>
      </c>
      <c r="E184" s="1">
        <v>0</v>
      </c>
      <c r="F184" s="1">
        <v>0</v>
      </c>
      <c r="G184" s="1">
        <v>0</v>
      </c>
      <c r="H184" s="1">
        <v>0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">
        <v>0</v>
      </c>
      <c r="P184" s="1">
        <v>0</v>
      </c>
      <c r="Q184" s="1">
        <v>0</v>
      </c>
      <c r="R184" s="1">
        <v>0</v>
      </c>
      <c r="S184" s="1"/>
    </row>
    <row r="185" spans="1:20" x14ac:dyDescent="0.2">
      <c r="A185" t="s">
        <v>381</v>
      </c>
      <c r="B185" t="s">
        <v>382</v>
      </c>
      <c r="C185" t="s">
        <v>401</v>
      </c>
      <c r="D185" t="s">
        <v>402</v>
      </c>
      <c r="E185" s="1">
        <v>0</v>
      </c>
      <c r="F185" s="1">
        <v>0</v>
      </c>
      <c r="G185" s="1">
        <v>0</v>
      </c>
      <c r="H185" s="1">
        <v>0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1">
        <v>0</v>
      </c>
      <c r="P185" s="1">
        <v>0</v>
      </c>
      <c r="Q185" s="1">
        <v>0</v>
      </c>
      <c r="R185" s="1">
        <v>0</v>
      </c>
      <c r="S185" s="1"/>
    </row>
    <row r="186" spans="1:20" x14ac:dyDescent="0.2">
      <c r="A186" t="s">
        <v>381</v>
      </c>
      <c r="B186" t="s">
        <v>382</v>
      </c>
      <c r="C186" t="s">
        <v>403</v>
      </c>
      <c r="D186" t="s">
        <v>404</v>
      </c>
      <c r="E186" s="1">
        <v>0</v>
      </c>
      <c r="F186" s="1">
        <v>0</v>
      </c>
      <c r="G186" s="1">
        <v>0</v>
      </c>
      <c r="H186" s="1">
        <v>0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0</v>
      </c>
      <c r="P186" s="1">
        <v>0</v>
      </c>
      <c r="Q186" s="1">
        <v>0</v>
      </c>
      <c r="R186" s="1">
        <v>0</v>
      </c>
      <c r="S186" s="1"/>
    </row>
    <row r="187" spans="1:20" x14ac:dyDescent="0.2">
      <c r="A187" t="s">
        <v>381</v>
      </c>
      <c r="B187" t="s">
        <v>382</v>
      </c>
      <c r="C187" t="s">
        <v>405</v>
      </c>
      <c r="D187" t="s">
        <v>406</v>
      </c>
      <c r="E187" s="1">
        <v>0</v>
      </c>
      <c r="F187" s="1">
        <v>0</v>
      </c>
      <c r="G187" s="1">
        <v>0</v>
      </c>
      <c r="H187" s="1">
        <v>0</v>
      </c>
      <c r="I187" s="1">
        <v>0</v>
      </c>
      <c r="J187" s="1">
        <v>0</v>
      </c>
      <c r="K187" s="1">
        <v>0</v>
      </c>
      <c r="L187" s="1">
        <v>0</v>
      </c>
      <c r="M187" s="1">
        <v>0</v>
      </c>
      <c r="N187" s="1">
        <v>0</v>
      </c>
      <c r="O187" s="1">
        <v>0</v>
      </c>
      <c r="P187" s="1">
        <v>0</v>
      </c>
      <c r="Q187" s="1">
        <v>0</v>
      </c>
      <c r="R187" s="1">
        <v>0</v>
      </c>
      <c r="S187" s="1"/>
    </row>
    <row r="188" spans="1:20" x14ac:dyDescent="0.2">
      <c r="A188" t="s">
        <v>381</v>
      </c>
      <c r="B188" t="s">
        <v>382</v>
      </c>
      <c r="C188" t="s">
        <v>407</v>
      </c>
      <c r="D188" t="s">
        <v>408</v>
      </c>
      <c r="E188" s="1">
        <v>3</v>
      </c>
      <c r="F188" s="1">
        <v>8</v>
      </c>
      <c r="G188" s="1">
        <v>1</v>
      </c>
      <c r="H188" s="1">
        <v>11</v>
      </c>
      <c r="I188" s="1">
        <v>0</v>
      </c>
      <c r="J188" s="1">
        <v>35</v>
      </c>
      <c r="K188" s="1">
        <v>1</v>
      </c>
      <c r="L188" s="1">
        <v>1</v>
      </c>
      <c r="M188" s="1">
        <v>3</v>
      </c>
      <c r="N188" s="1">
        <v>1</v>
      </c>
      <c r="O188" s="1">
        <v>0</v>
      </c>
      <c r="P188" s="1">
        <v>0</v>
      </c>
      <c r="Q188" s="1">
        <v>0</v>
      </c>
      <c r="R188" s="1">
        <v>64</v>
      </c>
      <c r="S188" s="1">
        <v>213</v>
      </c>
      <c r="T188" t="s">
        <v>519</v>
      </c>
    </row>
    <row r="189" spans="1:20" x14ac:dyDescent="0.2">
      <c r="A189" t="s">
        <v>381</v>
      </c>
      <c r="B189" t="s">
        <v>382</v>
      </c>
      <c r="C189" t="s">
        <v>409</v>
      </c>
      <c r="D189" t="s">
        <v>410</v>
      </c>
      <c r="E189" s="1">
        <v>0</v>
      </c>
      <c r="F189" s="1">
        <v>0</v>
      </c>
      <c r="G189" s="1">
        <v>0</v>
      </c>
      <c r="H189" s="1">
        <v>0</v>
      </c>
      <c r="I189" s="1">
        <v>0</v>
      </c>
      <c r="J189" s="1">
        <v>0</v>
      </c>
      <c r="K189" s="1">
        <v>0</v>
      </c>
      <c r="L189" s="1">
        <v>0</v>
      </c>
      <c r="M189" s="1">
        <v>0</v>
      </c>
      <c r="N189" s="1">
        <v>0</v>
      </c>
      <c r="O189" s="1">
        <v>0</v>
      </c>
      <c r="P189" s="1">
        <v>0</v>
      </c>
      <c r="Q189" s="1">
        <v>0</v>
      </c>
      <c r="R189" s="1">
        <v>0</v>
      </c>
      <c r="S189" s="1"/>
    </row>
    <row r="190" spans="1:20" x14ac:dyDescent="0.2">
      <c r="A190" t="s">
        <v>381</v>
      </c>
      <c r="B190" t="s">
        <v>382</v>
      </c>
      <c r="C190" t="s">
        <v>411</v>
      </c>
      <c r="D190" t="s">
        <v>412</v>
      </c>
      <c r="E190" s="1">
        <v>86</v>
      </c>
      <c r="F190" s="1">
        <v>117</v>
      </c>
      <c r="G190" s="1">
        <v>88</v>
      </c>
      <c r="H190" s="1">
        <v>22</v>
      </c>
      <c r="I190" s="1">
        <v>4</v>
      </c>
      <c r="J190" s="1">
        <v>928</v>
      </c>
      <c r="K190" s="1">
        <v>197</v>
      </c>
      <c r="L190" s="1">
        <v>110</v>
      </c>
      <c r="M190" s="1">
        <v>170</v>
      </c>
      <c r="N190" s="1">
        <v>66</v>
      </c>
      <c r="O190" s="1">
        <v>92</v>
      </c>
      <c r="P190" s="1">
        <v>214</v>
      </c>
      <c r="Q190" s="1">
        <v>10</v>
      </c>
      <c r="R190" s="1">
        <v>2104</v>
      </c>
      <c r="S190" s="1">
        <v>8954</v>
      </c>
      <c r="T190" t="s">
        <v>517</v>
      </c>
    </row>
    <row r="191" spans="1:20" x14ac:dyDescent="0.2">
      <c r="A191" t="s">
        <v>413</v>
      </c>
      <c r="B191" t="s">
        <v>414</v>
      </c>
      <c r="C191" t="s">
        <v>415</v>
      </c>
      <c r="D191" t="s">
        <v>416</v>
      </c>
      <c r="E191" s="1">
        <v>0</v>
      </c>
      <c r="F191" s="1">
        <v>0</v>
      </c>
      <c r="G191" s="1">
        <v>0</v>
      </c>
      <c r="H191" s="1">
        <v>0</v>
      </c>
      <c r="I191" s="1">
        <v>0</v>
      </c>
      <c r="J191" s="1">
        <v>0</v>
      </c>
      <c r="K191" s="1">
        <v>0</v>
      </c>
      <c r="L191" s="1">
        <v>0</v>
      </c>
      <c r="M191" s="1">
        <v>0</v>
      </c>
      <c r="N191" s="1">
        <v>0</v>
      </c>
      <c r="O191" s="1">
        <v>0</v>
      </c>
      <c r="P191" s="1">
        <v>0</v>
      </c>
      <c r="Q191" s="1">
        <v>0</v>
      </c>
      <c r="R191" s="1">
        <v>0</v>
      </c>
      <c r="S191" s="1"/>
    </row>
    <row r="192" spans="1:20" x14ac:dyDescent="0.2">
      <c r="A192" t="s">
        <v>413</v>
      </c>
      <c r="B192" t="s">
        <v>414</v>
      </c>
      <c r="C192" t="s">
        <v>417</v>
      </c>
      <c r="D192" t="s">
        <v>418</v>
      </c>
      <c r="E192" s="1">
        <v>0</v>
      </c>
      <c r="F192" s="1">
        <v>0</v>
      </c>
      <c r="G192" s="1">
        <v>0</v>
      </c>
      <c r="H192" s="1">
        <v>0</v>
      </c>
      <c r="I192" s="1">
        <v>0</v>
      </c>
      <c r="J192" s="1">
        <v>0</v>
      </c>
      <c r="K192" s="1">
        <v>0</v>
      </c>
      <c r="L192" s="1">
        <v>0</v>
      </c>
      <c r="M192" s="1">
        <v>0</v>
      </c>
      <c r="N192" s="1">
        <v>0</v>
      </c>
      <c r="O192" s="1">
        <v>0</v>
      </c>
      <c r="P192" s="1">
        <v>0</v>
      </c>
      <c r="Q192" s="1">
        <v>0</v>
      </c>
      <c r="R192" s="1">
        <v>0</v>
      </c>
      <c r="S192" s="1"/>
    </row>
    <row r="193" spans="1:20" x14ac:dyDescent="0.2">
      <c r="A193" t="s">
        <v>413</v>
      </c>
      <c r="B193" t="s">
        <v>414</v>
      </c>
      <c r="C193" t="s">
        <v>419</v>
      </c>
      <c r="D193" t="s">
        <v>420</v>
      </c>
      <c r="E193" s="1">
        <v>3</v>
      </c>
      <c r="F193" s="1">
        <v>13</v>
      </c>
      <c r="G193" s="1">
        <v>12</v>
      </c>
      <c r="H193" s="1">
        <v>4</v>
      </c>
      <c r="I193" s="1">
        <v>0</v>
      </c>
      <c r="J193" s="1">
        <v>3</v>
      </c>
      <c r="K193" s="1">
        <v>29</v>
      </c>
      <c r="L193" s="1">
        <v>2</v>
      </c>
      <c r="M193" s="1">
        <v>5</v>
      </c>
      <c r="N193" s="1">
        <v>18</v>
      </c>
      <c r="O193" s="1">
        <v>0</v>
      </c>
      <c r="P193" s="1">
        <v>0</v>
      </c>
      <c r="Q193" s="1">
        <v>0</v>
      </c>
      <c r="R193" s="1">
        <v>89</v>
      </c>
      <c r="S193" s="1">
        <v>360</v>
      </c>
      <c r="T193" t="s">
        <v>520</v>
      </c>
    </row>
    <row r="194" spans="1:20" x14ac:dyDescent="0.2">
      <c r="A194" t="s">
        <v>413</v>
      </c>
      <c r="B194" t="s">
        <v>414</v>
      </c>
      <c r="C194" t="s">
        <v>421</v>
      </c>
      <c r="D194" t="s">
        <v>422</v>
      </c>
      <c r="E194" s="1">
        <v>0</v>
      </c>
      <c r="F194" s="1">
        <v>0</v>
      </c>
      <c r="G194" s="1">
        <v>0</v>
      </c>
      <c r="H194" s="1">
        <v>0</v>
      </c>
      <c r="I194" s="1">
        <v>0</v>
      </c>
      <c r="J194" s="1">
        <v>0</v>
      </c>
      <c r="K194" s="1">
        <v>0</v>
      </c>
      <c r="L194" s="1">
        <v>0</v>
      </c>
      <c r="M194" s="1">
        <v>0</v>
      </c>
      <c r="N194" s="1">
        <v>0</v>
      </c>
      <c r="O194" s="1">
        <v>0</v>
      </c>
      <c r="P194" s="1">
        <v>0</v>
      </c>
      <c r="Q194" s="1">
        <v>0</v>
      </c>
      <c r="R194" s="1">
        <v>0</v>
      </c>
      <c r="S194" s="1"/>
    </row>
    <row r="195" spans="1:20" x14ac:dyDescent="0.2">
      <c r="A195" t="s">
        <v>413</v>
      </c>
      <c r="B195" t="s">
        <v>414</v>
      </c>
      <c r="C195" t="s">
        <v>423</v>
      </c>
      <c r="D195" t="s">
        <v>424</v>
      </c>
      <c r="E195" s="1">
        <v>0</v>
      </c>
      <c r="F195" s="1">
        <v>0</v>
      </c>
      <c r="G195" s="1">
        <v>0</v>
      </c>
      <c r="H195" s="1">
        <v>0</v>
      </c>
      <c r="I195" s="1">
        <v>0</v>
      </c>
      <c r="J195" s="1">
        <v>0</v>
      </c>
      <c r="K195" s="1">
        <v>0</v>
      </c>
      <c r="L195" s="1">
        <v>0</v>
      </c>
      <c r="M195" s="1">
        <v>0</v>
      </c>
      <c r="N195" s="1">
        <v>0</v>
      </c>
      <c r="O195" s="1">
        <v>0</v>
      </c>
      <c r="P195" s="1">
        <v>0</v>
      </c>
      <c r="Q195" s="1">
        <v>0</v>
      </c>
      <c r="R195" s="1">
        <v>0</v>
      </c>
      <c r="S195" s="1"/>
    </row>
    <row r="196" spans="1:20" x14ac:dyDescent="0.2">
      <c r="A196" t="s">
        <v>413</v>
      </c>
      <c r="B196" t="s">
        <v>414</v>
      </c>
      <c r="C196" t="s">
        <v>425</v>
      </c>
      <c r="D196" t="s">
        <v>426</v>
      </c>
      <c r="E196" s="1">
        <v>0</v>
      </c>
      <c r="F196" s="1">
        <v>0</v>
      </c>
      <c r="G196" s="1">
        <v>0</v>
      </c>
      <c r="H196" s="1">
        <v>0</v>
      </c>
      <c r="I196" s="1">
        <v>0</v>
      </c>
      <c r="J196" s="1">
        <v>0</v>
      </c>
      <c r="K196" s="1">
        <v>0</v>
      </c>
      <c r="L196" s="1">
        <v>0</v>
      </c>
      <c r="M196" s="1">
        <v>0</v>
      </c>
      <c r="N196" s="1">
        <v>0</v>
      </c>
      <c r="O196" s="1">
        <v>0</v>
      </c>
      <c r="P196" s="1">
        <v>0</v>
      </c>
      <c r="Q196" s="1">
        <v>0</v>
      </c>
      <c r="R196" s="1">
        <v>0</v>
      </c>
      <c r="S196" s="1"/>
    </row>
    <row r="197" spans="1:20" x14ac:dyDescent="0.2">
      <c r="A197" t="s">
        <v>413</v>
      </c>
      <c r="B197" t="s">
        <v>414</v>
      </c>
      <c r="C197" t="s">
        <v>427</v>
      </c>
      <c r="D197" t="s">
        <v>428</v>
      </c>
      <c r="E197" s="1">
        <v>22</v>
      </c>
      <c r="F197" s="1">
        <v>38</v>
      </c>
      <c r="G197" s="1">
        <v>102</v>
      </c>
      <c r="H197" s="1">
        <v>9</v>
      </c>
      <c r="I197" s="1">
        <v>1</v>
      </c>
      <c r="J197" s="1">
        <v>103</v>
      </c>
      <c r="K197" s="1">
        <v>298</v>
      </c>
      <c r="L197" s="1">
        <v>0</v>
      </c>
      <c r="M197" s="1">
        <v>4</v>
      </c>
      <c r="N197" s="1">
        <v>33</v>
      </c>
      <c r="O197" s="1">
        <v>4</v>
      </c>
      <c r="P197" s="1">
        <v>1</v>
      </c>
      <c r="Q197" s="1">
        <v>15</v>
      </c>
      <c r="R197" s="1">
        <f t="shared" si="3"/>
        <v>630</v>
      </c>
      <c r="S197" s="1">
        <v>3187</v>
      </c>
    </row>
    <row r="198" spans="1:20" x14ac:dyDescent="0.2">
      <c r="A198" t="s">
        <v>413</v>
      </c>
      <c r="B198" t="s">
        <v>414</v>
      </c>
      <c r="C198" t="s">
        <v>429</v>
      </c>
      <c r="D198" t="s">
        <v>430</v>
      </c>
      <c r="E198" s="1">
        <v>0</v>
      </c>
      <c r="F198" s="1">
        <v>0</v>
      </c>
      <c r="G198" s="1">
        <v>0</v>
      </c>
      <c r="H198" s="1">
        <v>0</v>
      </c>
      <c r="I198" s="1">
        <v>0</v>
      </c>
      <c r="J198" s="1">
        <v>0</v>
      </c>
      <c r="K198" s="1">
        <v>0</v>
      </c>
      <c r="L198" s="1">
        <v>0</v>
      </c>
      <c r="M198" s="1">
        <v>0</v>
      </c>
      <c r="N198" s="1">
        <v>0</v>
      </c>
      <c r="O198" s="1">
        <v>0</v>
      </c>
      <c r="P198" s="1">
        <v>0</v>
      </c>
      <c r="Q198" s="1">
        <v>0</v>
      </c>
      <c r="R198" s="1">
        <v>0</v>
      </c>
      <c r="S198" s="1"/>
    </row>
    <row r="199" spans="1:20" x14ac:dyDescent="0.2">
      <c r="A199" t="s">
        <v>431</v>
      </c>
      <c r="B199" t="s">
        <v>432</v>
      </c>
      <c r="C199" t="s">
        <v>433</v>
      </c>
      <c r="D199" t="s">
        <v>434</v>
      </c>
      <c r="E199" s="1">
        <v>0</v>
      </c>
      <c r="F199" s="1">
        <v>0</v>
      </c>
      <c r="G199" s="1">
        <v>0</v>
      </c>
      <c r="H199" s="1">
        <v>0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0</v>
      </c>
      <c r="P199" s="1">
        <v>0</v>
      </c>
      <c r="Q199" s="1">
        <v>0</v>
      </c>
      <c r="R199" s="1">
        <v>0</v>
      </c>
      <c r="S199" s="1"/>
    </row>
    <row r="200" spans="1:20" x14ac:dyDescent="0.2">
      <c r="A200" t="s">
        <v>431</v>
      </c>
      <c r="B200" t="s">
        <v>432</v>
      </c>
      <c r="C200" t="s">
        <v>435</v>
      </c>
      <c r="D200" t="s">
        <v>436</v>
      </c>
      <c r="E200" s="1">
        <v>0</v>
      </c>
      <c r="F200" s="1">
        <v>0</v>
      </c>
      <c r="G200" s="1">
        <v>0</v>
      </c>
      <c r="H200" s="1">
        <v>0</v>
      </c>
      <c r="I200" s="1">
        <v>0</v>
      </c>
      <c r="J200" s="1">
        <v>0</v>
      </c>
      <c r="K200" s="1">
        <v>0</v>
      </c>
      <c r="L200" s="1">
        <v>0</v>
      </c>
      <c r="M200" s="1">
        <v>0</v>
      </c>
      <c r="N200" s="1">
        <v>0</v>
      </c>
      <c r="O200" s="1">
        <v>0</v>
      </c>
      <c r="P200" s="1">
        <v>0</v>
      </c>
      <c r="Q200" s="1">
        <v>0</v>
      </c>
      <c r="R200" s="1">
        <v>0</v>
      </c>
      <c r="S200" s="1"/>
    </row>
    <row r="201" spans="1:20" x14ac:dyDescent="0.2">
      <c r="A201" t="s">
        <v>431</v>
      </c>
      <c r="B201" t="s">
        <v>432</v>
      </c>
      <c r="C201" t="s">
        <v>437</v>
      </c>
      <c r="D201" t="s">
        <v>438</v>
      </c>
      <c r="E201" s="1">
        <v>0</v>
      </c>
      <c r="F201" s="1">
        <v>0</v>
      </c>
      <c r="G201" s="1">
        <v>0</v>
      </c>
      <c r="H201" s="1">
        <v>0</v>
      </c>
      <c r="I201" s="1">
        <v>0</v>
      </c>
      <c r="J201" s="1">
        <v>0</v>
      </c>
      <c r="K201" s="1">
        <v>0</v>
      </c>
      <c r="L201" s="1">
        <v>0</v>
      </c>
      <c r="M201" s="1">
        <v>0</v>
      </c>
      <c r="N201" s="1">
        <v>0</v>
      </c>
      <c r="O201" s="1">
        <v>0</v>
      </c>
      <c r="P201" s="1">
        <v>0</v>
      </c>
      <c r="Q201" s="1">
        <v>0</v>
      </c>
      <c r="R201" s="1">
        <v>0</v>
      </c>
      <c r="S201" s="1"/>
    </row>
    <row r="202" spans="1:20" x14ac:dyDescent="0.2">
      <c r="A202" t="s">
        <v>431</v>
      </c>
      <c r="B202" t="s">
        <v>432</v>
      </c>
      <c r="C202" t="s">
        <v>439</v>
      </c>
      <c r="D202" t="s">
        <v>440</v>
      </c>
      <c r="E202" s="1">
        <v>0</v>
      </c>
      <c r="F202" s="1">
        <v>0</v>
      </c>
      <c r="G202" s="1">
        <v>0</v>
      </c>
      <c r="H202" s="1">
        <v>0</v>
      </c>
      <c r="I202" s="1">
        <v>0</v>
      </c>
      <c r="J202" s="1">
        <v>0</v>
      </c>
      <c r="K202" s="1">
        <v>0</v>
      </c>
      <c r="L202" s="1">
        <v>0</v>
      </c>
      <c r="M202" s="1">
        <v>0</v>
      </c>
      <c r="N202" s="1">
        <v>0</v>
      </c>
      <c r="O202" s="1">
        <v>0</v>
      </c>
      <c r="P202" s="1">
        <v>0</v>
      </c>
      <c r="Q202" s="1">
        <v>0</v>
      </c>
      <c r="R202" s="1">
        <v>0</v>
      </c>
      <c r="S202" s="1"/>
    </row>
    <row r="203" spans="1:20" x14ac:dyDescent="0.2">
      <c r="A203" t="s">
        <v>431</v>
      </c>
      <c r="B203" t="s">
        <v>432</v>
      </c>
      <c r="C203" t="s">
        <v>441</v>
      </c>
      <c r="D203" t="s">
        <v>442</v>
      </c>
      <c r="E203" s="1">
        <v>3</v>
      </c>
      <c r="F203" s="1">
        <v>8</v>
      </c>
      <c r="G203" s="1">
        <v>10</v>
      </c>
      <c r="H203" s="1">
        <v>0</v>
      </c>
      <c r="I203" s="1">
        <v>0</v>
      </c>
      <c r="J203" s="1">
        <v>60</v>
      </c>
      <c r="K203" s="1">
        <v>11</v>
      </c>
      <c r="L203" s="1">
        <v>4</v>
      </c>
      <c r="M203" s="1">
        <v>11</v>
      </c>
      <c r="N203" s="1">
        <v>16</v>
      </c>
      <c r="O203" s="1">
        <v>0</v>
      </c>
      <c r="P203" s="1">
        <v>0</v>
      </c>
      <c r="Q203" s="1">
        <v>14</v>
      </c>
      <c r="R203" s="1">
        <v>137</v>
      </c>
      <c r="S203" s="1">
        <v>534</v>
      </c>
      <c r="T203" t="s">
        <v>523</v>
      </c>
    </row>
    <row r="204" spans="1:20" x14ac:dyDescent="0.2">
      <c r="A204" t="s">
        <v>431</v>
      </c>
      <c r="B204" t="s">
        <v>432</v>
      </c>
      <c r="C204" t="s">
        <v>443</v>
      </c>
      <c r="D204" t="s">
        <v>444</v>
      </c>
      <c r="E204" s="1">
        <v>23</v>
      </c>
      <c r="F204" s="1">
        <v>13</v>
      </c>
      <c r="G204" s="1">
        <v>21</v>
      </c>
      <c r="H204" s="1">
        <v>1</v>
      </c>
      <c r="I204" s="1">
        <v>0</v>
      </c>
      <c r="J204" s="1">
        <v>67</v>
      </c>
      <c r="K204" s="1">
        <v>23</v>
      </c>
      <c r="L204" s="1">
        <v>3</v>
      </c>
      <c r="M204" s="1">
        <v>2</v>
      </c>
      <c r="N204" s="1">
        <v>16</v>
      </c>
      <c r="O204" s="1">
        <v>0</v>
      </c>
      <c r="P204" s="1">
        <v>0</v>
      </c>
      <c r="Q204" s="1">
        <v>9</v>
      </c>
      <c r="R204" s="1">
        <v>178</v>
      </c>
      <c r="S204" s="1">
        <v>800</v>
      </c>
      <c r="T204" t="s">
        <v>522</v>
      </c>
    </row>
    <row r="205" spans="1:20" x14ac:dyDescent="0.2">
      <c r="A205" t="s">
        <v>431</v>
      </c>
      <c r="B205" t="s">
        <v>432</v>
      </c>
      <c r="C205" t="s">
        <v>445</v>
      </c>
      <c r="D205" t="s">
        <v>446</v>
      </c>
      <c r="E205" s="1">
        <v>0</v>
      </c>
      <c r="F205" s="1">
        <v>0</v>
      </c>
      <c r="G205" s="1">
        <v>0</v>
      </c>
      <c r="H205" s="1">
        <v>0</v>
      </c>
      <c r="I205" s="1">
        <v>0</v>
      </c>
      <c r="J205" s="1">
        <v>0</v>
      </c>
      <c r="K205" s="1">
        <v>0</v>
      </c>
      <c r="L205" s="1">
        <v>0</v>
      </c>
      <c r="M205" s="1">
        <v>0</v>
      </c>
      <c r="N205" s="1">
        <v>0</v>
      </c>
      <c r="O205" s="1">
        <v>0</v>
      </c>
      <c r="P205" s="1">
        <v>0</v>
      </c>
      <c r="Q205" s="1">
        <v>0</v>
      </c>
      <c r="R205" s="1">
        <v>0</v>
      </c>
      <c r="S205" s="1"/>
    </row>
    <row r="206" spans="1:20" x14ac:dyDescent="0.2">
      <c r="A206" t="s">
        <v>431</v>
      </c>
      <c r="B206" t="s">
        <v>432</v>
      </c>
      <c r="C206" t="s">
        <v>447</v>
      </c>
      <c r="D206" t="s">
        <v>448</v>
      </c>
      <c r="E206" s="1">
        <v>17</v>
      </c>
      <c r="F206" s="1">
        <v>51</v>
      </c>
      <c r="G206" s="1">
        <v>35</v>
      </c>
      <c r="H206" s="1">
        <v>5</v>
      </c>
      <c r="I206" s="1">
        <v>3</v>
      </c>
      <c r="J206" s="1">
        <v>212</v>
      </c>
      <c r="K206" s="1">
        <v>41</v>
      </c>
      <c r="L206" s="1">
        <v>6</v>
      </c>
      <c r="M206" s="1">
        <v>8</v>
      </c>
      <c r="N206" s="1">
        <v>23</v>
      </c>
      <c r="O206" s="1">
        <v>6</v>
      </c>
      <c r="P206" s="1">
        <v>0</v>
      </c>
      <c r="Q206" s="1">
        <v>15</v>
      </c>
      <c r="R206" s="1">
        <v>422</v>
      </c>
      <c r="S206" s="1">
        <v>2177</v>
      </c>
      <c r="T206" t="s">
        <v>521</v>
      </c>
    </row>
    <row r="207" spans="1:20" x14ac:dyDescent="0.2">
      <c r="E207" s="1">
        <f t="shared" ref="E207:S207" si="4">SUM(E2:E206)</f>
        <v>1367</v>
      </c>
      <c r="F207" s="1">
        <f t="shared" si="4"/>
        <v>2259</v>
      </c>
      <c r="G207" s="1">
        <f t="shared" si="4"/>
        <v>4094</v>
      </c>
      <c r="H207" s="1">
        <f t="shared" si="4"/>
        <v>2628</v>
      </c>
      <c r="I207" s="1">
        <f t="shared" si="4"/>
        <v>249</v>
      </c>
      <c r="J207" s="1">
        <f t="shared" si="4"/>
        <v>31253</v>
      </c>
      <c r="K207" s="1">
        <f t="shared" si="4"/>
        <v>3989</v>
      </c>
      <c r="L207" s="1">
        <f t="shared" si="4"/>
        <v>4461</v>
      </c>
      <c r="M207" s="1">
        <f t="shared" si="4"/>
        <v>3613</v>
      </c>
      <c r="N207" s="1">
        <f t="shared" si="4"/>
        <v>3123</v>
      </c>
      <c r="O207" s="1">
        <f t="shared" si="4"/>
        <v>942</v>
      </c>
      <c r="P207" s="1">
        <f t="shared" si="4"/>
        <v>1184</v>
      </c>
      <c r="Q207" s="1">
        <f t="shared" si="4"/>
        <v>1232</v>
      </c>
      <c r="R207" s="1">
        <f t="shared" si="4"/>
        <v>60394</v>
      </c>
      <c r="S207" s="1">
        <f t="shared" si="4"/>
        <v>274967</v>
      </c>
    </row>
    <row r="208" spans="1:20" x14ac:dyDescent="0.2">
      <c r="E208" s="11">
        <f>E207/$R$207</f>
        <v>2.2634698811140181E-2</v>
      </c>
      <c r="F208" s="11">
        <f>F207/$R$207</f>
        <v>3.7404377918336257E-2</v>
      </c>
      <c r="G208" s="11">
        <f t="shared" ref="G208:R208" si="5">G207/$R$207</f>
        <v>6.7788190879888729E-2</v>
      </c>
      <c r="H208" s="11">
        <f t="shared" si="5"/>
        <v>4.3514256383084413E-2</v>
      </c>
      <c r="I208" s="11">
        <f t="shared" si="5"/>
        <v>4.1229261184885912E-3</v>
      </c>
      <c r="J208" s="11">
        <f t="shared" si="5"/>
        <v>0.51748518064708415</v>
      </c>
      <c r="K208" s="11">
        <f t="shared" si="5"/>
        <v>6.6049607576911612E-2</v>
      </c>
      <c r="L208" s="11">
        <f t="shared" si="5"/>
        <v>7.3864953472199221E-2</v>
      </c>
      <c r="M208" s="11">
        <f t="shared" si="5"/>
        <v>5.9823823558631653E-2</v>
      </c>
      <c r="N208" s="11">
        <f t="shared" si="5"/>
        <v>5.1710434811405109E-2</v>
      </c>
      <c r="O208" s="11">
        <f t="shared" si="5"/>
        <v>1.5597575918137563E-2</v>
      </c>
      <c r="P208" s="11">
        <f t="shared" si="5"/>
        <v>1.9604596483094348E-2</v>
      </c>
      <c r="Q208" s="11">
        <f t="shared" si="5"/>
        <v>2.0399377421598173E-2</v>
      </c>
      <c r="R208" s="11">
        <f t="shared" si="5"/>
        <v>1</v>
      </c>
      <c r="S208" s="11"/>
    </row>
  </sheetData>
  <conditionalFormatting sqref="E208:Q208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EE3B7-A2E0-4810-BCA9-B61E145042E7}">
  <dimension ref="A1:T208"/>
  <sheetViews>
    <sheetView workbookViewId="0">
      <pane xSplit="4" ySplit="1" topLeftCell="K2" activePane="bottomRight" state="frozen"/>
      <selection pane="topRight" activeCell="E1" sqref="E1"/>
      <selection pane="bottomLeft" activeCell="A2" sqref="A2"/>
      <selection pane="bottomRight" activeCell="T1" sqref="T1"/>
    </sheetView>
  </sheetViews>
  <sheetFormatPr baseColWidth="10" defaultColWidth="11.5" defaultRowHeight="15" x14ac:dyDescent="0.2"/>
  <cols>
    <col min="4" max="4" width="22.33203125" bestFit="1" customWidth="1"/>
  </cols>
  <sheetData>
    <row r="1" spans="1:19" x14ac:dyDescent="0.2">
      <c r="A1" t="s">
        <v>449</v>
      </c>
      <c r="B1" t="s">
        <v>450</v>
      </c>
      <c r="C1" t="s">
        <v>451</v>
      </c>
      <c r="D1" t="s">
        <v>452</v>
      </c>
      <c r="E1" t="s">
        <v>456</v>
      </c>
      <c r="F1" t="s">
        <v>457</v>
      </c>
      <c r="G1" t="s">
        <v>458</v>
      </c>
      <c r="H1" t="s">
        <v>459</v>
      </c>
      <c r="I1" t="s">
        <v>460</v>
      </c>
      <c r="J1" t="s">
        <v>461</v>
      </c>
      <c r="K1" t="s">
        <v>462</v>
      </c>
      <c r="L1" t="s">
        <v>463</v>
      </c>
      <c r="M1" t="s">
        <v>464</v>
      </c>
      <c r="N1" t="s">
        <v>465</v>
      </c>
      <c r="O1" t="s">
        <v>466</v>
      </c>
      <c r="P1" t="s">
        <v>467</v>
      </c>
      <c r="Q1" t="s">
        <v>468</v>
      </c>
      <c r="R1" t="s">
        <v>455</v>
      </c>
      <c r="S1" t="s">
        <v>454</v>
      </c>
    </row>
    <row r="2" spans="1:19" x14ac:dyDescent="0.2">
      <c r="A2" t="s">
        <v>0</v>
      </c>
      <c r="B2" t="s">
        <v>1</v>
      </c>
      <c r="C2" t="s">
        <v>2</v>
      </c>
      <c r="D2" t="s">
        <v>3</v>
      </c>
      <c r="E2" s="1">
        <v>14</v>
      </c>
      <c r="F2" s="1">
        <v>87</v>
      </c>
      <c r="G2" s="1">
        <v>371</v>
      </c>
      <c r="H2" s="1">
        <v>28</v>
      </c>
      <c r="I2" s="1">
        <v>1</v>
      </c>
      <c r="J2" s="1">
        <v>39</v>
      </c>
      <c r="K2" s="1">
        <v>116</v>
      </c>
      <c r="L2" s="1">
        <v>2</v>
      </c>
      <c r="M2" s="1">
        <v>1</v>
      </c>
      <c r="N2" s="1">
        <v>127</v>
      </c>
      <c r="O2" s="1">
        <v>1</v>
      </c>
      <c r="P2" s="1">
        <v>5</v>
      </c>
      <c r="Q2" s="1">
        <v>13</v>
      </c>
      <c r="R2" s="1">
        <f t="shared" ref="R2:R16" si="0">SUM(E2:Q2)</f>
        <v>805</v>
      </c>
      <c r="S2" s="1">
        <v>3947</v>
      </c>
    </row>
    <row r="3" spans="1:19" x14ac:dyDescent="0.2">
      <c r="A3" t="s">
        <v>0</v>
      </c>
      <c r="B3" t="s">
        <v>1</v>
      </c>
      <c r="C3" t="s">
        <v>4</v>
      </c>
      <c r="D3" t="s">
        <v>5</v>
      </c>
      <c r="E3" s="1">
        <v>6</v>
      </c>
      <c r="F3" s="1">
        <v>60</v>
      </c>
      <c r="G3" s="1">
        <v>327</v>
      </c>
      <c r="H3" s="1">
        <v>6</v>
      </c>
      <c r="I3" s="1">
        <v>2</v>
      </c>
      <c r="J3" s="1">
        <v>31</v>
      </c>
      <c r="K3" s="1">
        <v>22</v>
      </c>
      <c r="L3" s="1">
        <v>1</v>
      </c>
      <c r="M3" s="1">
        <v>5</v>
      </c>
      <c r="N3" s="1">
        <v>145</v>
      </c>
      <c r="O3" s="1">
        <v>23</v>
      </c>
      <c r="P3" s="1">
        <v>7</v>
      </c>
      <c r="Q3" s="1">
        <v>2</v>
      </c>
      <c r="R3" s="1">
        <f t="shared" si="0"/>
        <v>637</v>
      </c>
      <c r="S3" s="1">
        <v>3195</v>
      </c>
    </row>
    <row r="4" spans="1:19" x14ac:dyDescent="0.2">
      <c r="A4" t="s">
        <v>0</v>
      </c>
      <c r="B4" t="s">
        <v>1</v>
      </c>
      <c r="C4" t="s">
        <v>6</v>
      </c>
      <c r="D4" t="s">
        <v>7</v>
      </c>
      <c r="E4" s="1">
        <v>3</v>
      </c>
      <c r="F4" s="1">
        <v>52</v>
      </c>
      <c r="G4" s="1">
        <v>264</v>
      </c>
      <c r="H4" s="1">
        <v>7</v>
      </c>
      <c r="I4" s="1">
        <v>3</v>
      </c>
      <c r="J4" s="1">
        <v>17</v>
      </c>
      <c r="K4" s="1">
        <v>32</v>
      </c>
      <c r="L4" s="1">
        <v>2</v>
      </c>
      <c r="M4" s="1">
        <v>1</v>
      </c>
      <c r="N4" s="1">
        <v>46</v>
      </c>
      <c r="O4" s="1">
        <v>0</v>
      </c>
      <c r="P4" s="1">
        <v>2</v>
      </c>
      <c r="Q4" s="1">
        <v>3</v>
      </c>
      <c r="R4" s="1">
        <f t="shared" si="0"/>
        <v>432</v>
      </c>
      <c r="S4" s="1">
        <v>2318</v>
      </c>
    </row>
    <row r="5" spans="1:19" x14ac:dyDescent="0.2">
      <c r="A5" t="s">
        <v>0</v>
      </c>
      <c r="B5" t="s">
        <v>1</v>
      </c>
      <c r="C5" t="s">
        <v>8</v>
      </c>
      <c r="D5" t="s">
        <v>9</v>
      </c>
      <c r="E5" s="1">
        <v>4</v>
      </c>
      <c r="F5" s="1">
        <v>12</v>
      </c>
      <c r="G5" s="1">
        <v>263</v>
      </c>
      <c r="H5" s="1">
        <v>10</v>
      </c>
      <c r="I5" s="1">
        <v>0</v>
      </c>
      <c r="J5" s="1">
        <v>12</v>
      </c>
      <c r="K5" s="1">
        <v>16</v>
      </c>
      <c r="L5" s="1">
        <v>1</v>
      </c>
      <c r="M5" s="1">
        <v>5</v>
      </c>
      <c r="N5" s="1">
        <v>49</v>
      </c>
      <c r="O5" s="1">
        <v>3</v>
      </c>
      <c r="P5" s="1">
        <v>2</v>
      </c>
      <c r="Q5" s="1">
        <v>2</v>
      </c>
      <c r="R5" s="1">
        <f t="shared" si="0"/>
        <v>379</v>
      </c>
      <c r="S5" s="1">
        <v>1724</v>
      </c>
    </row>
    <row r="6" spans="1:19" x14ac:dyDescent="0.2">
      <c r="A6" t="s">
        <v>10</v>
      </c>
      <c r="B6" t="s">
        <v>11</v>
      </c>
      <c r="C6" t="s">
        <v>12</v>
      </c>
      <c r="D6" t="s">
        <v>13</v>
      </c>
      <c r="E6" s="1">
        <v>22</v>
      </c>
      <c r="F6" s="1">
        <v>67</v>
      </c>
      <c r="G6" s="1">
        <v>96</v>
      </c>
      <c r="H6" s="1">
        <v>24</v>
      </c>
      <c r="I6" s="1">
        <v>2</v>
      </c>
      <c r="J6" s="1">
        <v>169</v>
      </c>
      <c r="K6" s="1">
        <v>22</v>
      </c>
      <c r="L6" s="1">
        <v>10</v>
      </c>
      <c r="M6" s="1">
        <v>108</v>
      </c>
      <c r="N6" s="1">
        <v>53</v>
      </c>
      <c r="O6" s="1">
        <v>0</v>
      </c>
      <c r="P6" s="1">
        <v>9</v>
      </c>
      <c r="Q6" s="1">
        <v>126</v>
      </c>
      <c r="R6" s="1">
        <f t="shared" si="0"/>
        <v>708</v>
      </c>
      <c r="S6" s="1">
        <v>2887</v>
      </c>
    </row>
    <row r="7" spans="1:19" x14ac:dyDescent="0.2">
      <c r="A7" t="s">
        <v>10</v>
      </c>
      <c r="B7" t="s">
        <v>11</v>
      </c>
      <c r="C7" t="s">
        <v>14</v>
      </c>
      <c r="D7" t="s">
        <v>15</v>
      </c>
      <c r="E7" s="1">
        <v>36</v>
      </c>
      <c r="F7" s="1">
        <v>83</v>
      </c>
      <c r="G7" s="1">
        <v>377</v>
      </c>
      <c r="H7" s="1">
        <v>29</v>
      </c>
      <c r="I7" s="1">
        <v>6</v>
      </c>
      <c r="J7" s="1">
        <v>101</v>
      </c>
      <c r="K7" s="1">
        <v>33</v>
      </c>
      <c r="L7" s="1">
        <v>6</v>
      </c>
      <c r="M7" s="1">
        <v>9</v>
      </c>
      <c r="N7" s="1">
        <v>90</v>
      </c>
      <c r="O7" s="1">
        <v>8</v>
      </c>
      <c r="P7" s="1">
        <v>0</v>
      </c>
      <c r="Q7" s="1">
        <v>8</v>
      </c>
      <c r="R7" s="1">
        <f t="shared" si="0"/>
        <v>786</v>
      </c>
      <c r="S7" s="1">
        <v>3663</v>
      </c>
    </row>
    <row r="8" spans="1:19" x14ac:dyDescent="0.2">
      <c r="A8" t="s">
        <v>10</v>
      </c>
      <c r="B8" t="s">
        <v>11</v>
      </c>
      <c r="C8" t="s">
        <v>16</v>
      </c>
      <c r="D8" t="s">
        <v>17</v>
      </c>
      <c r="E8" s="1">
        <v>17</v>
      </c>
      <c r="F8" s="1">
        <v>39</v>
      </c>
      <c r="G8" s="1">
        <v>270</v>
      </c>
      <c r="H8" s="1">
        <v>12</v>
      </c>
      <c r="I8" s="1">
        <v>2</v>
      </c>
      <c r="J8" s="1">
        <v>74</v>
      </c>
      <c r="K8" s="1">
        <v>29</v>
      </c>
      <c r="L8" s="1">
        <v>4</v>
      </c>
      <c r="M8" s="1">
        <v>18</v>
      </c>
      <c r="N8" s="1">
        <v>52</v>
      </c>
      <c r="O8" s="1">
        <v>77</v>
      </c>
      <c r="P8" s="1">
        <v>34</v>
      </c>
      <c r="Q8" s="1">
        <v>100</v>
      </c>
      <c r="R8" s="1">
        <f t="shared" si="0"/>
        <v>728</v>
      </c>
      <c r="S8" s="1">
        <v>2657</v>
      </c>
    </row>
    <row r="9" spans="1:19" x14ac:dyDescent="0.2">
      <c r="A9" t="s">
        <v>10</v>
      </c>
      <c r="B9" t="s">
        <v>11</v>
      </c>
      <c r="C9" t="s">
        <v>18</v>
      </c>
      <c r="D9" t="s">
        <v>19</v>
      </c>
      <c r="E9" s="1">
        <v>58</v>
      </c>
      <c r="F9" s="1">
        <v>100</v>
      </c>
      <c r="G9" s="1">
        <v>368</v>
      </c>
      <c r="H9" s="1">
        <v>65</v>
      </c>
      <c r="I9" s="1">
        <v>5</v>
      </c>
      <c r="J9" s="1">
        <v>555</v>
      </c>
      <c r="K9" s="1">
        <v>163</v>
      </c>
      <c r="L9" s="1">
        <v>20</v>
      </c>
      <c r="M9" s="1">
        <v>117</v>
      </c>
      <c r="N9" s="1">
        <v>196</v>
      </c>
      <c r="O9" s="1">
        <v>2</v>
      </c>
      <c r="P9" s="1">
        <v>5</v>
      </c>
      <c r="Q9" s="1">
        <v>95</v>
      </c>
      <c r="R9" s="1">
        <f t="shared" si="0"/>
        <v>1749</v>
      </c>
      <c r="S9" s="1">
        <v>7504</v>
      </c>
    </row>
    <row r="10" spans="1:19" x14ac:dyDescent="0.2">
      <c r="A10" t="s">
        <v>10</v>
      </c>
      <c r="B10" t="s">
        <v>11</v>
      </c>
      <c r="C10" t="s">
        <v>20</v>
      </c>
      <c r="D10" t="s">
        <v>21</v>
      </c>
      <c r="E10" s="1">
        <v>8</v>
      </c>
      <c r="F10" s="1">
        <v>50</v>
      </c>
      <c r="G10" s="1">
        <v>97</v>
      </c>
      <c r="H10" s="1">
        <v>3</v>
      </c>
      <c r="I10" s="1">
        <v>1</v>
      </c>
      <c r="J10" s="1">
        <v>10</v>
      </c>
      <c r="K10" s="1">
        <v>12</v>
      </c>
      <c r="L10" s="1">
        <v>0</v>
      </c>
      <c r="M10" s="1">
        <v>3</v>
      </c>
      <c r="N10" s="1">
        <v>17</v>
      </c>
      <c r="O10" s="1">
        <v>8</v>
      </c>
      <c r="P10" s="1">
        <v>0</v>
      </c>
      <c r="Q10" s="1">
        <v>14</v>
      </c>
      <c r="R10" s="1">
        <f t="shared" si="0"/>
        <v>223</v>
      </c>
      <c r="S10" s="1">
        <v>1091</v>
      </c>
    </row>
    <row r="11" spans="1:19" x14ac:dyDescent="0.2">
      <c r="A11" t="s">
        <v>10</v>
      </c>
      <c r="B11" t="s">
        <v>11</v>
      </c>
      <c r="C11" t="s">
        <v>22</v>
      </c>
      <c r="D11" t="s">
        <v>23</v>
      </c>
      <c r="E11" s="1">
        <v>33</v>
      </c>
      <c r="F11" s="1">
        <v>48</v>
      </c>
      <c r="G11" s="1">
        <v>51</v>
      </c>
      <c r="H11" s="1">
        <v>13</v>
      </c>
      <c r="I11" s="1">
        <v>1</v>
      </c>
      <c r="J11" s="1">
        <v>68</v>
      </c>
      <c r="K11" s="1">
        <v>3</v>
      </c>
      <c r="L11" s="1">
        <v>4</v>
      </c>
      <c r="M11" s="1">
        <v>0</v>
      </c>
      <c r="N11" s="1">
        <v>39</v>
      </c>
      <c r="O11" s="1">
        <v>0</v>
      </c>
      <c r="P11" s="1">
        <v>0</v>
      </c>
      <c r="Q11" s="1">
        <v>35</v>
      </c>
      <c r="R11" s="1">
        <f t="shared" si="0"/>
        <v>295</v>
      </c>
      <c r="S11" s="1">
        <v>1609</v>
      </c>
    </row>
    <row r="12" spans="1:19" x14ac:dyDescent="0.2">
      <c r="A12" t="s">
        <v>10</v>
      </c>
      <c r="B12" t="s">
        <v>11</v>
      </c>
      <c r="C12" t="s">
        <v>24</v>
      </c>
      <c r="D12" t="s">
        <v>25</v>
      </c>
      <c r="E12" s="1">
        <v>4</v>
      </c>
      <c r="F12" s="1">
        <v>35</v>
      </c>
      <c r="G12" s="1">
        <v>76</v>
      </c>
      <c r="H12" s="1">
        <v>0</v>
      </c>
      <c r="I12" s="1">
        <v>1</v>
      </c>
      <c r="J12" s="1">
        <v>2</v>
      </c>
      <c r="K12" s="1">
        <v>3</v>
      </c>
      <c r="L12" s="1">
        <v>0</v>
      </c>
      <c r="M12" s="1">
        <v>0</v>
      </c>
      <c r="N12" s="1">
        <v>34</v>
      </c>
      <c r="O12" s="1">
        <v>0</v>
      </c>
      <c r="P12" s="1">
        <v>0</v>
      </c>
      <c r="Q12" s="1">
        <v>2</v>
      </c>
      <c r="R12" s="1">
        <f t="shared" si="0"/>
        <v>157</v>
      </c>
      <c r="S12" s="1">
        <v>820</v>
      </c>
    </row>
    <row r="13" spans="1:19" x14ac:dyDescent="0.2">
      <c r="A13" t="s">
        <v>10</v>
      </c>
      <c r="B13" t="s">
        <v>11</v>
      </c>
      <c r="C13" t="s">
        <v>26</v>
      </c>
      <c r="D13" t="s">
        <v>27</v>
      </c>
      <c r="E13" s="1">
        <v>50</v>
      </c>
      <c r="F13" s="1">
        <v>176</v>
      </c>
      <c r="G13" s="1">
        <v>106</v>
      </c>
      <c r="H13" s="1">
        <v>5</v>
      </c>
      <c r="I13" s="1">
        <v>0</v>
      </c>
      <c r="J13" s="1">
        <v>65</v>
      </c>
      <c r="K13" s="1">
        <v>35</v>
      </c>
      <c r="L13" s="1">
        <v>3</v>
      </c>
      <c r="M13" s="1">
        <v>8</v>
      </c>
      <c r="N13" s="1">
        <v>80</v>
      </c>
      <c r="O13" s="1">
        <v>4</v>
      </c>
      <c r="P13" s="1">
        <v>0</v>
      </c>
      <c r="Q13" s="1">
        <v>18</v>
      </c>
      <c r="R13" s="1">
        <f t="shared" si="0"/>
        <v>550</v>
      </c>
      <c r="S13" s="1">
        <v>2694</v>
      </c>
    </row>
    <row r="14" spans="1:19" x14ac:dyDescent="0.2">
      <c r="A14" t="s">
        <v>10</v>
      </c>
      <c r="B14" t="s">
        <v>11</v>
      </c>
      <c r="C14" t="s">
        <v>28</v>
      </c>
      <c r="D14" t="s">
        <v>29</v>
      </c>
      <c r="E14" s="1">
        <v>11</v>
      </c>
      <c r="F14" s="1">
        <v>13</v>
      </c>
      <c r="G14" s="1">
        <v>78</v>
      </c>
      <c r="H14" s="1">
        <v>0</v>
      </c>
      <c r="I14" s="1">
        <v>0</v>
      </c>
      <c r="J14" s="1">
        <v>10</v>
      </c>
      <c r="K14" s="1">
        <v>0</v>
      </c>
      <c r="L14" s="1">
        <v>0</v>
      </c>
      <c r="M14" s="1">
        <v>0</v>
      </c>
      <c r="N14" s="1">
        <v>6</v>
      </c>
      <c r="O14" s="1">
        <v>0</v>
      </c>
      <c r="P14" s="1">
        <v>2</v>
      </c>
      <c r="Q14" s="1">
        <v>5</v>
      </c>
      <c r="R14" s="1">
        <f t="shared" si="0"/>
        <v>125</v>
      </c>
      <c r="S14" s="1">
        <v>657</v>
      </c>
    </row>
    <row r="15" spans="1:19" x14ac:dyDescent="0.2">
      <c r="A15" t="s">
        <v>10</v>
      </c>
      <c r="B15" t="s">
        <v>11</v>
      </c>
      <c r="C15" t="s">
        <v>30</v>
      </c>
      <c r="D15" t="s">
        <v>31</v>
      </c>
      <c r="E15" s="1">
        <v>44</v>
      </c>
      <c r="F15" s="1">
        <v>255</v>
      </c>
      <c r="G15" s="1">
        <v>129</v>
      </c>
      <c r="H15" s="1">
        <v>26</v>
      </c>
      <c r="I15" s="1">
        <v>3</v>
      </c>
      <c r="J15" s="1">
        <v>311</v>
      </c>
      <c r="K15" s="1">
        <v>83</v>
      </c>
      <c r="L15" s="1">
        <v>57</v>
      </c>
      <c r="M15" s="1">
        <v>80</v>
      </c>
      <c r="N15" s="1">
        <v>219</v>
      </c>
      <c r="O15" s="1">
        <v>0</v>
      </c>
      <c r="P15" s="1">
        <v>4</v>
      </c>
      <c r="Q15" s="1">
        <v>68</v>
      </c>
      <c r="R15" s="1">
        <f t="shared" si="0"/>
        <v>1279</v>
      </c>
      <c r="S15" s="1">
        <v>5786</v>
      </c>
    </row>
    <row r="16" spans="1:19" x14ac:dyDescent="0.2">
      <c r="A16" t="s">
        <v>10</v>
      </c>
      <c r="B16" t="s">
        <v>11</v>
      </c>
      <c r="C16" t="s">
        <v>32</v>
      </c>
      <c r="D16" t="s">
        <v>33</v>
      </c>
      <c r="E16" s="1">
        <v>85</v>
      </c>
      <c r="F16" s="1">
        <v>90</v>
      </c>
      <c r="G16" s="1">
        <v>43</v>
      </c>
      <c r="H16" s="1">
        <v>54</v>
      </c>
      <c r="I16" s="1">
        <v>2</v>
      </c>
      <c r="J16" s="1">
        <v>207</v>
      </c>
      <c r="K16" s="1">
        <v>49</v>
      </c>
      <c r="L16" s="1">
        <v>106</v>
      </c>
      <c r="M16" s="1">
        <v>51</v>
      </c>
      <c r="N16" s="1">
        <v>198</v>
      </c>
      <c r="O16" s="1">
        <v>1</v>
      </c>
      <c r="P16" s="1">
        <v>1</v>
      </c>
      <c r="Q16" s="1">
        <v>77</v>
      </c>
      <c r="R16" s="1">
        <f t="shared" si="0"/>
        <v>964</v>
      </c>
      <c r="S16" s="1">
        <v>4077</v>
      </c>
    </row>
    <row r="17" spans="1:20" x14ac:dyDescent="0.2">
      <c r="A17" t="s">
        <v>34</v>
      </c>
      <c r="B17" t="s">
        <v>35</v>
      </c>
      <c r="C17" t="s">
        <v>36</v>
      </c>
      <c r="D17" t="s">
        <v>477</v>
      </c>
      <c r="E17" s="1">
        <v>12</v>
      </c>
      <c r="F17" s="1">
        <v>85</v>
      </c>
      <c r="G17" s="1">
        <v>14</v>
      </c>
      <c r="H17" s="1">
        <v>0</v>
      </c>
      <c r="I17" s="1">
        <v>6</v>
      </c>
      <c r="J17" s="1">
        <v>62</v>
      </c>
      <c r="K17" s="1">
        <v>16</v>
      </c>
      <c r="L17" s="1">
        <v>9</v>
      </c>
      <c r="M17" s="1">
        <v>24</v>
      </c>
      <c r="N17" s="1">
        <v>64</v>
      </c>
      <c r="O17" s="1">
        <v>0</v>
      </c>
      <c r="P17" s="1">
        <v>4</v>
      </c>
      <c r="Q17" s="1">
        <v>13</v>
      </c>
      <c r="R17" s="1">
        <v>309</v>
      </c>
      <c r="S17" s="1">
        <v>1324</v>
      </c>
    </row>
    <row r="18" spans="1:20" x14ac:dyDescent="0.2">
      <c r="A18" t="s">
        <v>34</v>
      </c>
      <c r="B18" t="s">
        <v>35</v>
      </c>
      <c r="C18" t="s">
        <v>38</v>
      </c>
      <c r="D18" t="s">
        <v>39</v>
      </c>
      <c r="E18" s="1">
        <v>6</v>
      </c>
      <c r="F18" s="1">
        <v>83</v>
      </c>
      <c r="G18" s="1">
        <v>49</v>
      </c>
      <c r="H18" s="1">
        <v>0</v>
      </c>
      <c r="I18" s="1">
        <v>3</v>
      </c>
      <c r="J18" s="1">
        <v>11</v>
      </c>
      <c r="K18" s="1">
        <v>8</v>
      </c>
      <c r="L18" s="1">
        <v>0</v>
      </c>
      <c r="M18" s="1">
        <v>1</v>
      </c>
      <c r="N18" s="1">
        <v>29</v>
      </c>
      <c r="O18" s="1">
        <v>0</v>
      </c>
      <c r="P18" s="1">
        <v>1</v>
      </c>
      <c r="Q18" s="1">
        <v>3</v>
      </c>
      <c r="R18" s="1">
        <f>SUM(E18:Q18)</f>
        <v>194</v>
      </c>
      <c r="S18" s="1">
        <v>752</v>
      </c>
    </row>
    <row r="19" spans="1:20" x14ac:dyDescent="0.2">
      <c r="A19" t="s">
        <v>34</v>
      </c>
      <c r="B19" t="s">
        <v>35</v>
      </c>
      <c r="C19" t="s">
        <v>40</v>
      </c>
      <c r="D19" t="s">
        <v>41</v>
      </c>
      <c r="E19" s="2">
        <v>19</v>
      </c>
      <c r="F19" s="2">
        <v>77</v>
      </c>
      <c r="G19" s="2">
        <v>219</v>
      </c>
      <c r="H19" s="1">
        <v>3</v>
      </c>
      <c r="I19" s="1">
        <v>1</v>
      </c>
      <c r="J19" s="1">
        <v>18</v>
      </c>
      <c r="K19" s="1">
        <v>48</v>
      </c>
      <c r="L19" s="1">
        <v>0</v>
      </c>
      <c r="M19" s="1">
        <v>3</v>
      </c>
      <c r="N19" s="1">
        <v>77</v>
      </c>
      <c r="O19" s="1">
        <v>1</v>
      </c>
      <c r="P19" s="1">
        <v>40</v>
      </c>
      <c r="Q19" s="1">
        <v>11</v>
      </c>
      <c r="R19" s="1">
        <f>SUM(E19:Q19)</f>
        <v>517</v>
      </c>
      <c r="S19" s="1">
        <v>1942</v>
      </c>
    </row>
    <row r="20" spans="1:20" x14ac:dyDescent="0.2">
      <c r="A20" t="s">
        <v>34</v>
      </c>
      <c r="B20" t="s">
        <v>35</v>
      </c>
      <c r="C20" t="s">
        <v>42</v>
      </c>
      <c r="D20" t="s">
        <v>43</v>
      </c>
      <c r="E20" s="1">
        <v>3</v>
      </c>
      <c r="F20" s="1">
        <v>75</v>
      </c>
      <c r="G20" s="1">
        <v>94</v>
      </c>
      <c r="H20" s="1">
        <v>1</v>
      </c>
      <c r="I20" s="1">
        <v>0</v>
      </c>
      <c r="J20" s="1">
        <v>38</v>
      </c>
      <c r="K20" s="1">
        <v>19</v>
      </c>
      <c r="L20" s="1">
        <v>9</v>
      </c>
      <c r="M20" s="1">
        <v>4</v>
      </c>
      <c r="N20" s="1">
        <v>26</v>
      </c>
      <c r="O20" s="1">
        <v>0</v>
      </c>
      <c r="P20" s="1">
        <v>3</v>
      </c>
      <c r="Q20" s="1">
        <v>4</v>
      </c>
      <c r="R20" s="1">
        <f>SUM(E20:Q20)</f>
        <v>276</v>
      </c>
      <c r="S20" s="1">
        <v>1663</v>
      </c>
    </row>
    <row r="21" spans="1:20" x14ac:dyDescent="0.2">
      <c r="A21" t="s">
        <v>34</v>
      </c>
      <c r="B21" t="s">
        <v>35</v>
      </c>
      <c r="C21" t="s">
        <v>44</v>
      </c>
      <c r="D21" t="s">
        <v>45</v>
      </c>
      <c r="E21" s="2">
        <v>7</v>
      </c>
      <c r="F21" s="2">
        <v>85</v>
      </c>
      <c r="G21" s="2">
        <v>250</v>
      </c>
      <c r="H21" s="1">
        <v>9</v>
      </c>
      <c r="I21" s="1">
        <v>5</v>
      </c>
      <c r="J21" s="1">
        <v>112</v>
      </c>
      <c r="K21" s="1">
        <v>41</v>
      </c>
      <c r="L21" s="1">
        <v>7</v>
      </c>
      <c r="M21" s="1">
        <v>27</v>
      </c>
      <c r="N21" s="1">
        <v>14</v>
      </c>
      <c r="O21" s="1">
        <v>0</v>
      </c>
      <c r="P21" s="1">
        <v>2</v>
      </c>
      <c r="Q21" s="1">
        <v>36</v>
      </c>
      <c r="R21" s="1">
        <f>SUM(E21:Q21)</f>
        <v>595</v>
      </c>
      <c r="S21" s="1">
        <v>2507</v>
      </c>
    </row>
    <row r="22" spans="1:20" x14ac:dyDescent="0.2">
      <c r="A22" t="s">
        <v>34</v>
      </c>
      <c r="B22" t="s">
        <v>35</v>
      </c>
      <c r="C22" t="s">
        <v>46</v>
      </c>
      <c r="D22" t="s">
        <v>476</v>
      </c>
      <c r="E22" s="2">
        <v>12</v>
      </c>
      <c r="F22" s="2">
        <v>150</v>
      </c>
      <c r="G22" s="2">
        <v>235</v>
      </c>
      <c r="H22" s="1">
        <v>3</v>
      </c>
      <c r="I22" s="1">
        <v>0</v>
      </c>
      <c r="J22" s="1">
        <v>52</v>
      </c>
      <c r="K22" s="1">
        <v>38</v>
      </c>
      <c r="L22" s="1">
        <v>3</v>
      </c>
      <c r="M22" s="1">
        <v>8</v>
      </c>
      <c r="N22" s="1">
        <v>49</v>
      </c>
      <c r="O22" s="1">
        <v>23</v>
      </c>
      <c r="P22" s="1">
        <v>9</v>
      </c>
      <c r="Q22" s="1">
        <v>11</v>
      </c>
      <c r="R22" s="1">
        <v>593</v>
      </c>
      <c r="S22" s="1">
        <v>2510</v>
      </c>
    </row>
    <row r="23" spans="1:20" x14ac:dyDescent="0.2">
      <c r="A23" t="s">
        <v>34</v>
      </c>
      <c r="B23" t="s">
        <v>35</v>
      </c>
      <c r="C23" t="s">
        <v>48</v>
      </c>
      <c r="D23" t="s">
        <v>49</v>
      </c>
      <c r="E23" s="2">
        <v>4</v>
      </c>
      <c r="F23" s="2">
        <v>107</v>
      </c>
      <c r="G23" s="2">
        <v>90</v>
      </c>
      <c r="H23" s="1">
        <v>5</v>
      </c>
      <c r="I23" s="1">
        <v>1</v>
      </c>
      <c r="J23" s="1">
        <v>30</v>
      </c>
      <c r="K23" s="1">
        <v>13</v>
      </c>
      <c r="L23" s="1">
        <v>1</v>
      </c>
      <c r="M23" s="1">
        <v>3</v>
      </c>
      <c r="N23" s="1">
        <v>25</v>
      </c>
      <c r="O23" s="1">
        <v>2</v>
      </c>
      <c r="P23" s="1">
        <v>18</v>
      </c>
      <c r="Q23" s="1">
        <v>3</v>
      </c>
      <c r="R23" s="1">
        <f t="shared" ref="R23:R86" si="1">SUM(E23:Q23)</f>
        <v>302</v>
      </c>
      <c r="S23" s="1">
        <v>1215</v>
      </c>
    </row>
    <row r="24" spans="1:20" x14ac:dyDescent="0.2">
      <c r="A24" t="s">
        <v>34</v>
      </c>
      <c r="B24" t="s">
        <v>35</v>
      </c>
      <c r="C24" t="s">
        <v>50</v>
      </c>
      <c r="D24" t="s">
        <v>51</v>
      </c>
      <c r="E24" s="2">
        <v>7</v>
      </c>
      <c r="F24" s="2">
        <v>76</v>
      </c>
      <c r="G24" s="2">
        <v>78</v>
      </c>
      <c r="H24" s="1">
        <v>2</v>
      </c>
      <c r="I24" s="1">
        <v>0</v>
      </c>
      <c r="J24" s="1">
        <v>5</v>
      </c>
      <c r="K24" s="1">
        <v>4</v>
      </c>
      <c r="L24" s="1">
        <v>0</v>
      </c>
      <c r="M24" s="1">
        <v>0</v>
      </c>
      <c r="N24" s="1">
        <v>8</v>
      </c>
      <c r="O24" s="1">
        <v>2</v>
      </c>
      <c r="P24" s="1">
        <v>3</v>
      </c>
      <c r="Q24" s="1">
        <v>0</v>
      </c>
      <c r="R24" s="1">
        <f t="shared" si="1"/>
        <v>185</v>
      </c>
      <c r="S24" s="1">
        <v>843</v>
      </c>
    </row>
    <row r="25" spans="1:20" x14ac:dyDescent="0.2">
      <c r="A25" t="s">
        <v>34</v>
      </c>
      <c r="B25" t="s">
        <v>35</v>
      </c>
      <c r="C25" t="s">
        <v>52</v>
      </c>
      <c r="D25" t="s">
        <v>53</v>
      </c>
      <c r="E25" s="1">
        <v>7</v>
      </c>
      <c r="F25" s="1">
        <v>27</v>
      </c>
      <c r="G25" s="1">
        <v>2</v>
      </c>
      <c r="H25" s="1">
        <v>0</v>
      </c>
      <c r="I25" s="1">
        <v>0</v>
      </c>
      <c r="J25" s="1">
        <v>14</v>
      </c>
      <c r="K25" s="1">
        <v>12</v>
      </c>
      <c r="L25" s="1">
        <v>42</v>
      </c>
      <c r="M25" s="1">
        <v>8</v>
      </c>
      <c r="N25" s="1">
        <v>64</v>
      </c>
      <c r="O25" s="1">
        <v>0</v>
      </c>
      <c r="P25" s="1">
        <v>0</v>
      </c>
      <c r="Q25" s="1">
        <v>18</v>
      </c>
      <c r="R25" s="1">
        <f t="shared" si="1"/>
        <v>194</v>
      </c>
      <c r="S25" s="1">
        <v>796</v>
      </c>
    </row>
    <row r="26" spans="1:20" x14ac:dyDescent="0.2">
      <c r="A26" t="s">
        <v>34</v>
      </c>
      <c r="B26" t="s">
        <v>35</v>
      </c>
      <c r="C26" t="s">
        <v>54</v>
      </c>
      <c r="D26" t="s">
        <v>55</v>
      </c>
      <c r="E26" s="1">
        <v>21</v>
      </c>
      <c r="F26" s="1">
        <v>14</v>
      </c>
      <c r="G26" s="1">
        <v>2</v>
      </c>
      <c r="H26" s="1">
        <v>0</v>
      </c>
      <c r="I26" s="1">
        <v>0</v>
      </c>
      <c r="J26" s="1">
        <v>21</v>
      </c>
      <c r="K26" s="1">
        <v>0</v>
      </c>
      <c r="L26" s="1">
        <v>1</v>
      </c>
      <c r="M26" s="1">
        <v>0</v>
      </c>
      <c r="N26" s="1">
        <v>66</v>
      </c>
      <c r="O26" s="1">
        <v>0</v>
      </c>
      <c r="P26" s="1">
        <v>6</v>
      </c>
      <c r="Q26" s="1">
        <v>3</v>
      </c>
      <c r="R26" s="1">
        <f t="shared" si="1"/>
        <v>134</v>
      </c>
      <c r="S26" s="1">
        <v>434</v>
      </c>
    </row>
    <row r="27" spans="1:20" x14ac:dyDescent="0.2">
      <c r="A27" t="s">
        <v>34</v>
      </c>
      <c r="B27" t="s">
        <v>35</v>
      </c>
      <c r="C27" t="s">
        <v>56</v>
      </c>
      <c r="D27" t="s">
        <v>57</v>
      </c>
      <c r="E27" s="1">
        <v>10</v>
      </c>
      <c r="F27" s="1">
        <v>114</v>
      </c>
      <c r="G27" s="1">
        <v>138</v>
      </c>
      <c r="H27" s="1">
        <v>1</v>
      </c>
      <c r="I27" s="1">
        <v>0</v>
      </c>
      <c r="J27" s="1">
        <v>38</v>
      </c>
      <c r="K27" s="1">
        <v>56</v>
      </c>
      <c r="L27" s="1">
        <v>3</v>
      </c>
      <c r="M27" s="1">
        <v>4</v>
      </c>
      <c r="N27" s="1">
        <v>16</v>
      </c>
      <c r="O27" s="1">
        <v>0</v>
      </c>
      <c r="P27" s="1">
        <v>4</v>
      </c>
      <c r="Q27" s="1">
        <v>28</v>
      </c>
      <c r="R27" s="1">
        <f t="shared" si="1"/>
        <v>412</v>
      </c>
      <c r="S27" s="1">
        <v>1687</v>
      </c>
    </row>
    <row r="28" spans="1:20" x14ac:dyDescent="0.2">
      <c r="A28" t="s">
        <v>34</v>
      </c>
      <c r="B28" t="s">
        <v>35</v>
      </c>
      <c r="C28" t="s">
        <v>58</v>
      </c>
      <c r="D28" t="s">
        <v>59</v>
      </c>
      <c r="E28" s="1">
        <v>5</v>
      </c>
      <c r="F28" s="1">
        <v>108</v>
      </c>
      <c r="G28" s="1">
        <v>156</v>
      </c>
      <c r="H28" s="1">
        <v>2</v>
      </c>
      <c r="I28" s="1">
        <v>6</v>
      </c>
      <c r="J28" s="1">
        <v>28</v>
      </c>
      <c r="K28" s="1">
        <v>31</v>
      </c>
      <c r="L28" s="1">
        <v>3</v>
      </c>
      <c r="M28" s="1">
        <v>2</v>
      </c>
      <c r="N28" s="1">
        <v>22</v>
      </c>
      <c r="O28" s="1">
        <v>0</v>
      </c>
      <c r="P28" s="1">
        <v>6</v>
      </c>
      <c r="Q28" s="1">
        <v>2</v>
      </c>
      <c r="R28" s="1">
        <f t="shared" si="1"/>
        <v>371</v>
      </c>
      <c r="S28" s="1">
        <v>1655</v>
      </c>
    </row>
    <row r="29" spans="1:20" x14ac:dyDescent="0.2">
      <c r="A29" t="s">
        <v>34</v>
      </c>
      <c r="B29" t="s">
        <v>35</v>
      </c>
      <c r="C29" t="s">
        <v>60</v>
      </c>
      <c r="D29" t="s">
        <v>61</v>
      </c>
      <c r="E29" s="1">
        <v>1</v>
      </c>
      <c r="F29" s="1">
        <v>117</v>
      </c>
      <c r="G29" s="1">
        <v>185</v>
      </c>
      <c r="H29" s="1">
        <v>1</v>
      </c>
      <c r="I29" s="1">
        <v>0</v>
      </c>
      <c r="J29" s="1">
        <v>40</v>
      </c>
      <c r="K29" s="1">
        <v>45</v>
      </c>
      <c r="L29" s="1">
        <v>4</v>
      </c>
      <c r="M29" s="1">
        <v>6</v>
      </c>
      <c r="N29" s="1">
        <v>34</v>
      </c>
      <c r="O29" s="1">
        <v>2</v>
      </c>
      <c r="P29" s="1">
        <v>7</v>
      </c>
      <c r="Q29" s="1">
        <v>24</v>
      </c>
      <c r="R29" s="1">
        <f t="shared" si="1"/>
        <v>466</v>
      </c>
      <c r="S29" s="1">
        <v>1829</v>
      </c>
    </row>
    <row r="30" spans="1:20" x14ac:dyDescent="0.2">
      <c r="A30" t="s">
        <v>34</v>
      </c>
      <c r="B30" t="s">
        <v>35</v>
      </c>
      <c r="C30" t="s">
        <v>62</v>
      </c>
      <c r="D30" t="s">
        <v>63</v>
      </c>
      <c r="E30" s="2">
        <v>5</v>
      </c>
      <c r="F30" s="2">
        <v>29</v>
      </c>
      <c r="G30" s="2">
        <v>70</v>
      </c>
      <c r="H30" s="1">
        <v>3</v>
      </c>
      <c r="I30" s="1">
        <v>0</v>
      </c>
      <c r="J30" s="1">
        <v>14</v>
      </c>
      <c r="K30" s="1">
        <v>10</v>
      </c>
      <c r="L30" s="1">
        <v>0</v>
      </c>
      <c r="M30" s="1">
        <v>0</v>
      </c>
      <c r="N30" s="1">
        <v>18</v>
      </c>
      <c r="O30" s="1">
        <v>99</v>
      </c>
      <c r="P30" s="1">
        <v>19</v>
      </c>
      <c r="Q30" s="1">
        <v>5</v>
      </c>
      <c r="R30" s="1">
        <f t="shared" si="1"/>
        <v>272</v>
      </c>
      <c r="S30" s="1">
        <v>1095</v>
      </c>
    </row>
    <row r="31" spans="1:20" x14ac:dyDescent="0.2">
      <c r="A31" t="s">
        <v>64</v>
      </c>
      <c r="B31" t="s">
        <v>65</v>
      </c>
      <c r="C31" t="s">
        <v>66</v>
      </c>
      <c r="D31" t="s">
        <v>67</v>
      </c>
      <c r="E31" s="1">
        <v>0</v>
      </c>
      <c r="F31" s="1">
        <v>5</v>
      </c>
      <c r="G31" s="1">
        <v>114</v>
      </c>
      <c r="H31" s="1">
        <v>2</v>
      </c>
      <c r="I31" s="1">
        <v>0</v>
      </c>
      <c r="J31" s="1">
        <v>12</v>
      </c>
      <c r="K31" s="1">
        <v>4</v>
      </c>
      <c r="L31" s="1">
        <v>0</v>
      </c>
      <c r="M31" s="1">
        <v>0</v>
      </c>
      <c r="N31" s="1">
        <v>4</v>
      </c>
      <c r="O31" s="1">
        <v>0</v>
      </c>
      <c r="P31" s="1">
        <v>0</v>
      </c>
      <c r="Q31" s="1">
        <v>1</v>
      </c>
      <c r="R31" s="1">
        <f t="shared" si="1"/>
        <v>142</v>
      </c>
      <c r="S31" s="1">
        <v>496</v>
      </c>
      <c r="T31" t="s">
        <v>534</v>
      </c>
    </row>
    <row r="32" spans="1:20" x14ac:dyDescent="0.2">
      <c r="A32" t="s">
        <v>64</v>
      </c>
      <c r="B32" t="s">
        <v>65</v>
      </c>
      <c r="C32" t="s">
        <v>68</v>
      </c>
      <c r="D32" t="s">
        <v>69</v>
      </c>
      <c r="E32" s="1">
        <v>0</v>
      </c>
      <c r="F32" s="1">
        <v>5</v>
      </c>
      <c r="G32" s="1">
        <v>34</v>
      </c>
      <c r="H32" s="1">
        <v>1</v>
      </c>
      <c r="I32" s="1">
        <v>0</v>
      </c>
      <c r="J32" s="1">
        <v>2</v>
      </c>
      <c r="K32" s="1">
        <v>15</v>
      </c>
      <c r="L32" s="1">
        <v>0</v>
      </c>
      <c r="M32" s="1">
        <v>0</v>
      </c>
      <c r="N32" s="1">
        <v>12</v>
      </c>
      <c r="O32" s="1">
        <v>0</v>
      </c>
      <c r="P32" s="1">
        <v>0</v>
      </c>
      <c r="Q32" s="1">
        <v>0</v>
      </c>
      <c r="R32" s="1">
        <f t="shared" si="1"/>
        <v>69</v>
      </c>
      <c r="S32" s="1">
        <v>316</v>
      </c>
      <c r="T32" t="s">
        <v>535</v>
      </c>
    </row>
    <row r="33" spans="1:19" x14ac:dyDescent="0.2">
      <c r="A33" t="s">
        <v>64</v>
      </c>
      <c r="B33" t="s">
        <v>65</v>
      </c>
      <c r="C33" t="s">
        <v>70</v>
      </c>
      <c r="D33" t="s">
        <v>71</v>
      </c>
      <c r="E33" s="1">
        <v>1</v>
      </c>
      <c r="F33" s="1">
        <v>2</v>
      </c>
      <c r="G33" s="1">
        <v>214</v>
      </c>
      <c r="H33" s="1">
        <v>0</v>
      </c>
      <c r="I33" s="1">
        <v>0</v>
      </c>
      <c r="J33" s="1">
        <v>11</v>
      </c>
      <c r="K33" s="1">
        <v>6</v>
      </c>
      <c r="L33" s="1">
        <v>0</v>
      </c>
      <c r="M33" s="1">
        <v>0</v>
      </c>
      <c r="N33" s="1">
        <v>5</v>
      </c>
      <c r="O33" s="1">
        <v>0</v>
      </c>
      <c r="P33" s="1">
        <v>0</v>
      </c>
      <c r="Q33" s="1">
        <v>2</v>
      </c>
      <c r="R33" s="1">
        <f t="shared" si="1"/>
        <v>241</v>
      </c>
      <c r="S33" s="1">
        <v>1075</v>
      </c>
    </row>
    <row r="34" spans="1:19" x14ac:dyDescent="0.2">
      <c r="A34" t="s">
        <v>64</v>
      </c>
      <c r="B34" t="s">
        <v>65</v>
      </c>
      <c r="C34" t="s">
        <v>72</v>
      </c>
      <c r="D34" t="s">
        <v>73</v>
      </c>
      <c r="E34" s="1">
        <v>0</v>
      </c>
      <c r="F34" s="1">
        <v>3</v>
      </c>
      <c r="G34" s="1">
        <v>174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f t="shared" si="1"/>
        <v>177</v>
      </c>
      <c r="S34" s="1">
        <v>699</v>
      </c>
    </row>
    <row r="35" spans="1:19" x14ac:dyDescent="0.2">
      <c r="A35" t="s">
        <v>74</v>
      </c>
      <c r="B35" t="s">
        <v>75</v>
      </c>
      <c r="C35" t="s">
        <v>76</v>
      </c>
      <c r="D35" t="s">
        <v>77</v>
      </c>
      <c r="E35" s="1">
        <v>3</v>
      </c>
      <c r="F35" s="1">
        <v>6</v>
      </c>
      <c r="G35" s="1">
        <v>145</v>
      </c>
      <c r="H35" s="1">
        <v>8</v>
      </c>
      <c r="I35" s="1">
        <v>7</v>
      </c>
      <c r="J35" s="1">
        <v>273</v>
      </c>
      <c r="K35" s="1">
        <v>67</v>
      </c>
      <c r="L35" s="1">
        <v>5</v>
      </c>
      <c r="M35" s="1">
        <v>10</v>
      </c>
      <c r="N35" s="1">
        <v>36</v>
      </c>
      <c r="O35" s="1">
        <v>123</v>
      </c>
      <c r="P35" s="1">
        <v>1</v>
      </c>
      <c r="Q35" s="1">
        <v>12</v>
      </c>
      <c r="R35" s="1">
        <f t="shared" si="1"/>
        <v>696</v>
      </c>
      <c r="S35" s="1">
        <v>3321</v>
      </c>
    </row>
    <row r="36" spans="1:19" x14ac:dyDescent="0.2">
      <c r="A36" t="s">
        <v>74</v>
      </c>
      <c r="B36" t="s">
        <v>75</v>
      </c>
      <c r="C36" t="s">
        <v>78</v>
      </c>
      <c r="D36" t="s">
        <v>79</v>
      </c>
      <c r="E36" s="1">
        <v>19</v>
      </c>
      <c r="F36" s="1">
        <v>58</v>
      </c>
      <c r="G36" s="1">
        <v>89</v>
      </c>
      <c r="H36" s="1">
        <v>1</v>
      </c>
      <c r="I36" s="1">
        <v>0</v>
      </c>
      <c r="J36" s="1">
        <v>11</v>
      </c>
      <c r="K36" s="1">
        <v>4</v>
      </c>
      <c r="L36" s="1">
        <v>1</v>
      </c>
      <c r="M36" s="1">
        <v>10</v>
      </c>
      <c r="N36" s="1">
        <v>80</v>
      </c>
      <c r="O36" s="1">
        <v>4</v>
      </c>
      <c r="P36" s="1">
        <v>0</v>
      </c>
      <c r="Q36" s="1">
        <v>11</v>
      </c>
      <c r="R36" s="1">
        <f t="shared" si="1"/>
        <v>288</v>
      </c>
      <c r="S36" s="1">
        <v>1292</v>
      </c>
    </row>
    <row r="37" spans="1:19" x14ac:dyDescent="0.2">
      <c r="A37" t="s">
        <v>74</v>
      </c>
      <c r="B37" t="s">
        <v>75</v>
      </c>
      <c r="C37" t="s">
        <v>80</v>
      </c>
      <c r="D37" t="s">
        <v>81</v>
      </c>
      <c r="E37" s="1">
        <v>1</v>
      </c>
      <c r="F37" s="1">
        <v>12</v>
      </c>
      <c r="G37" s="1">
        <v>116</v>
      </c>
      <c r="H37" s="1">
        <v>5</v>
      </c>
      <c r="I37" s="1">
        <v>1</v>
      </c>
      <c r="J37" s="1">
        <v>15</v>
      </c>
      <c r="K37" s="1">
        <v>3</v>
      </c>
      <c r="L37" s="1">
        <v>0</v>
      </c>
      <c r="M37" s="1">
        <v>3</v>
      </c>
      <c r="N37" s="1">
        <v>37</v>
      </c>
      <c r="O37" s="1">
        <v>141</v>
      </c>
      <c r="P37" s="1">
        <v>37</v>
      </c>
      <c r="Q37" s="1">
        <v>7</v>
      </c>
      <c r="R37" s="1">
        <f t="shared" si="1"/>
        <v>378</v>
      </c>
      <c r="S37" s="1">
        <v>1482</v>
      </c>
    </row>
    <row r="38" spans="1:19" x14ac:dyDescent="0.2">
      <c r="A38" t="s">
        <v>74</v>
      </c>
      <c r="B38" t="s">
        <v>75</v>
      </c>
      <c r="C38" t="s">
        <v>82</v>
      </c>
      <c r="D38" t="s">
        <v>83</v>
      </c>
      <c r="E38" s="1">
        <v>6</v>
      </c>
      <c r="F38" s="1">
        <v>6</v>
      </c>
      <c r="G38" s="1">
        <v>106</v>
      </c>
      <c r="H38" s="1">
        <v>1</v>
      </c>
      <c r="I38" s="1">
        <v>0</v>
      </c>
      <c r="J38" s="1">
        <v>2</v>
      </c>
      <c r="K38" s="1">
        <v>0</v>
      </c>
      <c r="L38" s="1">
        <v>0</v>
      </c>
      <c r="M38" s="1">
        <v>0</v>
      </c>
      <c r="N38" s="1">
        <v>33</v>
      </c>
      <c r="O38" s="1">
        <v>63</v>
      </c>
      <c r="P38" s="1">
        <v>0</v>
      </c>
      <c r="Q38" s="1">
        <v>0</v>
      </c>
      <c r="R38" s="1">
        <f t="shared" si="1"/>
        <v>217</v>
      </c>
      <c r="S38" s="1">
        <v>1000</v>
      </c>
    </row>
    <row r="39" spans="1:19" x14ac:dyDescent="0.2">
      <c r="A39" t="s">
        <v>74</v>
      </c>
      <c r="B39" t="s">
        <v>75</v>
      </c>
      <c r="C39" t="s">
        <v>84</v>
      </c>
      <c r="D39" t="s">
        <v>85</v>
      </c>
      <c r="E39" s="1">
        <v>19</v>
      </c>
      <c r="F39" s="1">
        <v>84</v>
      </c>
      <c r="G39" s="1">
        <v>39</v>
      </c>
      <c r="H39" s="1">
        <v>0</v>
      </c>
      <c r="I39" s="1">
        <v>2</v>
      </c>
      <c r="J39" s="1">
        <v>2</v>
      </c>
      <c r="K39" s="1">
        <v>2</v>
      </c>
      <c r="L39" s="1">
        <v>0</v>
      </c>
      <c r="M39" s="1">
        <v>0</v>
      </c>
      <c r="N39" s="1">
        <v>9</v>
      </c>
      <c r="O39" s="1">
        <v>94</v>
      </c>
      <c r="P39" s="1">
        <v>2</v>
      </c>
      <c r="Q39" s="1">
        <v>2</v>
      </c>
      <c r="R39" s="1">
        <f t="shared" si="1"/>
        <v>255</v>
      </c>
      <c r="S39" s="1">
        <v>911</v>
      </c>
    </row>
    <row r="40" spans="1:19" x14ac:dyDescent="0.2">
      <c r="A40" t="s">
        <v>74</v>
      </c>
      <c r="B40" t="s">
        <v>75</v>
      </c>
      <c r="C40" t="s">
        <v>86</v>
      </c>
      <c r="D40" t="s">
        <v>87</v>
      </c>
      <c r="E40" s="1">
        <v>1</v>
      </c>
      <c r="F40" s="1">
        <v>40</v>
      </c>
      <c r="G40" s="1">
        <v>108</v>
      </c>
      <c r="H40" s="1">
        <v>8</v>
      </c>
      <c r="I40" s="1">
        <v>3</v>
      </c>
      <c r="J40" s="1">
        <v>63</v>
      </c>
      <c r="K40" s="1">
        <v>11</v>
      </c>
      <c r="L40" s="1">
        <v>3</v>
      </c>
      <c r="M40" s="1">
        <v>95</v>
      </c>
      <c r="N40" s="1">
        <v>45</v>
      </c>
      <c r="O40" s="1">
        <v>112</v>
      </c>
      <c r="P40" s="1">
        <v>29</v>
      </c>
      <c r="Q40" s="1">
        <v>2</v>
      </c>
      <c r="R40" s="1">
        <f t="shared" si="1"/>
        <v>520</v>
      </c>
      <c r="S40" s="1">
        <v>2551</v>
      </c>
    </row>
    <row r="41" spans="1:19" x14ac:dyDescent="0.2">
      <c r="A41" t="s">
        <v>88</v>
      </c>
      <c r="B41" t="s">
        <v>89</v>
      </c>
      <c r="C41" t="s">
        <v>90</v>
      </c>
      <c r="D41" t="s">
        <v>91</v>
      </c>
      <c r="E41" s="1">
        <v>10</v>
      </c>
      <c r="F41" s="1">
        <v>78</v>
      </c>
      <c r="G41" s="1">
        <v>344</v>
      </c>
      <c r="H41" s="1">
        <v>4</v>
      </c>
      <c r="I41" s="1">
        <v>1</v>
      </c>
      <c r="J41" s="1">
        <v>16</v>
      </c>
      <c r="K41" s="1">
        <v>11</v>
      </c>
      <c r="L41" s="1">
        <v>1</v>
      </c>
      <c r="M41" s="1">
        <v>1</v>
      </c>
      <c r="N41" s="1">
        <v>29</v>
      </c>
      <c r="O41" s="1">
        <v>1</v>
      </c>
      <c r="P41" s="1">
        <v>2</v>
      </c>
      <c r="Q41" s="1">
        <v>2</v>
      </c>
      <c r="R41" s="1">
        <f t="shared" si="1"/>
        <v>500</v>
      </c>
      <c r="S41" s="1">
        <v>2262</v>
      </c>
    </row>
    <row r="42" spans="1:19" x14ac:dyDescent="0.2">
      <c r="A42" t="s">
        <v>88</v>
      </c>
      <c r="B42" t="s">
        <v>89</v>
      </c>
      <c r="C42" t="s">
        <v>92</v>
      </c>
      <c r="D42" t="s">
        <v>93</v>
      </c>
      <c r="E42" s="1">
        <v>13</v>
      </c>
      <c r="F42" s="1">
        <v>10</v>
      </c>
      <c r="G42" s="1">
        <v>181</v>
      </c>
      <c r="H42" s="1">
        <v>2</v>
      </c>
      <c r="I42" s="1">
        <v>0</v>
      </c>
      <c r="J42" s="1">
        <v>11</v>
      </c>
      <c r="K42" s="1">
        <v>0</v>
      </c>
      <c r="L42" s="1">
        <v>0</v>
      </c>
      <c r="M42" s="1">
        <v>0</v>
      </c>
      <c r="N42" s="1">
        <v>11</v>
      </c>
      <c r="O42" s="1">
        <v>0</v>
      </c>
      <c r="P42" s="1">
        <v>0</v>
      </c>
      <c r="Q42" s="1">
        <v>0</v>
      </c>
      <c r="R42" s="1">
        <f t="shared" si="1"/>
        <v>228</v>
      </c>
      <c r="S42" s="1">
        <v>1008</v>
      </c>
    </row>
    <row r="43" spans="1:19" x14ac:dyDescent="0.2">
      <c r="A43" t="s">
        <v>88</v>
      </c>
      <c r="B43" t="s">
        <v>89</v>
      </c>
      <c r="C43" t="s">
        <v>94</v>
      </c>
      <c r="D43" t="s">
        <v>95</v>
      </c>
      <c r="E43" s="1">
        <v>5</v>
      </c>
      <c r="F43" s="1">
        <v>34</v>
      </c>
      <c r="G43" s="1">
        <v>253</v>
      </c>
      <c r="H43" s="1">
        <v>2</v>
      </c>
      <c r="I43" s="1">
        <v>0</v>
      </c>
      <c r="J43" s="1">
        <v>9</v>
      </c>
      <c r="K43" s="1">
        <v>15</v>
      </c>
      <c r="L43" s="1">
        <v>0</v>
      </c>
      <c r="M43" s="1">
        <v>1</v>
      </c>
      <c r="N43" s="1">
        <v>35</v>
      </c>
      <c r="O43" s="1">
        <v>2</v>
      </c>
      <c r="P43" s="1">
        <v>2</v>
      </c>
      <c r="Q43" s="1">
        <v>4</v>
      </c>
      <c r="R43" s="1">
        <f t="shared" si="1"/>
        <v>362</v>
      </c>
      <c r="S43" s="1">
        <v>1501</v>
      </c>
    </row>
    <row r="44" spans="1:19" x14ac:dyDescent="0.2">
      <c r="A44" t="s">
        <v>88</v>
      </c>
      <c r="B44" t="s">
        <v>89</v>
      </c>
      <c r="C44" t="s">
        <v>96</v>
      </c>
      <c r="D44" t="s">
        <v>97</v>
      </c>
      <c r="E44" s="1">
        <v>3</v>
      </c>
      <c r="F44" s="1">
        <v>7</v>
      </c>
      <c r="G44" s="1">
        <v>139</v>
      </c>
      <c r="H44" s="1">
        <v>0</v>
      </c>
      <c r="I44" s="1">
        <v>0</v>
      </c>
      <c r="J44" s="1">
        <v>4</v>
      </c>
      <c r="K44" s="1">
        <v>11</v>
      </c>
      <c r="L44" s="1">
        <v>0</v>
      </c>
      <c r="M44" s="1">
        <v>2</v>
      </c>
      <c r="N44" s="1">
        <v>5</v>
      </c>
      <c r="O44" s="1">
        <v>0</v>
      </c>
      <c r="P44" s="1">
        <v>3</v>
      </c>
      <c r="Q44" s="1">
        <v>1</v>
      </c>
      <c r="R44" s="1">
        <f t="shared" si="1"/>
        <v>175</v>
      </c>
      <c r="S44" s="1">
        <v>740</v>
      </c>
    </row>
    <row r="45" spans="1:19" x14ac:dyDescent="0.2">
      <c r="A45" t="s">
        <v>88</v>
      </c>
      <c r="B45" t="s">
        <v>89</v>
      </c>
      <c r="C45" t="s">
        <v>98</v>
      </c>
      <c r="D45" t="s">
        <v>99</v>
      </c>
      <c r="E45" s="1">
        <v>14</v>
      </c>
      <c r="F45" s="1">
        <v>35</v>
      </c>
      <c r="G45" s="1">
        <v>314</v>
      </c>
      <c r="H45" s="1">
        <v>7</v>
      </c>
      <c r="I45" s="1">
        <v>2</v>
      </c>
      <c r="J45" s="1">
        <v>33</v>
      </c>
      <c r="K45" s="1">
        <v>20</v>
      </c>
      <c r="L45" s="1">
        <v>0</v>
      </c>
      <c r="M45" s="1">
        <v>8</v>
      </c>
      <c r="N45" s="1">
        <v>27</v>
      </c>
      <c r="O45" s="1">
        <v>2</v>
      </c>
      <c r="P45" s="1">
        <v>3</v>
      </c>
      <c r="Q45" s="1">
        <v>1</v>
      </c>
      <c r="R45" s="1">
        <f t="shared" si="1"/>
        <v>466</v>
      </c>
      <c r="S45" s="1">
        <v>2341</v>
      </c>
    </row>
    <row r="46" spans="1:19" x14ac:dyDescent="0.2">
      <c r="A46" t="s">
        <v>88</v>
      </c>
      <c r="B46" t="s">
        <v>89</v>
      </c>
      <c r="C46" t="s">
        <v>100</v>
      </c>
      <c r="D46" t="s">
        <v>101</v>
      </c>
      <c r="E46" s="1">
        <v>7</v>
      </c>
      <c r="F46" s="1">
        <v>30</v>
      </c>
      <c r="G46" s="1">
        <v>173</v>
      </c>
      <c r="H46" s="1">
        <v>0</v>
      </c>
      <c r="I46" s="1">
        <v>0</v>
      </c>
      <c r="J46" s="1">
        <v>11</v>
      </c>
      <c r="K46" s="1">
        <v>1</v>
      </c>
      <c r="L46" s="1">
        <v>0</v>
      </c>
      <c r="M46" s="1">
        <v>0</v>
      </c>
      <c r="N46" s="1">
        <v>8</v>
      </c>
      <c r="O46" s="1">
        <v>1</v>
      </c>
      <c r="P46" s="1">
        <v>6</v>
      </c>
      <c r="Q46" s="1">
        <v>0</v>
      </c>
      <c r="R46" s="1">
        <f t="shared" si="1"/>
        <v>237</v>
      </c>
      <c r="S46" s="1">
        <v>945</v>
      </c>
    </row>
    <row r="47" spans="1:19" x14ac:dyDescent="0.2">
      <c r="A47" t="s">
        <v>88</v>
      </c>
      <c r="B47" t="s">
        <v>89</v>
      </c>
      <c r="C47" t="s">
        <v>102</v>
      </c>
      <c r="D47" t="s">
        <v>103</v>
      </c>
      <c r="E47" s="1">
        <v>5</v>
      </c>
      <c r="F47" s="1">
        <v>15</v>
      </c>
      <c r="G47" s="1">
        <v>237</v>
      </c>
      <c r="H47" s="1">
        <v>2</v>
      </c>
      <c r="I47" s="1">
        <v>0</v>
      </c>
      <c r="J47" s="1">
        <v>15</v>
      </c>
      <c r="K47" s="1">
        <v>8</v>
      </c>
      <c r="L47" s="1">
        <v>0</v>
      </c>
      <c r="M47" s="1">
        <v>1</v>
      </c>
      <c r="N47" s="1">
        <v>11</v>
      </c>
      <c r="O47" s="1">
        <v>1</v>
      </c>
      <c r="P47" s="1">
        <v>4</v>
      </c>
      <c r="Q47" s="1">
        <v>5</v>
      </c>
      <c r="R47" s="1">
        <f t="shared" si="1"/>
        <v>304</v>
      </c>
      <c r="S47" s="1">
        <v>1430</v>
      </c>
    </row>
    <row r="48" spans="1:19" x14ac:dyDescent="0.2">
      <c r="A48" t="s">
        <v>88</v>
      </c>
      <c r="B48" t="s">
        <v>89</v>
      </c>
      <c r="C48" t="s">
        <v>104</v>
      </c>
      <c r="D48" t="s">
        <v>105</v>
      </c>
      <c r="E48" s="1">
        <v>13</v>
      </c>
      <c r="F48" s="1">
        <v>26</v>
      </c>
      <c r="G48" s="1">
        <v>330</v>
      </c>
      <c r="H48" s="1">
        <v>0</v>
      </c>
      <c r="I48" s="1">
        <v>0</v>
      </c>
      <c r="J48" s="1">
        <v>21</v>
      </c>
      <c r="K48" s="1">
        <v>18</v>
      </c>
      <c r="L48" s="1">
        <v>0</v>
      </c>
      <c r="M48" s="1">
        <v>1</v>
      </c>
      <c r="N48" s="1">
        <v>66</v>
      </c>
      <c r="O48" s="1">
        <v>1</v>
      </c>
      <c r="P48" s="1">
        <v>1</v>
      </c>
      <c r="Q48" s="1">
        <v>2</v>
      </c>
      <c r="R48" s="1">
        <f t="shared" si="1"/>
        <v>479</v>
      </c>
      <c r="S48" s="1">
        <v>1935</v>
      </c>
    </row>
    <row r="49" spans="1:19" x14ac:dyDescent="0.2">
      <c r="A49" t="s">
        <v>106</v>
      </c>
      <c r="B49" t="s">
        <v>107</v>
      </c>
      <c r="C49" t="s">
        <v>108</v>
      </c>
      <c r="D49" t="s">
        <v>109</v>
      </c>
      <c r="E49" s="1">
        <v>0</v>
      </c>
      <c r="F49" s="1">
        <v>10</v>
      </c>
      <c r="G49" s="1">
        <v>202</v>
      </c>
      <c r="H49" s="1">
        <v>1</v>
      </c>
      <c r="I49" s="1">
        <v>1</v>
      </c>
      <c r="J49" s="1">
        <v>9</v>
      </c>
      <c r="K49" s="1">
        <v>10</v>
      </c>
      <c r="L49" s="1">
        <v>0</v>
      </c>
      <c r="M49" s="1">
        <v>2</v>
      </c>
      <c r="N49" s="1">
        <v>19</v>
      </c>
      <c r="O49" s="1">
        <v>0</v>
      </c>
      <c r="P49" s="1">
        <v>0</v>
      </c>
      <c r="Q49" s="1">
        <v>0</v>
      </c>
      <c r="R49" s="1">
        <f t="shared" si="1"/>
        <v>254</v>
      </c>
      <c r="S49" s="1">
        <v>912</v>
      </c>
    </row>
    <row r="50" spans="1:19" x14ac:dyDescent="0.2">
      <c r="A50" t="s">
        <v>106</v>
      </c>
      <c r="B50" t="s">
        <v>107</v>
      </c>
      <c r="C50" t="s">
        <v>110</v>
      </c>
      <c r="D50" t="s">
        <v>111</v>
      </c>
      <c r="E50" s="1">
        <v>3</v>
      </c>
      <c r="F50" s="1">
        <v>37</v>
      </c>
      <c r="G50" s="1">
        <v>442</v>
      </c>
      <c r="H50" s="1">
        <v>6</v>
      </c>
      <c r="I50" s="1">
        <v>0</v>
      </c>
      <c r="J50" s="1">
        <v>10</v>
      </c>
      <c r="K50" s="1">
        <v>18</v>
      </c>
      <c r="L50" s="1">
        <v>2</v>
      </c>
      <c r="M50" s="1">
        <v>13</v>
      </c>
      <c r="N50" s="1">
        <v>31</v>
      </c>
      <c r="O50" s="1">
        <v>0</v>
      </c>
      <c r="P50" s="1">
        <v>1</v>
      </c>
      <c r="Q50" s="1">
        <v>18</v>
      </c>
      <c r="R50" s="1">
        <f t="shared" si="1"/>
        <v>581</v>
      </c>
      <c r="S50" s="1">
        <v>2494</v>
      </c>
    </row>
    <row r="51" spans="1:19" x14ac:dyDescent="0.2">
      <c r="A51" t="s">
        <v>106</v>
      </c>
      <c r="B51" t="s">
        <v>107</v>
      </c>
      <c r="C51" t="s">
        <v>112</v>
      </c>
      <c r="D51" t="s">
        <v>113</v>
      </c>
      <c r="E51" s="1">
        <v>3</v>
      </c>
      <c r="F51" s="1">
        <v>9</v>
      </c>
      <c r="G51" s="1">
        <v>248</v>
      </c>
      <c r="H51" s="1">
        <v>1</v>
      </c>
      <c r="I51" s="1">
        <v>0</v>
      </c>
      <c r="J51" s="1">
        <v>16</v>
      </c>
      <c r="K51" s="1">
        <v>27</v>
      </c>
      <c r="L51" s="1">
        <v>3</v>
      </c>
      <c r="M51" s="1">
        <v>8</v>
      </c>
      <c r="N51" s="1">
        <v>22</v>
      </c>
      <c r="O51" s="1">
        <v>1</v>
      </c>
      <c r="P51" s="1">
        <v>25</v>
      </c>
      <c r="Q51" s="1">
        <v>11</v>
      </c>
      <c r="R51" s="1">
        <f t="shared" si="1"/>
        <v>374</v>
      </c>
      <c r="S51" s="1">
        <v>1441</v>
      </c>
    </row>
    <row r="52" spans="1:19" x14ac:dyDescent="0.2">
      <c r="A52" t="s">
        <v>106</v>
      </c>
      <c r="B52" t="s">
        <v>107</v>
      </c>
      <c r="C52" t="s">
        <v>114</v>
      </c>
      <c r="D52" t="s">
        <v>115</v>
      </c>
      <c r="E52" s="1">
        <v>3</v>
      </c>
      <c r="F52" s="1">
        <v>15</v>
      </c>
      <c r="G52" s="1">
        <v>366</v>
      </c>
      <c r="H52" s="1">
        <v>7</v>
      </c>
      <c r="I52" s="1">
        <v>1</v>
      </c>
      <c r="J52" s="1">
        <v>5</v>
      </c>
      <c r="K52" s="1">
        <v>6</v>
      </c>
      <c r="L52" s="1">
        <v>1</v>
      </c>
      <c r="M52" s="1">
        <v>2</v>
      </c>
      <c r="N52" s="1">
        <v>26</v>
      </c>
      <c r="O52" s="1">
        <v>0</v>
      </c>
      <c r="P52" s="1">
        <v>2</v>
      </c>
      <c r="Q52" s="1">
        <v>2</v>
      </c>
      <c r="R52" s="1">
        <f t="shared" si="1"/>
        <v>436</v>
      </c>
      <c r="S52" s="1">
        <v>1848</v>
      </c>
    </row>
    <row r="53" spans="1:19" x14ac:dyDescent="0.2">
      <c r="A53" t="s">
        <v>106</v>
      </c>
      <c r="B53" t="s">
        <v>107</v>
      </c>
      <c r="C53" t="s">
        <v>116</v>
      </c>
      <c r="D53" t="s">
        <v>117</v>
      </c>
      <c r="E53" s="1">
        <v>1</v>
      </c>
      <c r="F53" s="1">
        <v>9</v>
      </c>
      <c r="G53" s="1">
        <v>220</v>
      </c>
      <c r="H53" s="1">
        <v>3</v>
      </c>
      <c r="I53" s="1">
        <v>0</v>
      </c>
      <c r="J53" s="1">
        <v>5</v>
      </c>
      <c r="K53" s="1">
        <v>7</v>
      </c>
      <c r="L53" s="1">
        <v>0</v>
      </c>
      <c r="M53" s="1">
        <v>0</v>
      </c>
      <c r="N53" s="1">
        <v>19</v>
      </c>
      <c r="O53" s="1">
        <v>0</v>
      </c>
      <c r="P53" s="1">
        <v>1</v>
      </c>
      <c r="Q53" s="1">
        <v>0</v>
      </c>
      <c r="R53" s="1">
        <f t="shared" si="1"/>
        <v>265</v>
      </c>
      <c r="S53" s="1">
        <v>904</v>
      </c>
    </row>
    <row r="54" spans="1:19" x14ac:dyDescent="0.2">
      <c r="A54" t="s">
        <v>106</v>
      </c>
      <c r="B54" t="s">
        <v>107</v>
      </c>
      <c r="C54" t="s">
        <v>118</v>
      </c>
      <c r="D54" t="s">
        <v>119</v>
      </c>
      <c r="E54" s="1">
        <v>39</v>
      </c>
      <c r="F54" s="1">
        <v>26</v>
      </c>
      <c r="G54" s="1">
        <v>168</v>
      </c>
      <c r="H54" s="1">
        <v>7</v>
      </c>
      <c r="I54" s="1">
        <v>0</v>
      </c>
      <c r="J54" s="1">
        <v>14</v>
      </c>
      <c r="K54" s="1">
        <v>29</v>
      </c>
      <c r="L54" s="1">
        <v>0</v>
      </c>
      <c r="M54" s="1">
        <v>4</v>
      </c>
      <c r="N54" s="1">
        <v>26</v>
      </c>
      <c r="O54" s="1">
        <v>0</v>
      </c>
      <c r="P54" s="1">
        <v>0</v>
      </c>
      <c r="Q54" s="1">
        <v>3</v>
      </c>
      <c r="R54" s="1">
        <f t="shared" si="1"/>
        <v>316</v>
      </c>
      <c r="S54" s="1">
        <v>1234</v>
      </c>
    </row>
    <row r="55" spans="1:19" x14ac:dyDescent="0.2">
      <c r="A55" t="s">
        <v>106</v>
      </c>
      <c r="B55" t="s">
        <v>107</v>
      </c>
      <c r="C55" t="s">
        <v>120</v>
      </c>
      <c r="D55" t="s">
        <v>121</v>
      </c>
      <c r="E55" s="1">
        <v>12</v>
      </c>
      <c r="F55" s="1">
        <v>38</v>
      </c>
      <c r="G55" s="1">
        <v>182</v>
      </c>
      <c r="H55" s="1">
        <v>1</v>
      </c>
      <c r="I55" s="1">
        <v>0</v>
      </c>
      <c r="J55" s="1">
        <v>4</v>
      </c>
      <c r="K55" s="1">
        <v>1</v>
      </c>
      <c r="L55" s="1">
        <v>0</v>
      </c>
      <c r="M55" s="1">
        <v>0</v>
      </c>
      <c r="N55" s="1">
        <v>66</v>
      </c>
      <c r="O55" s="1">
        <v>1</v>
      </c>
      <c r="P55" s="1">
        <v>2</v>
      </c>
      <c r="Q55" s="1">
        <v>0</v>
      </c>
      <c r="R55" s="1">
        <f t="shared" si="1"/>
        <v>307</v>
      </c>
      <c r="S55" s="1">
        <v>1247</v>
      </c>
    </row>
    <row r="56" spans="1:19" x14ac:dyDescent="0.2">
      <c r="A56" t="s">
        <v>106</v>
      </c>
      <c r="B56" t="s">
        <v>107</v>
      </c>
      <c r="C56" t="s">
        <v>122</v>
      </c>
      <c r="D56" t="s">
        <v>123</v>
      </c>
      <c r="E56" s="1">
        <v>13</v>
      </c>
      <c r="F56" s="1">
        <v>30</v>
      </c>
      <c r="G56" s="1">
        <v>303</v>
      </c>
      <c r="H56" s="1">
        <v>2</v>
      </c>
      <c r="I56" s="1">
        <v>0</v>
      </c>
      <c r="J56" s="1">
        <v>7</v>
      </c>
      <c r="K56" s="1">
        <v>25</v>
      </c>
      <c r="L56" s="1">
        <v>0</v>
      </c>
      <c r="M56" s="1">
        <v>1</v>
      </c>
      <c r="N56" s="1">
        <v>77</v>
      </c>
      <c r="O56" s="1">
        <v>1</v>
      </c>
      <c r="P56" s="1">
        <v>0</v>
      </c>
      <c r="Q56" s="1">
        <v>3</v>
      </c>
      <c r="R56" s="1">
        <f t="shared" si="1"/>
        <v>462</v>
      </c>
      <c r="S56" s="1">
        <v>1844</v>
      </c>
    </row>
    <row r="57" spans="1:19" x14ac:dyDescent="0.2">
      <c r="A57" t="s">
        <v>106</v>
      </c>
      <c r="B57" t="s">
        <v>107</v>
      </c>
      <c r="C57" t="s">
        <v>124</v>
      </c>
      <c r="D57" t="s">
        <v>125</v>
      </c>
      <c r="E57" s="1">
        <v>9</v>
      </c>
      <c r="F57" s="1">
        <v>33</v>
      </c>
      <c r="G57" s="1">
        <v>488</v>
      </c>
      <c r="H57" s="1">
        <v>14</v>
      </c>
      <c r="I57" s="1">
        <v>0</v>
      </c>
      <c r="J57" s="1">
        <v>83</v>
      </c>
      <c r="K57" s="1">
        <v>45</v>
      </c>
      <c r="L57" s="1">
        <v>4</v>
      </c>
      <c r="M57" s="1">
        <v>8</v>
      </c>
      <c r="N57" s="1">
        <v>129</v>
      </c>
      <c r="O57" s="1">
        <v>0</v>
      </c>
      <c r="P57" s="1">
        <v>5</v>
      </c>
      <c r="Q57" s="1">
        <v>5</v>
      </c>
      <c r="R57" s="1">
        <f t="shared" si="1"/>
        <v>823</v>
      </c>
      <c r="S57" s="1">
        <v>3484</v>
      </c>
    </row>
    <row r="58" spans="1:19" x14ac:dyDescent="0.2">
      <c r="A58" t="s">
        <v>106</v>
      </c>
      <c r="B58" t="s">
        <v>107</v>
      </c>
      <c r="C58" t="s">
        <v>126</v>
      </c>
      <c r="D58" t="s">
        <v>127</v>
      </c>
      <c r="E58" s="1">
        <v>4</v>
      </c>
      <c r="F58" s="1">
        <v>17</v>
      </c>
      <c r="G58" s="1">
        <v>204</v>
      </c>
      <c r="H58" s="1">
        <v>2</v>
      </c>
      <c r="I58" s="1">
        <v>0</v>
      </c>
      <c r="J58" s="1">
        <v>17</v>
      </c>
      <c r="K58" s="1">
        <v>17</v>
      </c>
      <c r="L58" s="1">
        <v>0</v>
      </c>
      <c r="M58" s="1">
        <v>1</v>
      </c>
      <c r="N58" s="1">
        <v>27</v>
      </c>
      <c r="O58" s="1">
        <v>1</v>
      </c>
      <c r="P58" s="1">
        <v>0</v>
      </c>
      <c r="Q58" s="1">
        <v>33</v>
      </c>
      <c r="R58" s="1">
        <f t="shared" si="1"/>
        <v>323</v>
      </c>
      <c r="S58" s="1">
        <v>1263</v>
      </c>
    </row>
    <row r="59" spans="1:19" x14ac:dyDescent="0.2">
      <c r="A59" t="s">
        <v>106</v>
      </c>
      <c r="B59" t="s">
        <v>107</v>
      </c>
      <c r="C59" t="s">
        <v>128</v>
      </c>
      <c r="D59" t="s">
        <v>129</v>
      </c>
      <c r="E59" s="1">
        <v>3</v>
      </c>
      <c r="F59" s="1">
        <v>7</v>
      </c>
      <c r="G59" s="1">
        <v>295</v>
      </c>
      <c r="H59" s="1">
        <v>1</v>
      </c>
      <c r="I59" s="1">
        <v>0</v>
      </c>
      <c r="J59" s="1">
        <v>32</v>
      </c>
      <c r="K59" s="1">
        <v>36</v>
      </c>
      <c r="L59" s="1">
        <v>0</v>
      </c>
      <c r="M59" s="1">
        <v>9</v>
      </c>
      <c r="N59" s="1">
        <v>30</v>
      </c>
      <c r="O59" s="1">
        <v>0</v>
      </c>
      <c r="P59" s="1">
        <v>2</v>
      </c>
      <c r="Q59" s="1">
        <v>5</v>
      </c>
      <c r="R59" s="1">
        <f t="shared" si="1"/>
        <v>420</v>
      </c>
      <c r="S59" s="1">
        <v>1645</v>
      </c>
    </row>
    <row r="60" spans="1:19" x14ac:dyDescent="0.2">
      <c r="A60" t="s">
        <v>106</v>
      </c>
      <c r="B60" t="s">
        <v>107</v>
      </c>
      <c r="C60" t="s">
        <v>130</v>
      </c>
      <c r="D60" t="s">
        <v>131</v>
      </c>
      <c r="E60" s="1">
        <v>20</v>
      </c>
      <c r="F60" s="1">
        <v>55</v>
      </c>
      <c r="G60" s="1">
        <v>236</v>
      </c>
      <c r="H60" s="1">
        <v>0</v>
      </c>
      <c r="I60" s="1">
        <v>0</v>
      </c>
      <c r="J60" s="1">
        <v>55</v>
      </c>
      <c r="K60" s="1">
        <v>25</v>
      </c>
      <c r="L60" s="1">
        <v>1</v>
      </c>
      <c r="M60" s="1">
        <v>8</v>
      </c>
      <c r="N60" s="1">
        <v>72</v>
      </c>
      <c r="O60" s="1">
        <v>1</v>
      </c>
      <c r="P60" s="1">
        <v>6</v>
      </c>
      <c r="Q60" s="1">
        <v>1</v>
      </c>
      <c r="R60" s="1">
        <f t="shared" si="1"/>
        <v>480</v>
      </c>
      <c r="S60" s="1">
        <v>1929</v>
      </c>
    </row>
    <row r="61" spans="1:19" x14ac:dyDescent="0.2">
      <c r="A61" t="s">
        <v>106</v>
      </c>
      <c r="B61" t="s">
        <v>107</v>
      </c>
      <c r="C61" t="s">
        <v>132</v>
      </c>
      <c r="D61" t="s">
        <v>133</v>
      </c>
      <c r="E61" s="1">
        <v>7</v>
      </c>
      <c r="F61" s="1">
        <v>21</v>
      </c>
      <c r="G61" s="1">
        <v>331</v>
      </c>
      <c r="H61" s="1">
        <v>0</v>
      </c>
      <c r="I61" s="1">
        <v>0</v>
      </c>
      <c r="J61" s="1">
        <v>11</v>
      </c>
      <c r="K61" s="1">
        <v>21</v>
      </c>
      <c r="L61" s="1">
        <v>1</v>
      </c>
      <c r="M61" s="1">
        <v>1</v>
      </c>
      <c r="N61" s="1">
        <v>17</v>
      </c>
      <c r="O61" s="1">
        <v>1</v>
      </c>
      <c r="P61" s="1">
        <v>0</v>
      </c>
      <c r="Q61" s="1">
        <v>0</v>
      </c>
      <c r="R61" s="1">
        <f t="shared" si="1"/>
        <v>411</v>
      </c>
      <c r="S61" s="1">
        <v>1627</v>
      </c>
    </row>
    <row r="62" spans="1:19" x14ac:dyDescent="0.2">
      <c r="A62" t="s">
        <v>106</v>
      </c>
      <c r="B62" t="s">
        <v>107</v>
      </c>
      <c r="C62" t="s">
        <v>134</v>
      </c>
      <c r="D62" t="s">
        <v>135</v>
      </c>
      <c r="E62" s="1">
        <v>6</v>
      </c>
      <c r="F62" s="1">
        <v>30</v>
      </c>
      <c r="G62" s="1">
        <v>230</v>
      </c>
      <c r="H62" s="1">
        <v>2</v>
      </c>
      <c r="I62" s="1">
        <v>1</v>
      </c>
      <c r="J62" s="1">
        <v>8</v>
      </c>
      <c r="K62" s="1">
        <v>3</v>
      </c>
      <c r="L62" s="1">
        <v>0</v>
      </c>
      <c r="M62" s="1">
        <v>0</v>
      </c>
      <c r="N62" s="1">
        <v>33</v>
      </c>
      <c r="O62" s="1">
        <v>1</v>
      </c>
      <c r="P62" s="1">
        <v>0</v>
      </c>
      <c r="Q62" s="1">
        <v>3</v>
      </c>
      <c r="R62" s="1">
        <f t="shared" si="1"/>
        <v>317</v>
      </c>
      <c r="S62" s="1">
        <v>1357</v>
      </c>
    </row>
    <row r="63" spans="1:19" x14ac:dyDescent="0.2">
      <c r="A63" t="s">
        <v>106</v>
      </c>
      <c r="B63" t="s">
        <v>107</v>
      </c>
      <c r="C63" t="s">
        <v>136</v>
      </c>
      <c r="D63" t="s">
        <v>137</v>
      </c>
      <c r="E63" s="1">
        <v>5</v>
      </c>
      <c r="F63" s="1">
        <v>13</v>
      </c>
      <c r="G63" s="1">
        <v>321</v>
      </c>
      <c r="H63" s="1">
        <v>1</v>
      </c>
      <c r="I63" s="1">
        <v>0</v>
      </c>
      <c r="J63" s="1">
        <v>5</v>
      </c>
      <c r="K63" s="1">
        <v>29</v>
      </c>
      <c r="L63" s="1">
        <v>0</v>
      </c>
      <c r="M63" s="1">
        <v>1</v>
      </c>
      <c r="N63" s="1">
        <v>27</v>
      </c>
      <c r="O63" s="1">
        <v>0</v>
      </c>
      <c r="P63" s="1">
        <v>0</v>
      </c>
      <c r="Q63" s="1">
        <v>0</v>
      </c>
      <c r="R63" s="1">
        <f t="shared" si="1"/>
        <v>402</v>
      </c>
      <c r="S63" s="1">
        <v>1606</v>
      </c>
    </row>
    <row r="64" spans="1:19" x14ac:dyDescent="0.2">
      <c r="A64" t="s">
        <v>106</v>
      </c>
      <c r="B64" t="s">
        <v>107</v>
      </c>
      <c r="C64" t="s">
        <v>138</v>
      </c>
      <c r="D64" t="s">
        <v>139</v>
      </c>
      <c r="E64" s="1">
        <v>7</v>
      </c>
      <c r="F64" s="1">
        <v>33</v>
      </c>
      <c r="G64" s="1">
        <v>285</v>
      </c>
      <c r="H64" s="1">
        <v>0</v>
      </c>
      <c r="I64" s="1">
        <v>0</v>
      </c>
      <c r="J64" s="1">
        <v>4</v>
      </c>
      <c r="K64" s="1">
        <v>2</v>
      </c>
      <c r="L64" s="1">
        <v>0</v>
      </c>
      <c r="M64" s="1">
        <v>1</v>
      </c>
      <c r="N64" s="1">
        <v>2</v>
      </c>
      <c r="O64" s="1">
        <v>1</v>
      </c>
      <c r="P64" s="1">
        <v>1</v>
      </c>
      <c r="Q64" s="1">
        <v>1</v>
      </c>
      <c r="R64" s="1">
        <f t="shared" si="1"/>
        <v>337</v>
      </c>
      <c r="S64" s="1">
        <v>1086</v>
      </c>
    </row>
    <row r="65" spans="1:19" x14ac:dyDescent="0.2">
      <c r="A65" t="s">
        <v>106</v>
      </c>
      <c r="B65" t="s">
        <v>107</v>
      </c>
      <c r="C65" t="s">
        <v>140</v>
      </c>
      <c r="D65" t="s">
        <v>141</v>
      </c>
      <c r="E65" s="1">
        <v>3</v>
      </c>
      <c r="F65" s="1">
        <v>9</v>
      </c>
      <c r="G65" s="1">
        <v>189</v>
      </c>
      <c r="H65" s="1">
        <v>0</v>
      </c>
      <c r="I65" s="1">
        <v>0</v>
      </c>
      <c r="J65" s="1">
        <v>5</v>
      </c>
      <c r="K65" s="1">
        <v>11</v>
      </c>
      <c r="L65" s="1">
        <v>0</v>
      </c>
      <c r="M65" s="1">
        <v>0</v>
      </c>
      <c r="N65" s="1">
        <v>21</v>
      </c>
      <c r="O65" s="1">
        <v>0</v>
      </c>
      <c r="P65" s="1">
        <v>0</v>
      </c>
      <c r="Q65" s="1">
        <v>1</v>
      </c>
      <c r="R65" s="1">
        <f t="shared" si="1"/>
        <v>239</v>
      </c>
      <c r="S65" s="1">
        <v>932</v>
      </c>
    </row>
    <row r="66" spans="1:19" x14ac:dyDescent="0.2">
      <c r="A66" t="s">
        <v>142</v>
      </c>
      <c r="B66" t="s">
        <v>143</v>
      </c>
      <c r="C66" t="s">
        <v>144</v>
      </c>
      <c r="D66" t="s">
        <v>509</v>
      </c>
      <c r="E66" s="1">
        <v>10</v>
      </c>
      <c r="F66" s="1">
        <v>14</v>
      </c>
      <c r="G66" s="1">
        <v>67</v>
      </c>
      <c r="H66" s="1">
        <v>5</v>
      </c>
      <c r="I66" s="1">
        <v>1</v>
      </c>
      <c r="J66" s="1">
        <v>17</v>
      </c>
      <c r="K66" s="1">
        <v>20</v>
      </c>
      <c r="L66" s="1">
        <v>5</v>
      </c>
      <c r="M66" s="1">
        <v>7</v>
      </c>
      <c r="N66" s="1">
        <v>78</v>
      </c>
      <c r="O66" s="1">
        <v>229</v>
      </c>
      <c r="P66" s="1">
        <v>37</v>
      </c>
      <c r="Q66" s="1">
        <v>5</v>
      </c>
      <c r="R66" s="1">
        <f t="shared" si="1"/>
        <v>495</v>
      </c>
      <c r="S66" s="1">
        <v>2327</v>
      </c>
    </row>
    <row r="67" spans="1:19" x14ac:dyDescent="0.2">
      <c r="A67" t="s">
        <v>142</v>
      </c>
      <c r="B67" t="s">
        <v>143</v>
      </c>
      <c r="C67" t="s">
        <v>146</v>
      </c>
      <c r="D67" t="s">
        <v>147</v>
      </c>
      <c r="E67" s="1">
        <v>3</v>
      </c>
      <c r="F67" s="1">
        <v>21</v>
      </c>
      <c r="G67" s="1">
        <v>220</v>
      </c>
      <c r="H67" s="1">
        <v>26</v>
      </c>
      <c r="I67" s="1">
        <v>0</v>
      </c>
      <c r="J67" s="1">
        <v>125</v>
      </c>
      <c r="K67" s="1">
        <v>45</v>
      </c>
      <c r="L67" s="1">
        <v>44</v>
      </c>
      <c r="M67" s="1">
        <v>15</v>
      </c>
      <c r="N67" s="1">
        <v>68</v>
      </c>
      <c r="O67" s="1">
        <v>173</v>
      </c>
      <c r="P67" s="1">
        <v>32</v>
      </c>
      <c r="Q67" s="1">
        <v>4</v>
      </c>
      <c r="R67" s="1">
        <f t="shared" si="1"/>
        <v>776</v>
      </c>
      <c r="S67" s="1">
        <v>3333</v>
      </c>
    </row>
    <row r="68" spans="1:19" x14ac:dyDescent="0.2">
      <c r="A68" t="s">
        <v>142</v>
      </c>
      <c r="B68" t="s">
        <v>143</v>
      </c>
      <c r="C68" t="s">
        <v>148</v>
      </c>
      <c r="D68" t="s">
        <v>149</v>
      </c>
      <c r="E68" s="1">
        <v>8</v>
      </c>
      <c r="F68" s="1">
        <v>14</v>
      </c>
      <c r="G68" s="1">
        <v>38</v>
      </c>
      <c r="H68" s="1">
        <v>4</v>
      </c>
      <c r="I68" s="1">
        <v>2</v>
      </c>
      <c r="J68" s="1">
        <v>22</v>
      </c>
      <c r="K68" s="1">
        <v>6</v>
      </c>
      <c r="L68" s="1">
        <v>4</v>
      </c>
      <c r="M68" s="1">
        <v>6</v>
      </c>
      <c r="N68" s="1">
        <v>31</v>
      </c>
      <c r="O68" s="1">
        <v>129</v>
      </c>
      <c r="P68" s="1">
        <v>26</v>
      </c>
      <c r="Q68" s="1">
        <v>0</v>
      </c>
      <c r="R68" s="1">
        <f t="shared" si="1"/>
        <v>290</v>
      </c>
      <c r="S68" s="1">
        <v>1303</v>
      </c>
    </row>
    <row r="69" spans="1:19" x14ac:dyDescent="0.2">
      <c r="A69" t="s">
        <v>142</v>
      </c>
      <c r="B69" t="s">
        <v>143</v>
      </c>
      <c r="C69" t="s">
        <v>150</v>
      </c>
      <c r="D69" t="s">
        <v>151</v>
      </c>
      <c r="E69" s="1">
        <v>0</v>
      </c>
      <c r="F69" s="1">
        <v>0</v>
      </c>
      <c r="G69" s="1">
        <v>6</v>
      </c>
      <c r="H69" s="1">
        <v>12</v>
      </c>
      <c r="I69" s="1">
        <v>0</v>
      </c>
      <c r="J69" s="1">
        <v>0</v>
      </c>
      <c r="K69" s="1">
        <v>2</v>
      </c>
      <c r="L69" s="1">
        <v>0</v>
      </c>
      <c r="M69" s="1">
        <v>1</v>
      </c>
      <c r="N69" s="1">
        <v>2</v>
      </c>
      <c r="O69" s="1">
        <v>13</v>
      </c>
      <c r="P69" s="1">
        <v>9</v>
      </c>
      <c r="Q69" s="1">
        <v>0</v>
      </c>
      <c r="R69" s="1">
        <f t="shared" si="1"/>
        <v>45</v>
      </c>
      <c r="S69" s="1">
        <v>336</v>
      </c>
    </row>
    <row r="70" spans="1:19" x14ac:dyDescent="0.2">
      <c r="A70" t="s">
        <v>142</v>
      </c>
      <c r="B70" t="s">
        <v>143</v>
      </c>
      <c r="C70" t="s">
        <v>152</v>
      </c>
      <c r="D70" t="s">
        <v>153</v>
      </c>
      <c r="E70" s="1">
        <v>23</v>
      </c>
      <c r="F70" s="1">
        <v>47</v>
      </c>
      <c r="G70" s="1">
        <v>345</v>
      </c>
      <c r="H70" s="1">
        <v>53</v>
      </c>
      <c r="I70" s="1">
        <v>2</v>
      </c>
      <c r="J70" s="1">
        <v>263</v>
      </c>
      <c r="K70" s="1">
        <v>161</v>
      </c>
      <c r="L70" s="1">
        <v>35</v>
      </c>
      <c r="M70" s="1">
        <v>87</v>
      </c>
      <c r="N70" s="1">
        <v>109</v>
      </c>
      <c r="O70" s="1">
        <v>202</v>
      </c>
      <c r="P70" s="1">
        <v>56</v>
      </c>
      <c r="Q70" s="1">
        <v>6</v>
      </c>
      <c r="R70" s="1">
        <f t="shared" si="1"/>
        <v>1389</v>
      </c>
      <c r="S70" s="1">
        <v>5846</v>
      </c>
    </row>
    <row r="71" spans="1:19" x14ac:dyDescent="0.2">
      <c r="A71" t="s">
        <v>142</v>
      </c>
      <c r="B71" t="s">
        <v>143</v>
      </c>
      <c r="C71" t="s">
        <v>154</v>
      </c>
      <c r="D71" t="s">
        <v>155</v>
      </c>
      <c r="E71" s="1">
        <v>5</v>
      </c>
      <c r="F71" s="1">
        <v>35</v>
      </c>
      <c r="G71" s="1">
        <v>154</v>
      </c>
      <c r="H71" s="1">
        <v>67</v>
      </c>
      <c r="I71" s="1">
        <v>0</v>
      </c>
      <c r="J71" s="1">
        <v>211</v>
      </c>
      <c r="K71" s="1">
        <v>49</v>
      </c>
      <c r="L71" s="1">
        <v>19</v>
      </c>
      <c r="M71" s="1">
        <v>33</v>
      </c>
      <c r="N71" s="1">
        <v>91</v>
      </c>
      <c r="O71" s="1">
        <v>269</v>
      </c>
      <c r="P71" s="1">
        <v>55</v>
      </c>
      <c r="Q71" s="1">
        <v>58</v>
      </c>
      <c r="R71" s="1">
        <f t="shared" si="1"/>
        <v>1046</v>
      </c>
      <c r="S71" s="1">
        <v>4727</v>
      </c>
    </row>
    <row r="72" spans="1:19" x14ac:dyDescent="0.2">
      <c r="A72" t="s">
        <v>142</v>
      </c>
      <c r="B72" t="s">
        <v>143</v>
      </c>
      <c r="C72" t="s">
        <v>156</v>
      </c>
      <c r="D72" t="s">
        <v>157</v>
      </c>
      <c r="E72" s="1">
        <v>8</v>
      </c>
      <c r="F72" s="1">
        <v>38</v>
      </c>
      <c r="G72" s="1">
        <v>312</v>
      </c>
      <c r="H72" s="1">
        <v>5</v>
      </c>
      <c r="I72" s="1">
        <v>2</v>
      </c>
      <c r="J72" s="1">
        <v>14</v>
      </c>
      <c r="K72" s="1">
        <v>3</v>
      </c>
      <c r="L72" s="1">
        <v>2</v>
      </c>
      <c r="M72" s="1">
        <v>2</v>
      </c>
      <c r="N72" s="1">
        <v>92</v>
      </c>
      <c r="O72" s="1">
        <v>124</v>
      </c>
      <c r="P72" s="1">
        <v>39</v>
      </c>
      <c r="Q72" s="1">
        <v>94</v>
      </c>
      <c r="R72" s="1">
        <f t="shared" si="1"/>
        <v>735</v>
      </c>
      <c r="S72" s="1">
        <v>3287</v>
      </c>
    </row>
    <row r="73" spans="1:19" x14ac:dyDescent="0.2">
      <c r="A73" t="s">
        <v>142</v>
      </c>
      <c r="B73" t="s">
        <v>143</v>
      </c>
      <c r="C73" t="s">
        <v>158</v>
      </c>
      <c r="D73" t="s">
        <v>159</v>
      </c>
      <c r="E73" s="1">
        <v>7</v>
      </c>
      <c r="F73" s="1">
        <v>41</v>
      </c>
      <c r="G73" s="1">
        <v>212</v>
      </c>
      <c r="H73" s="1">
        <v>52</v>
      </c>
      <c r="I73" s="1">
        <v>1</v>
      </c>
      <c r="J73" s="1">
        <v>321</v>
      </c>
      <c r="K73" s="1">
        <v>87</v>
      </c>
      <c r="L73" s="1">
        <v>21</v>
      </c>
      <c r="M73" s="1">
        <v>103</v>
      </c>
      <c r="N73" s="1">
        <v>106</v>
      </c>
      <c r="O73" s="1">
        <v>280</v>
      </c>
      <c r="P73" s="1">
        <v>24</v>
      </c>
      <c r="Q73" s="1">
        <v>14</v>
      </c>
      <c r="R73" s="1">
        <f t="shared" si="1"/>
        <v>1269</v>
      </c>
      <c r="S73" s="1">
        <v>5941</v>
      </c>
    </row>
    <row r="74" spans="1:19" x14ac:dyDescent="0.2">
      <c r="A74" t="s">
        <v>142</v>
      </c>
      <c r="B74" t="s">
        <v>143</v>
      </c>
      <c r="C74" t="s">
        <v>160</v>
      </c>
      <c r="D74" t="s">
        <v>161</v>
      </c>
      <c r="E74" s="1">
        <v>5</v>
      </c>
      <c r="F74" s="1">
        <v>44</v>
      </c>
      <c r="G74" s="1">
        <v>271</v>
      </c>
      <c r="H74" s="1">
        <v>18</v>
      </c>
      <c r="I74" s="1">
        <v>1</v>
      </c>
      <c r="J74" s="1">
        <v>302</v>
      </c>
      <c r="K74" s="1">
        <v>107</v>
      </c>
      <c r="L74" s="1">
        <v>10</v>
      </c>
      <c r="M74" s="1">
        <v>51</v>
      </c>
      <c r="N74" s="1">
        <v>145</v>
      </c>
      <c r="O74" s="1">
        <v>168</v>
      </c>
      <c r="P74" s="1">
        <v>81</v>
      </c>
      <c r="Q74" s="1">
        <v>3</v>
      </c>
      <c r="R74" s="1">
        <f t="shared" si="1"/>
        <v>1206</v>
      </c>
      <c r="S74" s="1">
        <v>5946</v>
      </c>
    </row>
    <row r="75" spans="1:19" x14ac:dyDescent="0.2">
      <c r="A75" t="s">
        <v>142</v>
      </c>
      <c r="B75" t="s">
        <v>143</v>
      </c>
      <c r="C75" t="s">
        <v>162</v>
      </c>
      <c r="D75" t="s">
        <v>163</v>
      </c>
      <c r="E75" s="1">
        <v>1</v>
      </c>
      <c r="F75" s="1">
        <v>8</v>
      </c>
      <c r="G75" s="1">
        <v>76</v>
      </c>
      <c r="H75" s="1">
        <v>13</v>
      </c>
      <c r="I75" s="1">
        <v>1</v>
      </c>
      <c r="J75" s="1">
        <v>83</v>
      </c>
      <c r="K75" s="1">
        <v>14</v>
      </c>
      <c r="L75" s="1">
        <v>11</v>
      </c>
      <c r="M75" s="1">
        <v>8</v>
      </c>
      <c r="N75" s="1">
        <v>15</v>
      </c>
      <c r="O75" s="1">
        <v>81</v>
      </c>
      <c r="P75" s="1">
        <v>11</v>
      </c>
      <c r="Q75" s="1">
        <v>0</v>
      </c>
      <c r="R75" s="1">
        <f t="shared" si="1"/>
        <v>322</v>
      </c>
      <c r="S75" s="1">
        <v>1357</v>
      </c>
    </row>
    <row r="76" spans="1:19" x14ac:dyDescent="0.2">
      <c r="A76" t="s">
        <v>164</v>
      </c>
      <c r="B76" t="s">
        <v>165</v>
      </c>
      <c r="C76" t="s">
        <v>166</v>
      </c>
      <c r="D76" t="s">
        <v>167</v>
      </c>
      <c r="E76" s="1">
        <v>9</v>
      </c>
      <c r="F76" s="1">
        <v>6</v>
      </c>
      <c r="G76" s="1">
        <v>116</v>
      </c>
      <c r="H76" s="1">
        <v>0</v>
      </c>
      <c r="I76" s="1">
        <v>0</v>
      </c>
      <c r="J76" s="1">
        <v>6</v>
      </c>
      <c r="K76" s="1">
        <v>4</v>
      </c>
      <c r="L76" s="1">
        <v>0</v>
      </c>
      <c r="M76" s="1">
        <v>1</v>
      </c>
      <c r="N76" s="1">
        <v>8</v>
      </c>
      <c r="O76" s="1">
        <v>0</v>
      </c>
      <c r="P76" s="1">
        <v>2</v>
      </c>
      <c r="Q76" s="1">
        <v>0</v>
      </c>
      <c r="R76" s="1">
        <f t="shared" si="1"/>
        <v>152</v>
      </c>
      <c r="S76" s="1">
        <v>564</v>
      </c>
    </row>
    <row r="77" spans="1:19" x14ac:dyDescent="0.2">
      <c r="A77" t="s">
        <v>164</v>
      </c>
      <c r="B77" t="s">
        <v>165</v>
      </c>
      <c r="C77" t="s">
        <v>168</v>
      </c>
      <c r="D77" t="s">
        <v>169</v>
      </c>
      <c r="E77" s="1">
        <v>32</v>
      </c>
      <c r="F77" s="1">
        <v>26</v>
      </c>
      <c r="G77" s="1">
        <v>82</v>
      </c>
      <c r="H77" s="1">
        <v>1</v>
      </c>
      <c r="I77" s="1">
        <v>0</v>
      </c>
      <c r="J77" s="1">
        <v>19</v>
      </c>
      <c r="K77" s="1">
        <v>40</v>
      </c>
      <c r="L77" s="1">
        <v>8</v>
      </c>
      <c r="M77" s="1">
        <v>2</v>
      </c>
      <c r="N77" s="1">
        <v>38</v>
      </c>
      <c r="O77" s="1">
        <v>0</v>
      </c>
      <c r="P77" s="1">
        <v>0</v>
      </c>
      <c r="Q77" s="1">
        <v>2</v>
      </c>
      <c r="R77" s="1">
        <f t="shared" si="1"/>
        <v>250</v>
      </c>
      <c r="S77" s="1">
        <v>703</v>
      </c>
    </row>
    <row r="78" spans="1:19" x14ac:dyDescent="0.2">
      <c r="A78" t="s">
        <v>164</v>
      </c>
      <c r="B78" t="s">
        <v>165</v>
      </c>
      <c r="C78" t="s">
        <v>170</v>
      </c>
      <c r="D78" t="s">
        <v>171</v>
      </c>
      <c r="E78" s="1">
        <v>4</v>
      </c>
      <c r="F78" s="1">
        <v>4</v>
      </c>
      <c r="G78" s="1">
        <v>191</v>
      </c>
      <c r="H78" s="1">
        <v>0</v>
      </c>
      <c r="I78" s="1">
        <v>0</v>
      </c>
      <c r="J78" s="1">
        <v>5</v>
      </c>
      <c r="K78" s="1">
        <v>5</v>
      </c>
      <c r="L78" s="1">
        <v>4</v>
      </c>
      <c r="M78" s="1">
        <v>1</v>
      </c>
      <c r="N78" s="1">
        <v>3</v>
      </c>
      <c r="O78" s="1">
        <v>0</v>
      </c>
      <c r="P78" s="1">
        <v>1</v>
      </c>
      <c r="Q78" s="1">
        <v>1</v>
      </c>
      <c r="R78" s="1">
        <f t="shared" si="1"/>
        <v>219</v>
      </c>
      <c r="S78" s="1">
        <v>771</v>
      </c>
    </row>
    <row r="79" spans="1:19" x14ac:dyDescent="0.2">
      <c r="A79" t="s">
        <v>164</v>
      </c>
      <c r="B79" t="s">
        <v>165</v>
      </c>
      <c r="C79" t="s">
        <v>172</v>
      </c>
      <c r="D79" t="s">
        <v>173</v>
      </c>
      <c r="E79" s="1">
        <v>100</v>
      </c>
      <c r="F79" s="1">
        <v>45</v>
      </c>
      <c r="G79" s="1">
        <v>165</v>
      </c>
      <c r="H79" s="1">
        <v>13</v>
      </c>
      <c r="I79" s="1">
        <v>1</v>
      </c>
      <c r="J79" s="1">
        <v>34</v>
      </c>
      <c r="K79" s="1">
        <v>23</v>
      </c>
      <c r="L79" s="1">
        <v>5</v>
      </c>
      <c r="M79" s="1">
        <v>14</v>
      </c>
      <c r="N79" s="1">
        <v>75</v>
      </c>
      <c r="O79" s="1">
        <v>2</v>
      </c>
      <c r="P79" s="1">
        <v>38</v>
      </c>
      <c r="Q79" s="1">
        <v>4</v>
      </c>
      <c r="R79" s="1">
        <f t="shared" si="1"/>
        <v>519</v>
      </c>
      <c r="S79" s="1">
        <v>1680</v>
      </c>
    </row>
    <row r="80" spans="1:19" x14ac:dyDescent="0.2">
      <c r="A80" t="s">
        <v>164</v>
      </c>
      <c r="B80" t="s">
        <v>165</v>
      </c>
      <c r="C80" t="s">
        <v>174</v>
      </c>
      <c r="D80" t="s">
        <v>175</v>
      </c>
      <c r="E80" s="1">
        <v>34</v>
      </c>
      <c r="F80" s="1">
        <v>37</v>
      </c>
      <c r="G80" s="1">
        <v>198</v>
      </c>
      <c r="H80" s="1">
        <v>5</v>
      </c>
      <c r="I80" s="1">
        <v>0</v>
      </c>
      <c r="J80" s="1">
        <v>26</v>
      </c>
      <c r="K80" s="1">
        <v>19</v>
      </c>
      <c r="L80" s="1">
        <v>0</v>
      </c>
      <c r="M80" s="1">
        <v>1</v>
      </c>
      <c r="N80" s="1">
        <v>30</v>
      </c>
      <c r="O80" s="1">
        <v>0</v>
      </c>
      <c r="P80" s="1">
        <v>1</v>
      </c>
      <c r="Q80" s="1">
        <v>1</v>
      </c>
      <c r="R80" s="1">
        <f t="shared" si="1"/>
        <v>352</v>
      </c>
      <c r="S80" s="1">
        <v>1271</v>
      </c>
    </row>
    <row r="81" spans="1:19" x14ac:dyDescent="0.2">
      <c r="A81" t="s">
        <v>164</v>
      </c>
      <c r="B81" t="s">
        <v>165</v>
      </c>
      <c r="C81" t="s">
        <v>176</v>
      </c>
      <c r="D81" t="s">
        <v>177</v>
      </c>
      <c r="E81" s="1">
        <v>3</v>
      </c>
      <c r="F81" s="1">
        <v>55</v>
      </c>
      <c r="G81" s="1">
        <v>268</v>
      </c>
      <c r="H81" s="1">
        <v>3</v>
      </c>
      <c r="I81" s="1">
        <v>0</v>
      </c>
      <c r="J81" s="1">
        <v>21</v>
      </c>
      <c r="K81" s="1">
        <v>12</v>
      </c>
      <c r="L81" s="1">
        <v>0</v>
      </c>
      <c r="M81" s="1">
        <v>2</v>
      </c>
      <c r="N81" s="1">
        <v>16</v>
      </c>
      <c r="O81" s="1">
        <v>2</v>
      </c>
      <c r="P81" s="1">
        <v>0</v>
      </c>
      <c r="Q81" s="1">
        <v>4</v>
      </c>
      <c r="R81" s="1">
        <f t="shared" si="1"/>
        <v>386</v>
      </c>
      <c r="S81" s="1">
        <v>1577</v>
      </c>
    </row>
    <row r="82" spans="1:19" x14ac:dyDescent="0.2">
      <c r="A82" t="s">
        <v>164</v>
      </c>
      <c r="B82" t="s">
        <v>165</v>
      </c>
      <c r="C82" t="s">
        <v>178</v>
      </c>
      <c r="D82" t="s">
        <v>179</v>
      </c>
      <c r="E82" s="1">
        <v>37</v>
      </c>
      <c r="F82" s="1">
        <v>192</v>
      </c>
      <c r="G82" s="1">
        <v>111</v>
      </c>
      <c r="H82" s="1">
        <v>2</v>
      </c>
      <c r="I82" s="1">
        <v>0</v>
      </c>
      <c r="J82" s="1">
        <v>33</v>
      </c>
      <c r="K82" s="1">
        <v>19</v>
      </c>
      <c r="L82" s="1">
        <v>1</v>
      </c>
      <c r="M82" s="1">
        <v>6</v>
      </c>
      <c r="N82" s="1">
        <v>120</v>
      </c>
      <c r="O82" s="1">
        <v>1</v>
      </c>
      <c r="P82" s="1">
        <v>1</v>
      </c>
      <c r="Q82" s="1">
        <v>7</v>
      </c>
      <c r="R82" s="1">
        <f t="shared" si="1"/>
        <v>530</v>
      </c>
      <c r="S82" s="1">
        <v>2123</v>
      </c>
    </row>
    <row r="83" spans="1:19" x14ac:dyDescent="0.2">
      <c r="A83" t="s">
        <v>164</v>
      </c>
      <c r="B83" t="s">
        <v>165</v>
      </c>
      <c r="C83" t="s">
        <v>180</v>
      </c>
      <c r="D83" t="s">
        <v>181</v>
      </c>
      <c r="E83" s="1">
        <v>29</v>
      </c>
      <c r="F83" s="1">
        <v>16</v>
      </c>
      <c r="G83" s="1">
        <v>75</v>
      </c>
      <c r="H83" s="1">
        <v>1</v>
      </c>
      <c r="I83" s="1">
        <v>0</v>
      </c>
      <c r="J83" s="1">
        <v>65</v>
      </c>
      <c r="K83" s="1">
        <v>28</v>
      </c>
      <c r="L83" s="1">
        <v>3</v>
      </c>
      <c r="M83" s="1">
        <v>6</v>
      </c>
      <c r="N83" s="1">
        <v>118</v>
      </c>
      <c r="O83" s="1">
        <v>5</v>
      </c>
      <c r="P83" s="1">
        <v>5</v>
      </c>
      <c r="Q83" s="1">
        <v>41</v>
      </c>
      <c r="R83" s="1">
        <f t="shared" si="1"/>
        <v>392</v>
      </c>
      <c r="S83" s="1">
        <v>1368</v>
      </c>
    </row>
    <row r="84" spans="1:19" x14ac:dyDescent="0.2">
      <c r="A84" t="s">
        <v>164</v>
      </c>
      <c r="B84" t="s">
        <v>165</v>
      </c>
      <c r="C84" t="s">
        <v>182</v>
      </c>
      <c r="D84" t="s">
        <v>183</v>
      </c>
      <c r="E84" s="1">
        <v>43</v>
      </c>
      <c r="F84" s="1">
        <v>80</v>
      </c>
      <c r="G84" s="1">
        <v>397</v>
      </c>
      <c r="H84" s="1">
        <v>7</v>
      </c>
      <c r="I84" s="1">
        <v>1</v>
      </c>
      <c r="J84" s="1">
        <v>66</v>
      </c>
      <c r="K84" s="1">
        <v>76</v>
      </c>
      <c r="L84" s="1">
        <v>9</v>
      </c>
      <c r="M84" s="1">
        <v>31</v>
      </c>
      <c r="N84" s="1">
        <v>39</v>
      </c>
      <c r="O84" s="1">
        <v>0</v>
      </c>
      <c r="P84" s="1">
        <v>3</v>
      </c>
      <c r="Q84" s="1">
        <v>22</v>
      </c>
      <c r="R84" s="1">
        <f t="shared" si="1"/>
        <v>774</v>
      </c>
      <c r="S84" s="1">
        <v>3126</v>
      </c>
    </row>
    <row r="85" spans="1:19" x14ac:dyDescent="0.2">
      <c r="A85" t="s">
        <v>164</v>
      </c>
      <c r="B85" t="s">
        <v>165</v>
      </c>
      <c r="C85" t="s">
        <v>184</v>
      </c>
      <c r="D85" t="s">
        <v>185</v>
      </c>
      <c r="E85" s="1">
        <v>1</v>
      </c>
      <c r="F85" s="1">
        <v>31</v>
      </c>
      <c r="G85" s="1">
        <v>245</v>
      </c>
      <c r="H85" s="1">
        <v>1</v>
      </c>
      <c r="I85" s="1">
        <v>0</v>
      </c>
      <c r="J85" s="1">
        <v>29</v>
      </c>
      <c r="K85" s="1">
        <v>4</v>
      </c>
      <c r="L85" s="1">
        <v>0</v>
      </c>
      <c r="M85" s="1">
        <v>0</v>
      </c>
      <c r="N85" s="1">
        <v>4</v>
      </c>
      <c r="O85" s="1">
        <v>0</v>
      </c>
      <c r="P85" s="1">
        <v>0</v>
      </c>
      <c r="Q85" s="1">
        <v>0</v>
      </c>
      <c r="R85" s="1">
        <f t="shared" si="1"/>
        <v>315</v>
      </c>
      <c r="S85" s="1">
        <v>1128</v>
      </c>
    </row>
    <row r="86" spans="1:19" x14ac:dyDescent="0.2">
      <c r="A86" t="s">
        <v>164</v>
      </c>
      <c r="B86" t="s">
        <v>165</v>
      </c>
      <c r="C86" t="s">
        <v>186</v>
      </c>
      <c r="D86" t="s">
        <v>187</v>
      </c>
      <c r="E86" s="1">
        <v>14</v>
      </c>
      <c r="F86" s="1">
        <v>45</v>
      </c>
      <c r="G86" s="1">
        <v>164</v>
      </c>
      <c r="H86" s="1">
        <v>2</v>
      </c>
      <c r="I86" s="1">
        <v>1</v>
      </c>
      <c r="J86" s="1">
        <v>68</v>
      </c>
      <c r="K86" s="1">
        <v>11</v>
      </c>
      <c r="L86" s="1">
        <v>5</v>
      </c>
      <c r="M86" s="1">
        <v>1</v>
      </c>
      <c r="N86" s="1">
        <v>75</v>
      </c>
      <c r="O86" s="1">
        <v>0</v>
      </c>
      <c r="P86" s="1">
        <v>4</v>
      </c>
      <c r="Q86" s="1">
        <v>58</v>
      </c>
      <c r="R86" s="1">
        <f t="shared" si="1"/>
        <v>448</v>
      </c>
      <c r="S86" s="1">
        <v>1696</v>
      </c>
    </row>
    <row r="87" spans="1:19" x14ac:dyDescent="0.2">
      <c r="A87" t="s">
        <v>188</v>
      </c>
      <c r="B87" t="s">
        <v>189</v>
      </c>
      <c r="C87" t="s">
        <v>190</v>
      </c>
      <c r="D87" t="s">
        <v>191</v>
      </c>
      <c r="E87" s="1">
        <v>40</v>
      </c>
      <c r="F87" s="1">
        <v>110</v>
      </c>
      <c r="G87" s="1">
        <v>178</v>
      </c>
      <c r="H87" s="1">
        <v>62</v>
      </c>
      <c r="I87" s="1">
        <v>0</v>
      </c>
      <c r="J87" s="1">
        <v>222</v>
      </c>
      <c r="K87" s="1">
        <v>53</v>
      </c>
      <c r="L87" s="1">
        <v>24</v>
      </c>
      <c r="M87" s="1">
        <v>72</v>
      </c>
      <c r="N87" s="1">
        <v>95</v>
      </c>
      <c r="O87" s="1">
        <v>148</v>
      </c>
      <c r="P87" s="1">
        <v>143</v>
      </c>
      <c r="Q87" s="1">
        <v>25</v>
      </c>
      <c r="R87" s="1">
        <f t="shared" ref="R87:R99" si="2">SUM(E87:Q87)</f>
        <v>1172</v>
      </c>
      <c r="S87" s="1">
        <v>4942</v>
      </c>
    </row>
    <row r="88" spans="1:19" x14ac:dyDescent="0.2">
      <c r="A88" t="s">
        <v>188</v>
      </c>
      <c r="B88" t="s">
        <v>189</v>
      </c>
      <c r="C88" t="s">
        <v>192</v>
      </c>
      <c r="D88" t="s">
        <v>193</v>
      </c>
      <c r="E88" s="1">
        <v>2</v>
      </c>
      <c r="F88" s="1">
        <v>37</v>
      </c>
      <c r="G88" s="1">
        <v>53</v>
      </c>
      <c r="H88" s="1">
        <v>3</v>
      </c>
      <c r="I88" s="1">
        <v>0</v>
      </c>
      <c r="J88" s="1">
        <v>15</v>
      </c>
      <c r="K88" s="1">
        <v>5</v>
      </c>
      <c r="L88" s="1">
        <v>0</v>
      </c>
      <c r="M88" s="1">
        <v>0</v>
      </c>
      <c r="N88" s="1">
        <v>28</v>
      </c>
      <c r="O88" s="1">
        <v>150</v>
      </c>
      <c r="P88" s="1">
        <v>20</v>
      </c>
      <c r="Q88" s="1">
        <v>0</v>
      </c>
      <c r="R88" s="1">
        <f t="shared" si="2"/>
        <v>313</v>
      </c>
      <c r="S88" s="1">
        <v>1651</v>
      </c>
    </row>
    <row r="89" spans="1:19" x14ac:dyDescent="0.2">
      <c r="A89" t="s">
        <v>188</v>
      </c>
      <c r="B89" t="s">
        <v>189</v>
      </c>
      <c r="C89" t="s">
        <v>194</v>
      </c>
      <c r="D89" t="s">
        <v>195</v>
      </c>
      <c r="E89" s="1">
        <v>4</v>
      </c>
      <c r="F89" s="1">
        <v>27</v>
      </c>
      <c r="G89" s="1">
        <v>136</v>
      </c>
      <c r="H89" s="1">
        <v>5</v>
      </c>
      <c r="I89" s="1">
        <v>1</v>
      </c>
      <c r="J89" s="1">
        <v>28</v>
      </c>
      <c r="K89" s="1">
        <v>27</v>
      </c>
      <c r="L89" s="1">
        <v>0</v>
      </c>
      <c r="M89" s="1">
        <v>1</v>
      </c>
      <c r="N89" s="1">
        <v>22</v>
      </c>
      <c r="O89" s="1">
        <v>112</v>
      </c>
      <c r="P89" s="1">
        <v>25</v>
      </c>
      <c r="Q89" s="1">
        <v>7</v>
      </c>
      <c r="R89" s="1">
        <f t="shared" si="2"/>
        <v>395</v>
      </c>
      <c r="S89" s="1">
        <v>2147</v>
      </c>
    </row>
    <row r="90" spans="1:19" x14ac:dyDescent="0.2">
      <c r="A90" t="s">
        <v>188</v>
      </c>
      <c r="B90" t="s">
        <v>189</v>
      </c>
      <c r="C90" t="s">
        <v>196</v>
      </c>
      <c r="D90" t="s">
        <v>197</v>
      </c>
      <c r="E90" s="1">
        <v>5</v>
      </c>
      <c r="F90" s="1">
        <v>14</v>
      </c>
      <c r="G90" s="1">
        <v>77</v>
      </c>
      <c r="H90" s="1">
        <v>0</v>
      </c>
      <c r="I90" s="1">
        <v>0</v>
      </c>
      <c r="J90" s="1">
        <v>6</v>
      </c>
      <c r="K90" s="1">
        <v>7</v>
      </c>
      <c r="L90" s="1">
        <v>0</v>
      </c>
      <c r="M90" s="1">
        <v>2</v>
      </c>
      <c r="N90" s="1">
        <v>26</v>
      </c>
      <c r="O90" s="1">
        <v>3</v>
      </c>
      <c r="P90" s="1">
        <v>3</v>
      </c>
      <c r="Q90" s="1">
        <v>2</v>
      </c>
      <c r="R90" s="1">
        <f t="shared" si="2"/>
        <v>145</v>
      </c>
      <c r="S90" s="1">
        <v>694</v>
      </c>
    </row>
    <row r="91" spans="1:19" x14ac:dyDescent="0.2">
      <c r="A91" t="s">
        <v>188</v>
      </c>
      <c r="B91" t="s">
        <v>189</v>
      </c>
      <c r="C91" t="s">
        <v>198</v>
      </c>
      <c r="D91" t="s">
        <v>199</v>
      </c>
      <c r="E91" s="1">
        <v>3</v>
      </c>
      <c r="F91" s="1">
        <v>66</v>
      </c>
      <c r="G91" s="1">
        <v>121</v>
      </c>
      <c r="H91" s="1">
        <v>6</v>
      </c>
      <c r="I91" s="1">
        <v>0</v>
      </c>
      <c r="J91" s="1">
        <v>29</v>
      </c>
      <c r="K91" s="1">
        <v>13</v>
      </c>
      <c r="L91" s="1">
        <v>7</v>
      </c>
      <c r="M91" s="1">
        <v>11</v>
      </c>
      <c r="N91" s="1">
        <v>22</v>
      </c>
      <c r="O91" s="1">
        <v>218</v>
      </c>
      <c r="P91" s="1">
        <v>88</v>
      </c>
      <c r="Q91" s="1">
        <v>4</v>
      </c>
      <c r="R91" s="1">
        <f t="shared" si="2"/>
        <v>588</v>
      </c>
      <c r="S91" s="1">
        <v>2752</v>
      </c>
    </row>
    <row r="92" spans="1:19" x14ac:dyDescent="0.2">
      <c r="A92" t="s">
        <v>188</v>
      </c>
      <c r="B92" t="s">
        <v>189</v>
      </c>
      <c r="C92" t="s">
        <v>200</v>
      </c>
      <c r="D92" t="s">
        <v>201</v>
      </c>
      <c r="E92" s="1">
        <v>8</v>
      </c>
      <c r="F92" s="1">
        <v>95</v>
      </c>
      <c r="G92" s="1">
        <v>192</v>
      </c>
      <c r="H92" s="1">
        <v>10</v>
      </c>
      <c r="I92" s="1">
        <v>0</v>
      </c>
      <c r="J92" s="1">
        <v>20</v>
      </c>
      <c r="K92" s="1">
        <v>6</v>
      </c>
      <c r="L92" s="1">
        <v>1</v>
      </c>
      <c r="M92" s="1">
        <v>9</v>
      </c>
      <c r="N92" s="1">
        <v>46</v>
      </c>
      <c r="O92" s="1">
        <v>110</v>
      </c>
      <c r="P92" s="1">
        <v>37</v>
      </c>
      <c r="Q92" s="1">
        <v>8</v>
      </c>
      <c r="R92" s="1">
        <f t="shared" si="2"/>
        <v>542</v>
      </c>
      <c r="S92" s="1">
        <v>2542</v>
      </c>
    </row>
    <row r="93" spans="1:19" x14ac:dyDescent="0.2">
      <c r="A93" t="s">
        <v>188</v>
      </c>
      <c r="B93" t="s">
        <v>189</v>
      </c>
      <c r="C93" t="s">
        <v>202</v>
      </c>
      <c r="D93" t="s">
        <v>203</v>
      </c>
      <c r="E93" s="1">
        <v>3</v>
      </c>
      <c r="F93" s="1">
        <v>20</v>
      </c>
      <c r="G93" s="1">
        <v>66</v>
      </c>
      <c r="H93" s="1">
        <v>0</v>
      </c>
      <c r="I93" s="1">
        <v>0</v>
      </c>
      <c r="J93" s="1">
        <v>20</v>
      </c>
      <c r="K93" s="1">
        <v>2</v>
      </c>
      <c r="L93" s="1">
        <v>1</v>
      </c>
      <c r="M93" s="1">
        <v>2</v>
      </c>
      <c r="N93" s="1">
        <v>10</v>
      </c>
      <c r="O93" s="1">
        <v>117</v>
      </c>
      <c r="P93" s="1">
        <v>16</v>
      </c>
      <c r="Q93" s="1">
        <v>3</v>
      </c>
      <c r="R93" s="1">
        <f t="shared" si="2"/>
        <v>260</v>
      </c>
      <c r="S93" s="1">
        <v>1018</v>
      </c>
    </row>
    <row r="94" spans="1:19" x14ac:dyDescent="0.2">
      <c r="A94" t="s">
        <v>188</v>
      </c>
      <c r="B94" t="s">
        <v>189</v>
      </c>
      <c r="C94" t="s">
        <v>204</v>
      </c>
      <c r="D94" t="s">
        <v>205</v>
      </c>
      <c r="E94" s="1">
        <v>3</v>
      </c>
      <c r="F94" s="1">
        <v>11</v>
      </c>
      <c r="G94" s="1">
        <v>105</v>
      </c>
      <c r="H94" s="1">
        <v>2</v>
      </c>
      <c r="I94" s="1">
        <v>0</v>
      </c>
      <c r="J94" s="1">
        <v>9</v>
      </c>
      <c r="K94" s="1">
        <v>9</v>
      </c>
      <c r="L94" s="1">
        <v>0</v>
      </c>
      <c r="M94" s="1">
        <v>0</v>
      </c>
      <c r="N94" s="1">
        <v>17</v>
      </c>
      <c r="O94" s="1">
        <v>48</v>
      </c>
      <c r="P94" s="1">
        <v>35</v>
      </c>
      <c r="Q94" s="1">
        <v>0</v>
      </c>
      <c r="R94" s="1">
        <f t="shared" si="2"/>
        <v>239</v>
      </c>
      <c r="S94" s="1">
        <v>1003</v>
      </c>
    </row>
    <row r="95" spans="1:19" x14ac:dyDescent="0.2">
      <c r="A95" t="s">
        <v>188</v>
      </c>
      <c r="B95" t="s">
        <v>189</v>
      </c>
      <c r="C95" t="s">
        <v>206</v>
      </c>
      <c r="D95" t="s">
        <v>207</v>
      </c>
      <c r="E95" s="1">
        <v>3</v>
      </c>
      <c r="F95" s="1">
        <v>25</v>
      </c>
      <c r="G95" s="1">
        <v>48</v>
      </c>
      <c r="H95" s="1">
        <v>3</v>
      </c>
      <c r="I95" s="1">
        <v>0</v>
      </c>
      <c r="J95" s="1">
        <v>15</v>
      </c>
      <c r="K95" s="1">
        <v>3</v>
      </c>
      <c r="L95" s="1">
        <v>6</v>
      </c>
      <c r="M95" s="1">
        <v>3</v>
      </c>
      <c r="N95" s="1">
        <v>17</v>
      </c>
      <c r="O95" s="1">
        <v>136</v>
      </c>
      <c r="P95" s="1">
        <v>87</v>
      </c>
      <c r="Q95" s="1">
        <v>2</v>
      </c>
      <c r="R95" s="1">
        <f t="shared" si="2"/>
        <v>348</v>
      </c>
      <c r="S95" s="1">
        <v>1205</v>
      </c>
    </row>
    <row r="96" spans="1:19" x14ac:dyDescent="0.2">
      <c r="A96" t="s">
        <v>188</v>
      </c>
      <c r="B96" t="s">
        <v>189</v>
      </c>
      <c r="C96" t="s">
        <v>208</v>
      </c>
      <c r="D96" t="s">
        <v>209</v>
      </c>
      <c r="E96" s="1">
        <v>6</v>
      </c>
      <c r="F96" s="1">
        <v>36</v>
      </c>
      <c r="G96" s="1">
        <v>117</v>
      </c>
      <c r="H96" s="1">
        <v>14</v>
      </c>
      <c r="I96" s="1">
        <v>1</v>
      </c>
      <c r="J96" s="1">
        <v>64</v>
      </c>
      <c r="K96" s="1">
        <v>19</v>
      </c>
      <c r="L96" s="1">
        <v>5</v>
      </c>
      <c r="M96" s="1">
        <v>18</v>
      </c>
      <c r="N96" s="1">
        <v>29</v>
      </c>
      <c r="O96" s="1">
        <v>96</v>
      </c>
      <c r="P96" s="1">
        <v>121</v>
      </c>
      <c r="Q96" s="1">
        <v>0</v>
      </c>
      <c r="R96" s="1">
        <f t="shared" si="2"/>
        <v>526</v>
      </c>
      <c r="S96" s="1">
        <v>2427</v>
      </c>
    </row>
    <row r="97" spans="1:20" x14ac:dyDescent="0.2">
      <c r="A97" t="s">
        <v>188</v>
      </c>
      <c r="B97" t="s">
        <v>189</v>
      </c>
      <c r="C97" t="s">
        <v>210</v>
      </c>
      <c r="D97" t="s">
        <v>211</v>
      </c>
      <c r="E97" s="1">
        <v>4</v>
      </c>
      <c r="F97" s="1">
        <v>14</v>
      </c>
      <c r="G97" s="1">
        <v>67</v>
      </c>
      <c r="H97" s="1">
        <v>0</v>
      </c>
      <c r="I97" s="1">
        <v>2</v>
      </c>
      <c r="J97" s="1">
        <v>9</v>
      </c>
      <c r="K97" s="1">
        <v>11</v>
      </c>
      <c r="L97" s="1">
        <v>0</v>
      </c>
      <c r="M97" s="1">
        <v>2</v>
      </c>
      <c r="N97" s="1">
        <v>25</v>
      </c>
      <c r="O97" s="1">
        <v>155</v>
      </c>
      <c r="P97" s="1">
        <v>15</v>
      </c>
      <c r="Q97" s="1">
        <v>1</v>
      </c>
      <c r="R97" s="1">
        <f t="shared" si="2"/>
        <v>305</v>
      </c>
      <c r="S97" s="1">
        <v>1313</v>
      </c>
    </row>
    <row r="98" spans="1:20" x14ac:dyDescent="0.2">
      <c r="A98" t="s">
        <v>212</v>
      </c>
      <c r="B98" t="s">
        <v>213</v>
      </c>
      <c r="C98" t="s">
        <v>214</v>
      </c>
      <c r="D98" t="s">
        <v>215</v>
      </c>
      <c r="E98" s="1">
        <v>61</v>
      </c>
      <c r="F98" s="1">
        <v>50</v>
      </c>
      <c r="G98" s="1">
        <v>61</v>
      </c>
      <c r="H98" s="1">
        <v>11</v>
      </c>
      <c r="I98" s="1">
        <v>1</v>
      </c>
      <c r="J98" s="1">
        <v>195</v>
      </c>
      <c r="K98" s="1">
        <v>51</v>
      </c>
      <c r="L98" s="1">
        <v>56</v>
      </c>
      <c r="M98" s="1">
        <v>80</v>
      </c>
      <c r="N98" s="1">
        <v>88</v>
      </c>
      <c r="O98" s="1">
        <v>2</v>
      </c>
      <c r="P98" s="1">
        <v>4</v>
      </c>
      <c r="Q98" s="1">
        <v>25</v>
      </c>
      <c r="R98" s="1">
        <f t="shared" si="2"/>
        <v>685</v>
      </c>
      <c r="S98" s="1">
        <v>2914</v>
      </c>
    </row>
    <row r="99" spans="1:20" x14ac:dyDescent="0.2">
      <c r="A99" t="s">
        <v>212</v>
      </c>
      <c r="B99" t="s">
        <v>213</v>
      </c>
      <c r="C99" t="s">
        <v>216</v>
      </c>
      <c r="D99" t="s">
        <v>217</v>
      </c>
      <c r="E99" s="1">
        <v>28</v>
      </c>
      <c r="F99" s="1">
        <v>107</v>
      </c>
      <c r="G99" s="1">
        <v>368</v>
      </c>
      <c r="H99" s="1">
        <v>8</v>
      </c>
      <c r="I99" s="1">
        <v>0</v>
      </c>
      <c r="J99" s="1">
        <v>51</v>
      </c>
      <c r="K99" s="1">
        <v>23</v>
      </c>
      <c r="L99" s="1">
        <v>7</v>
      </c>
      <c r="M99" s="1">
        <v>10</v>
      </c>
      <c r="N99" s="1">
        <v>98</v>
      </c>
      <c r="O99" s="1">
        <v>12</v>
      </c>
      <c r="P99" s="1">
        <v>0</v>
      </c>
      <c r="Q99" s="1">
        <v>40</v>
      </c>
      <c r="R99" s="1">
        <f t="shared" si="2"/>
        <v>752</v>
      </c>
      <c r="S99" s="1">
        <v>3206</v>
      </c>
    </row>
    <row r="100" spans="1:20" x14ac:dyDescent="0.2">
      <c r="A100" t="s">
        <v>212</v>
      </c>
      <c r="B100" t="s">
        <v>213</v>
      </c>
      <c r="C100" t="s">
        <v>218</v>
      </c>
      <c r="D100" t="s">
        <v>504</v>
      </c>
      <c r="E100" s="1">
        <v>21</v>
      </c>
      <c r="F100" s="1">
        <v>111</v>
      </c>
      <c r="G100" s="1">
        <v>178</v>
      </c>
      <c r="H100" s="1">
        <v>6</v>
      </c>
      <c r="I100" s="1">
        <v>0</v>
      </c>
      <c r="J100" s="1">
        <v>102</v>
      </c>
      <c r="K100" s="1">
        <v>84</v>
      </c>
      <c r="L100" s="1">
        <v>19</v>
      </c>
      <c r="M100" s="1">
        <v>18</v>
      </c>
      <c r="N100" s="1">
        <v>43</v>
      </c>
      <c r="O100" s="1">
        <v>1</v>
      </c>
      <c r="P100" s="1">
        <v>11</v>
      </c>
      <c r="Q100" s="1">
        <v>30</v>
      </c>
      <c r="R100" s="1">
        <v>624</v>
      </c>
      <c r="S100" s="1">
        <v>2815</v>
      </c>
    </row>
    <row r="101" spans="1:20" x14ac:dyDescent="0.2">
      <c r="A101" t="s">
        <v>212</v>
      </c>
      <c r="B101" t="s">
        <v>213</v>
      </c>
      <c r="C101" t="s">
        <v>220</v>
      </c>
      <c r="D101" t="s">
        <v>221</v>
      </c>
      <c r="E101" s="1">
        <v>15</v>
      </c>
      <c r="F101" s="1">
        <v>56</v>
      </c>
      <c r="G101" s="1">
        <v>34</v>
      </c>
      <c r="H101" s="1">
        <v>0</v>
      </c>
      <c r="I101" s="1">
        <v>0</v>
      </c>
      <c r="J101" s="1">
        <v>40</v>
      </c>
      <c r="K101" s="1">
        <v>25</v>
      </c>
      <c r="L101" s="1">
        <v>18</v>
      </c>
      <c r="M101" s="1">
        <v>16</v>
      </c>
      <c r="N101" s="1">
        <v>23</v>
      </c>
      <c r="O101" s="1">
        <v>0</v>
      </c>
      <c r="P101" s="1">
        <v>1</v>
      </c>
      <c r="Q101" s="1">
        <v>15</v>
      </c>
      <c r="R101" s="1">
        <f t="shared" ref="R101:R164" si="3">SUM(E101:Q101)</f>
        <v>243</v>
      </c>
      <c r="S101" s="1">
        <v>968</v>
      </c>
    </row>
    <row r="102" spans="1:20" x14ac:dyDescent="0.2">
      <c r="A102" t="s">
        <v>212</v>
      </c>
      <c r="B102" t="s">
        <v>213</v>
      </c>
      <c r="C102" t="s">
        <v>222</v>
      </c>
      <c r="D102" t="s">
        <v>223</v>
      </c>
      <c r="E102" s="1">
        <v>7</v>
      </c>
      <c r="F102" s="1">
        <v>26</v>
      </c>
      <c r="G102" s="1">
        <v>380</v>
      </c>
      <c r="H102" s="1">
        <v>2</v>
      </c>
      <c r="I102" s="1">
        <v>0</v>
      </c>
      <c r="J102" s="1">
        <v>14</v>
      </c>
      <c r="K102" s="1">
        <v>11</v>
      </c>
      <c r="L102" s="1">
        <v>0</v>
      </c>
      <c r="M102" s="1">
        <v>0</v>
      </c>
      <c r="N102" s="1">
        <v>53</v>
      </c>
      <c r="O102" s="1">
        <v>0</v>
      </c>
      <c r="P102" s="1">
        <v>2</v>
      </c>
      <c r="Q102" s="1">
        <v>3</v>
      </c>
      <c r="R102" s="1">
        <f t="shared" si="3"/>
        <v>498</v>
      </c>
      <c r="S102" s="1">
        <v>1714</v>
      </c>
    </row>
    <row r="103" spans="1:20" x14ac:dyDescent="0.2">
      <c r="A103" t="s">
        <v>212</v>
      </c>
      <c r="B103" t="s">
        <v>213</v>
      </c>
      <c r="C103" t="s">
        <v>224</v>
      </c>
      <c r="D103" t="s">
        <v>225</v>
      </c>
      <c r="E103" s="1">
        <v>125</v>
      </c>
      <c r="F103" s="1">
        <v>47</v>
      </c>
      <c r="G103" s="1">
        <v>222</v>
      </c>
      <c r="H103" s="1">
        <v>1</v>
      </c>
      <c r="I103" s="1">
        <v>0</v>
      </c>
      <c r="J103" s="1">
        <v>39</v>
      </c>
      <c r="K103" s="1">
        <v>29</v>
      </c>
      <c r="L103" s="1">
        <v>0</v>
      </c>
      <c r="M103" s="1">
        <v>11</v>
      </c>
      <c r="N103" s="1">
        <v>92</v>
      </c>
      <c r="O103" s="1">
        <v>0</v>
      </c>
      <c r="P103" s="1">
        <v>2</v>
      </c>
      <c r="Q103" s="1">
        <v>3</v>
      </c>
      <c r="R103" s="1">
        <f t="shared" si="3"/>
        <v>571</v>
      </c>
      <c r="S103" s="1">
        <v>2589</v>
      </c>
    </row>
    <row r="104" spans="1:20" x14ac:dyDescent="0.2">
      <c r="A104" t="s">
        <v>212</v>
      </c>
      <c r="B104" t="s">
        <v>213</v>
      </c>
      <c r="C104" t="s">
        <v>226</v>
      </c>
      <c r="D104" t="s">
        <v>227</v>
      </c>
      <c r="E104" s="1">
        <v>27</v>
      </c>
      <c r="F104" s="1">
        <v>100</v>
      </c>
      <c r="G104" s="1">
        <v>65</v>
      </c>
      <c r="H104" s="1">
        <v>1</v>
      </c>
      <c r="I104" s="1">
        <v>0</v>
      </c>
      <c r="J104" s="1">
        <v>81</v>
      </c>
      <c r="K104" s="1">
        <v>37</v>
      </c>
      <c r="L104" s="1">
        <v>10</v>
      </c>
      <c r="M104" s="1">
        <v>4</v>
      </c>
      <c r="N104" s="1">
        <v>46</v>
      </c>
      <c r="O104" s="1">
        <v>1</v>
      </c>
      <c r="P104" s="1">
        <v>1</v>
      </c>
      <c r="Q104" s="1">
        <v>7</v>
      </c>
      <c r="R104" s="1">
        <f t="shared" si="3"/>
        <v>380</v>
      </c>
      <c r="S104" s="1">
        <v>1468</v>
      </c>
    </row>
    <row r="105" spans="1:20" x14ac:dyDescent="0.2">
      <c r="A105" t="s">
        <v>212</v>
      </c>
      <c r="B105" t="s">
        <v>213</v>
      </c>
      <c r="C105" t="s">
        <v>228</v>
      </c>
      <c r="D105" t="s">
        <v>229</v>
      </c>
      <c r="E105" s="1">
        <v>42</v>
      </c>
      <c r="F105" s="1">
        <v>192</v>
      </c>
      <c r="G105" s="1">
        <v>100</v>
      </c>
      <c r="H105" s="1">
        <v>6</v>
      </c>
      <c r="I105" s="1">
        <v>0</v>
      </c>
      <c r="J105" s="1">
        <v>112</v>
      </c>
      <c r="K105" s="1">
        <v>68</v>
      </c>
      <c r="L105" s="1">
        <v>15</v>
      </c>
      <c r="M105" s="1">
        <v>29</v>
      </c>
      <c r="N105" s="1">
        <v>103</v>
      </c>
      <c r="O105" s="1">
        <v>1</v>
      </c>
      <c r="P105" s="1">
        <v>3</v>
      </c>
      <c r="Q105" s="1">
        <v>30</v>
      </c>
      <c r="R105" s="1">
        <f t="shared" si="3"/>
        <v>701</v>
      </c>
      <c r="S105" s="1">
        <v>3028</v>
      </c>
    </row>
    <row r="106" spans="1:20" x14ac:dyDescent="0.2">
      <c r="A106" t="s">
        <v>212</v>
      </c>
      <c r="B106" t="s">
        <v>213</v>
      </c>
      <c r="C106" t="s">
        <v>230</v>
      </c>
      <c r="D106" t="s">
        <v>231</v>
      </c>
      <c r="E106" s="1">
        <v>2</v>
      </c>
      <c r="F106" s="1">
        <v>18</v>
      </c>
      <c r="G106" s="1">
        <v>2</v>
      </c>
      <c r="H106" s="1">
        <v>0</v>
      </c>
      <c r="I106" s="1">
        <v>0</v>
      </c>
      <c r="J106" s="1">
        <v>11</v>
      </c>
      <c r="K106" s="1">
        <v>6</v>
      </c>
      <c r="L106" s="1">
        <v>2</v>
      </c>
      <c r="M106" s="1">
        <v>0</v>
      </c>
      <c r="N106" s="1">
        <v>13</v>
      </c>
      <c r="O106" s="1">
        <v>0</v>
      </c>
      <c r="P106" s="1">
        <v>0</v>
      </c>
      <c r="Q106" s="1">
        <v>1</v>
      </c>
      <c r="R106" s="1">
        <f t="shared" si="3"/>
        <v>55</v>
      </c>
      <c r="S106" s="1">
        <v>310</v>
      </c>
    </row>
    <row r="107" spans="1:20" x14ac:dyDescent="0.2">
      <c r="A107" t="s">
        <v>212</v>
      </c>
      <c r="B107" t="s">
        <v>213</v>
      </c>
      <c r="C107" t="s">
        <v>232</v>
      </c>
      <c r="D107" t="s">
        <v>233</v>
      </c>
      <c r="E107" s="1">
        <v>24</v>
      </c>
      <c r="F107" s="1">
        <v>21</v>
      </c>
      <c r="G107" s="1">
        <v>214</v>
      </c>
      <c r="H107" s="1">
        <v>2</v>
      </c>
      <c r="I107" s="1">
        <v>0</v>
      </c>
      <c r="J107" s="1">
        <v>30</v>
      </c>
      <c r="K107" s="1">
        <v>37</v>
      </c>
      <c r="L107" s="1">
        <v>0</v>
      </c>
      <c r="M107" s="1">
        <v>3</v>
      </c>
      <c r="N107" s="1">
        <v>105</v>
      </c>
      <c r="O107" s="1">
        <v>0</v>
      </c>
      <c r="P107" s="1">
        <v>1</v>
      </c>
      <c r="Q107" s="1">
        <v>2</v>
      </c>
      <c r="R107" s="1">
        <f t="shared" si="3"/>
        <v>439</v>
      </c>
      <c r="S107" s="1">
        <v>2090</v>
      </c>
    </row>
    <row r="108" spans="1:20" x14ac:dyDescent="0.2">
      <c r="A108" t="s">
        <v>212</v>
      </c>
      <c r="B108" t="s">
        <v>213</v>
      </c>
      <c r="C108" t="s">
        <v>234</v>
      </c>
      <c r="D108" t="s">
        <v>235</v>
      </c>
      <c r="E108" s="1">
        <v>20</v>
      </c>
      <c r="F108" s="1">
        <v>69</v>
      </c>
      <c r="G108" s="1">
        <v>182</v>
      </c>
      <c r="H108" s="1">
        <v>1</v>
      </c>
      <c r="I108" s="1">
        <v>0</v>
      </c>
      <c r="J108" s="1">
        <v>20</v>
      </c>
      <c r="K108" s="1">
        <v>20</v>
      </c>
      <c r="L108" s="1">
        <v>2</v>
      </c>
      <c r="M108" s="1">
        <v>3</v>
      </c>
      <c r="N108" s="1">
        <v>107</v>
      </c>
      <c r="O108" s="1">
        <v>0</v>
      </c>
      <c r="P108" s="1">
        <v>0</v>
      </c>
      <c r="Q108" s="1">
        <v>4</v>
      </c>
      <c r="R108" s="1">
        <f t="shared" si="3"/>
        <v>428</v>
      </c>
      <c r="S108" s="1">
        <v>1803</v>
      </c>
    </row>
    <row r="109" spans="1:20" x14ac:dyDescent="0.2">
      <c r="A109" t="s">
        <v>236</v>
      </c>
      <c r="B109" t="s">
        <v>237</v>
      </c>
      <c r="C109" t="s">
        <v>238</v>
      </c>
      <c r="D109" t="s">
        <v>239</v>
      </c>
      <c r="E109" s="1">
        <v>59</v>
      </c>
      <c r="F109" s="1">
        <v>164</v>
      </c>
      <c r="G109" s="1">
        <v>97</v>
      </c>
      <c r="H109" s="1">
        <v>8</v>
      </c>
      <c r="I109" s="1">
        <v>2</v>
      </c>
      <c r="J109" s="1">
        <v>172</v>
      </c>
      <c r="K109" s="1">
        <v>84</v>
      </c>
      <c r="L109" s="1">
        <v>7</v>
      </c>
      <c r="M109" s="1">
        <v>34</v>
      </c>
      <c r="N109" s="1">
        <v>166</v>
      </c>
      <c r="O109" s="1">
        <v>0</v>
      </c>
      <c r="P109" s="1">
        <v>2</v>
      </c>
      <c r="Q109" s="1">
        <v>52</v>
      </c>
      <c r="R109" s="1">
        <f t="shared" si="3"/>
        <v>847</v>
      </c>
      <c r="S109" s="1">
        <v>3743</v>
      </c>
      <c r="T109" t="s">
        <v>524</v>
      </c>
    </row>
    <row r="110" spans="1:20" x14ac:dyDescent="0.2">
      <c r="A110" t="s">
        <v>236</v>
      </c>
      <c r="B110" t="s">
        <v>237</v>
      </c>
      <c r="C110" t="s">
        <v>240</v>
      </c>
      <c r="D110" t="s">
        <v>241</v>
      </c>
      <c r="E110" s="1">
        <v>10</v>
      </c>
      <c r="F110" s="1">
        <v>132</v>
      </c>
      <c r="G110" s="1">
        <v>160</v>
      </c>
      <c r="H110" s="1">
        <v>3</v>
      </c>
      <c r="I110" s="1">
        <v>10</v>
      </c>
      <c r="J110" s="1">
        <v>103</v>
      </c>
      <c r="K110" s="1">
        <v>111</v>
      </c>
      <c r="L110" s="1">
        <v>13</v>
      </c>
      <c r="M110" s="1">
        <v>12</v>
      </c>
      <c r="N110" s="1">
        <v>135</v>
      </c>
      <c r="O110" s="1">
        <v>2</v>
      </c>
      <c r="P110" s="1">
        <v>4</v>
      </c>
      <c r="Q110" s="1">
        <v>29</v>
      </c>
      <c r="R110" s="1">
        <f t="shared" si="3"/>
        <v>724</v>
      </c>
      <c r="S110" s="1">
        <v>3262</v>
      </c>
      <c r="T110" t="s">
        <v>525</v>
      </c>
    </row>
    <row r="111" spans="1:20" x14ac:dyDescent="0.2">
      <c r="A111" t="s">
        <v>236</v>
      </c>
      <c r="B111" t="s">
        <v>237</v>
      </c>
      <c r="C111" t="s">
        <v>242</v>
      </c>
      <c r="D111" t="s">
        <v>243</v>
      </c>
      <c r="E111" s="1">
        <v>9</v>
      </c>
      <c r="F111" s="1">
        <v>99</v>
      </c>
      <c r="G111" s="1">
        <v>136</v>
      </c>
      <c r="H111" s="1">
        <v>2</v>
      </c>
      <c r="I111" s="1">
        <v>1</v>
      </c>
      <c r="J111" s="1">
        <v>234</v>
      </c>
      <c r="K111" s="1">
        <v>68</v>
      </c>
      <c r="L111" s="1">
        <v>19</v>
      </c>
      <c r="M111" s="1">
        <v>40</v>
      </c>
      <c r="N111" s="1">
        <v>90</v>
      </c>
      <c r="O111" s="1">
        <v>4</v>
      </c>
      <c r="P111" s="1">
        <v>3</v>
      </c>
      <c r="Q111" s="1">
        <v>17</v>
      </c>
      <c r="R111" s="1">
        <f t="shared" si="3"/>
        <v>722</v>
      </c>
      <c r="S111" s="1">
        <v>3061</v>
      </c>
      <c r="T111" t="s">
        <v>527</v>
      </c>
    </row>
    <row r="112" spans="1:20" x14ac:dyDescent="0.2">
      <c r="A112" t="s">
        <v>236</v>
      </c>
      <c r="B112" t="s">
        <v>237</v>
      </c>
      <c r="C112" t="s">
        <v>244</v>
      </c>
      <c r="D112" t="s">
        <v>245</v>
      </c>
      <c r="E112" s="1">
        <v>38</v>
      </c>
      <c r="F112" s="1">
        <v>64</v>
      </c>
      <c r="G112" s="1">
        <v>50</v>
      </c>
      <c r="H112" s="1">
        <v>5</v>
      </c>
      <c r="I112" s="1">
        <v>1</v>
      </c>
      <c r="J112" s="1">
        <v>332</v>
      </c>
      <c r="K112" s="1">
        <v>81</v>
      </c>
      <c r="L112" s="1">
        <v>61</v>
      </c>
      <c r="M112" s="1">
        <v>37</v>
      </c>
      <c r="N112" s="1">
        <v>205</v>
      </c>
      <c r="O112" s="1">
        <v>1</v>
      </c>
      <c r="P112" s="1">
        <v>4</v>
      </c>
      <c r="Q112" s="1">
        <v>17</v>
      </c>
      <c r="R112" s="1">
        <f t="shared" si="3"/>
        <v>896</v>
      </c>
      <c r="S112" s="1">
        <v>4075</v>
      </c>
      <c r="T112" t="s">
        <v>530</v>
      </c>
    </row>
    <row r="113" spans="1:20" x14ac:dyDescent="0.2">
      <c r="A113" t="s">
        <v>236</v>
      </c>
      <c r="B113" t="s">
        <v>237</v>
      </c>
      <c r="C113" t="s">
        <v>246</v>
      </c>
      <c r="D113" t="s">
        <v>247</v>
      </c>
      <c r="E113" s="1">
        <v>8</v>
      </c>
      <c r="F113" s="1">
        <v>158</v>
      </c>
      <c r="G113" s="1">
        <v>220</v>
      </c>
      <c r="H113" s="1">
        <v>3</v>
      </c>
      <c r="I113" s="1">
        <v>3</v>
      </c>
      <c r="J113" s="1">
        <v>26</v>
      </c>
      <c r="K113" s="1">
        <v>30</v>
      </c>
      <c r="L113" s="1">
        <v>0</v>
      </c>
      <c r="M113" s="1">
        <v>2</v>
      </c>
      <c r="N113" s="1">
        <v>14</v>
      </c>
      <c r="O113" s="1">
        <v>0</v>
      </c>
      <c r="P113" s="1">
        <v>1</v>
      </c>
      <c r="Q113" s="1">
        <v>16</v>
      </c>
      <c r="R113" s="1">
        <f t="shared" si="3"/>
        <v>481</v>
      </c>
      <c r="S113" s="1">
        <v>2159</v>
      </c>
    </row>
    <row r="114" spans="1:20" x14ac:dyDescent="0.2">
      <c r="A114" t="s">
        <v>236</v>
      </c>
      <c r="B114" t="s">
        <v>237</v>
      </c>
      <c r="C114" t="s">
        <v>248</v>
      </c>
      <c r="D114" t="s">
        <v>249</v>
      </c>
      <c r="E114" s="1">
        <v>60</v>
      </c>
      <c r="F114" s="1">
        <v>230</v>
      </c>
      <c r="G114" s="1">
        <v>352</v>
      </c>
      <c r="H114" s="1">
        <v>12</v>
      </c>
      <c r="I114" s="1">
        <v>4</v>
      </c>
      <c r="J114" s="1">
        <v>200</v>
      </c>
      <c r="K114" s="1">
        <v>104</v>
      </c>
      <c r="L114" s="1">
        <v>4</v>
      </c>
      <c r="M114" s="1">
        <v>15</v>
      </c>
      <c r="N114" s="1">
        <v>137</v>
      </c>
      <c r="O114" s="1">
        <v>2</v>
      </c>
      <c r="P114" s="1">
        <v>16</v>
      </c>
      <c r="Q114" s="1">
        <v>37</v>
      </c>
      <c r="R114" s="1">
        <f t="shared" si="3"/>
        <v>1173</v>
      </c>
      <c r="S114" s="1">
        <v>5419</v>
      </c>
      <c r="T114" t="s">
        <v>528</v>
      </c>
    </row>
    <row r="115" spans="1:20" x14ac:dyDescent="0.2">
      <c r="A115" t="s">
        <v>236</v>
      </c>
      <c r="B115" t="s">
        <v>237</v>
      </c>
      <c r="C115" t="s">
        <v>250</v>
      </c>
      <c r="D115" t="s">
        <v>251</v>
      </c>
      <c r="E115" s="1">
        <v>8</v>
      </c>
      <c r="F115" s="1">
        <v>141</v>
      </c>
      <c r="G115" s="1">
        <v>104</v>
      </c>
      <c r="H115" s="1">
        <v>5</v>
      </c>
      <c r="I115" s="1">
        <v>2</v>
      </c>
      <c r="J115" s="1">
        <v>15</v>
      </c>
      <c r="K115" s="1">
        <v>27</v>
      </c>
      <c r="L115" s="1">
        <v>0</v>
      </c>
      <c r="M115" s="1">
        <v>11</v>
      </c>
      <c r="N115" s="1">
        <v>15</v>
      </c>
      <c r="O115" s="1">
        <v>2</v>
      </c>
      <c r="P115" s="1">
        <v>2</v>
      </c>
      <c r="Q115" s="1">
        <v>9</v>
      </c>
      <c r="R115" s="1">
        <f t="shared" si="3"/>
        <v>341</v>
      </c>
      <c r="S115" s="1">
        <v>1433</v>
      </c>
      <c r="T115" t="s">
        <v>529</v>
      </c>
    </row>
    <row r="116" spans="1:20" x14ac:dyDescent="0.2">
      <c r="A116" t="s">
        <v>236</v>
      </c>
      <c r="B116" t="s">
        <v>237</v>
      </c>
      <c r="C116" t="s">
        <v>252</v>
      </c>
      <c r="D116" t="s">
        <v>253</v>
      </c>
      <c r="E116" s="1">
        <v>37</v>
      </c>
      <c r="F116" s="1">
        <v>108</v>
      </c>
      <c r="G116" s="1">
        <v>118</v>
      </c>
      <c r="H116" s="1">
        <v>1</v>
      </c>
      <c r="I116" s="1">
        <v>8</v>
      </c>
      <c r="J116" s="1">
        <v>74</v>
      </c>
      <c r="K116" s="1">
        <v>79</v>
      </c>
      <c r="L116" s="1">
        <v>34</v>
      </c>
      <c r="M116" s="1">
        <v>22</v>
      </c>
      <c r="N116" s="1">
        <v>140</v>
      </c>
      <c r="O116" s="1">
        <v>1</v>
      </c>
      <c r="P116" s="1">
        <v>6</v>
      </c>
      <c r="Q116" s="1">
        <v>30</v>
      </c>
      <c r="R116" s="1">
        <f t="shared" si="3"/>
        <v>658</v>
      </c>
      <c r="S116" s="1">
        <v>3141</v>
      </c>
    </row>
    <row r="117" spans="1:20" x14ac:dyDescent="0.2">
      <c r="A117" t="s">
        <v>236</v>
      </c>
      <c r="B117" t="s">
        <v>237</v>
      </c>
      <c r="C117" t="s">
        <v>254</v>
      </c>
      <c r="D117" t="s">
        <v>255</v>
      </c>
      <c r="E117" s="1">
        <v>28</v>
      </c>
      <c r="F117" s="1">
        <v>45</v>
      </c>
      <c r="G117" s="1">
        <v>40</v>
      </c>
      <c r="H117" s="1">
        <v>6</v>
      </c>
      <c r="I117" s="1">
        <v>2</v>
      </c>
      <c r="J117" s="1">
        <v>232</v>
      </c>
      <c r="K117" s="1">
        <v>25</v>
      </c>
      <c r="L117" s="1">
        <v>129</v>
      </c>
      <c r="M117" s="1">
        <v>94</v>
      </c>
      <c r="N117" s="1">
        <v>368</v>
      </c>
      <c r="O117" s="1">
        <v>1</v>
      </c>
      <c r="P117" s="1">
        <v>3</v>
      </c>
      <c r="Q117" s="1">
        <v>33</v>
      </c>
      <c r="R117" s="1">
        <f t="shared" si="3"/>
        <v>1006</v>
      </c>
      <c r="S117" s="1">
        <v>4074</v>
      </c>
      <c r="T117" t="s">
        <v>531</v>
      </c>
    </row>
    <row r="118" spans="1:20" x14ac:dyDescent="0.2">
      <c r="A118" t="s">
        <v>236</v>
      </c>
      <c r="B118" t="s">
        <v>237</v>
      </c>
      <c r="C118" t="s">
        <v>256</v>
      </c>
      <c r="D118" t="s">
        <v>237</v>
      </c>
      <c r="E118" s="1">
        <v>49</v>
      </c>
      <c r="F118" s="1">
        <v>105</v>
      </c>
      <c r="G118" s="1">
        <v>84</v>
      </c>
      <c r="H118" s="1">
        <v>13</v>
      </c>
      <c r="I118" s="1">
        <v>2</v>
      </c>
      <c r="J118" s="1">
        <v>298</v>
      </c>
      <c r="K118" s="1">
        <v>68</v>
      </c>
      <c r="L118" s="1">
        <v>49</v>
      </c>
      <c r="M118" s="1">
        <v>30</v>
      </c>
      <c r="N118" s="1">
        <v>99</v>
      </c>
      <c r="O118" s="1">
        <v>2</v>
      </c>
      <c r="P118" s="1">
        <v>3</v>
      </c>
      <c r="Q118" s="1">
        <v>44</v>
      </c>
      <c r="R118" s="1">
        <f t="shared" si="3"/>
        <v>846</v>
      </c>
      <c r="S118" s="1">
        <v>3606</v>
      </c>
    </row>
    <row r="119" spans="1:20" x14ac:dyDescent="0.2">
      <c r="A119" t="s">
        <v>236</v>
      </c>
      <c r="B119" t="s">
        <v>237</v>
      </c>
      <c r="C119" t="s">
        <v>257</v>
      </c>
      <c r="D119" t="s">
        <v>258</v>
      </c>
      <c r="E119" s="1">
        <v>22</v>
      </c>
      <c r="F119" s="1">
        <v>37</v>
      </c>
      <c r="G119" s="1">
        <v>29</v>
      </c>
      <c r="H119" s="1">
        <v>10</v>
      </c>
      <c r="I119" s="1">
        <v>3</v>
      </c>
      <c r="J119" s="1">
        <v>465</v>
      </c>
      <c r="K119" s="1">
        <v>153</v>
      </c>
      <c r="L119" s="1">
        <v>60</v>
      </c>
      <c r="M119" s="1">
        <v>102</v>
      </c>
      <c r="N119" s="1">
        <v>47</v>
      </c>
      <c r="O119" s="1">
        <v>1</v>
      </c>
      <c r="P119" s="1">
        <v>0</v>
      </c>
      <c r="Q119" s="1">
        <v>51</v>
      </c>
      <c r="R119" s="1">
        <f t="shared" si="3"/>
        <v>980</v>
      </c>
      <c r="S119" s="1">
        <v>3960</v>
      </c>
      <c r="T119" t="s">
        <v>526</v>
      </c>
    </row>
    <row r="120" spans="1:20" x14ac:dyDescent="0.2">
      <c r="A120" t="s">
        <v>236</v>
      </c>
      <c r="B120" t="s">
        <v>237</v>
      </c>
      <c r="C120" t="s">
        <v>259</v>
      </c>
      <c r="D120" t="s">
        <v>260</v>
      </c>
      <c r="E120" s="1">
        <v>128</v>
      </c>
      <c r="F120" s="1">
        <v>169</v>
      </c>
      <c r="G120" s="1">
        <v>63</v>
      </c>
      <c r="H120" s="1">
        <v>16</v>
      </c>
      <c r="I120" s="1">
        <v>6</v>
      </c>
      <c r="J120" s="1">
        <v>183</v>
      </c>
      <c r="K120" s="1">
        <v>125</v>
      </c>
      <c r="L120" s="1">
        <v>20</v>
      </c>
      <c r="M120" s="1">
        <v>55</v>
      </c>
      <c r="N120" s="1">
        <v>316</v>
      </c>
      <c r="O120" s="1">
        <v>7</v>
      </c>
      <c r="P120" s="1">
        <v>5</v>
      </c>
      <c r="Q120" s="1">
        <v>27</v>
      </c>
      <c r="R120" s="1">
        <f t="shared" si="3"/>
        <v>1120</v>
      </c>
      <c r="S120" s="1">
        <v>4719</v>
      </c>
    </row>
    <row r="121" spans="1:20" x14ac:dyDescent="0.2">
      <c r="A121" t="s">
        <v>236</v>
      </c>
      <c r="B121" t="s">
        <v>237</v>
      </c>
      <c r="C121" t="s">
        <v>261</v>
      </c>
      <c r="D121" t="s">
        <v>262</v>
      </c>
      <c r="E121" s="1">
        <v>36</v>
      </c>
      <c r="F121" s="1">
        <v>225</v>
      </c>
      <c r="G121" s="1">
        <v>138</v>
      </c>
      <c r="H121" s="1">
        <v>22</v>
      </c>
      <c r="I121" s="1">
        <v>2</v>
      </c>
      <c r="J121" s="1">
        <v>366</v>
      </c>
      <c r="K121" s="1">
        <v>135</v>
      </c>
      <c r="L121" s="1">
        <v>43</v>
      </c>
      <c r="M121" s="1">
        <v>210</v>
      </c>
      <c r="N121" s="1">
        <v>83</v>
      </c>
      <c r="O121" s="1">
        <v>0</v>
      </c>
      <c r="P121" s="1">
        <v>8</v>
      </c>
      <c r="Q121" s="1">
        <v>79</v>
      </c>
      <c r="R121" s="1">
        <f t="shared" si="3"/>
        <v>1347</v>
      </c>
      <c r="S121" s="1">
        <v>6242</v>
      </c>
    </row>
    <row r="122" spans="1:20" x14ac:dyDescent="0.2">
      <c r="A122" t="s">
        <v>236</v>
      </c>
      <c r="B122" t="s">
        <v>237</v>
      </c>
      <c r="C122" t="s">
        <v>263</v>
      </c>
      <c r="D122" t="s">
        <v>264</v>
      </c>
      <c r="E122" s="1">
        <v>9</v>
      </c>
      <c r="F122" s="1">
        <v>40</v>
      </c>
      <c r="G122" s="1">
        <v>22</v>
      </c>
      <c r="H122" s="1">
        <v>3</v>
      </c>
      <c r="I122" s="1">
        <v>1</v>
      </c>
      <c r="J122" s="1">
        <v>130</v>
      </c>
      <c r="K122" s="1">
        <v>47</v>
      </c>
      <c r="L122" s="1">
        <v>27</v>
      </c>
      <c r="M122" s="1">
        <v>16</v>
      </c>
      <c r="N122" s="1">
        <v>36</v>
      </c>
      <c r="O122" s="1">
        <v>1</v>
      </c>
      <c r="P122" s="1">
        <v>2</v>
      </c>
      <c r="Q122" s="1">
        <v>8</v>
      </c>
      <c r="R122" s="1">
        <f t="shared" si="3"/>
        <v>342</v>
      </c>
      <c r="S122" s="1">
        <v>1390</v>
      </c>
    </row>
    <row r="123" spans="1:20" x14ac:dyDescent="0.2">
      <c r="A123" t="s">
        <v>236</v>
      </c>
      <c r="B123" t="s">
        <v>237</v>
      </c>
      <c r="C123" t="s">
        <v>265</v>
      </c>
      <c r="D123" t="s">
        <v>266</v>
      </c>
      <c r="E123" s="1">
        <v>29</v>
      </c>
      <c r="F123" s="1">
        <v>93</v>
      </c>
      <c r="G123" s="1">
        <v>75</v>
      </c>
      <c r="H123" s="1">
        <v>1</v>
      </c>
      <c r="I123" s="1">
        <v>1</v>
      </c>
      <c r="J123" s="1">
        <v>183</v>
      </c>
      <c r="K123" s="1">
        <v>41</v>
      </c>
      <c r="L123" s="1">
        <v>66</v>
      </c>
      <c r="M123" s="1">
        <v>51</v>
      </c>
      <c r="N123" s="1">
        <v>57</v>
      </c>
      <c r="O123" s="1">
        <v>1</v>
      </c>
      <c r="P123" s="1">
        <v>13</v>
      </c>
      <c r="Q123" s="1">
        <v>13</v>
      </c>
      <c r="R123" s="1">
        <f t="shared" si="3"/>
        <v>624</v>
      </c>
      <c r="S123" s="1">
        <v>2632</v>
      </c>
    </row>
    <row r="124" spans="1:20" x14ac:dyDescent="0.2">
      <c r="A124" t="s">
        <v>267</v>
      </c>
      <c r="B124" t="s">
        <v>268</v>
      </c>
      <c r="C124" t="s">
        <v>269</v>
      </c>
      <c r="D124" t="s">
        <v>505</v>
      </c>
      <c r="E124" s="1">
        <v>66</v>
      </c>
      <c r="F124" s="1">
        <v>66</v>
      </c>
      <c r="G124" s="1">
        <v>24</v>
      </c>
      <c r="H124" s="1">
        <v>14</v>
      </c>
      <c r="I124" s="1">
        <v>0</v>
      </c>
      <c r="J124" s="1">
        <v>167</v>
      </c>
      <c r="K124" s="1">
        <v>28</v>
      </c>
      <c r="L124" s="1">
        <v>166</v>
      </c>
      <c r="M124" s="1">
        <v>25</v>
      </c>
      <c r="N124" s="1">
        <v>44</v>
      </c>
      <c r="O124" s="1">
        <v>2</v>
      </c>
      <c r="P124" s="1">
        <v>1</v>
      </c>
      <c r="Q124" s="1">
        <v>19</v>
      </c>
      <c r="R124" s="1">
        <f t="shared" si="3"/>
        <v>622</v>
      </c>
      <c r="S124" s="1">
        <v>2801</v>
      </c>
    </row>
    <row r="125" spans="1:20" x14ac:dyDescent="0.2">
      <c r="A125" t="s">
        <v>267</v>
      </c>
      <c r="B125" t="s">
        <v>268</v>
      </c>
      <c r="C125" t="s">
        <v>271</v>
      </c>
      <c r="D125" t="s">
        <v>272</v>
      </c>
      <c r="E125" s="1">
        <v>67</v>
      </c>
      <c r="F125" s="1">
        <v>53</v>
      </c>
      <c r="G125" s="1">
        <v>24</v>
      </c>
      <c r="H125" s="1">
        <v>7</v>
      </c>
      <c r="I125" s="1">
        <v>2</v>
      </c>
      <c r="J125" s="1">
        <v>99</v>
      </c>
      <c r="K125" s="1">
        <v>90</v>
      </c>
      <c r="L125" s="1">
        <v>140</v>
      </c>
      <c r="M125" s="1">
        <v>47</v>
      </c>
      <c r="N125" s="1">
        <v>40</v>
      </c>
      <c r="O125" s="1">
        <v>0</v>
      </c>
      <c r="P125" s="1">
        <v>5</v>
      </c>
      <c r="Q125" s="1">
        <v>12</v>
      </c>
      <c r="R125" s="1">
        <f t="shared" si="3"/>
        <v>586</v>
      </c>
      <c r="S125" s="1">
        <v>2499</v>
      </c>
    </row>
    <row r="126" spans="1:20" x14ac:dyDescent="0.2">
      <c r="A126" t="s">
        <v>267</v>
      </c>
      <c r="B126" t="s">
        <v>268</v>
      </c>
      <c r="C126" t="s">
        <v>273</v>
      </c>
      <c r="D126" t="s">
        <v>274</v>
      </c>
      <c r="E126" s="1">
        <v>66</v>
      </c>
      <c r="F126" s="1">
        <v>119</v>
      </c>
      <c r="G126" s="1">
        <v>77</v>
      </c>
      <c r="H126" s="1">
        <v>26</v>
      </c>
      <c r="I126" s="1">
        <v>1</v>
      </c>
      <c r="J126" s="1">
        <v>417</v>
      </c>
      <c r="K126" s="1">
        <v>192</v>
      </c>
      <c r="L126" s="1">
        <v>233</v>
      </c>
      <c r="M126" s="1">
        <v>87</v>
      </c>
      <c r="N126" s="1">
        <v>87</v>
      </c>
      <c r="O126" s="1">
        <v>0</v>
      </c>
      <c r="P126" s="1">
        <v>5</v>
      </c>
      <c r="Q126" s="1">
        <v>29</v>
      </c>
      <c r="R126" s="1">
        <f t="shared" si="3"/>
        <v>1339</v>
      </c>
      <c r="S126" s="1">
        <v>5980</v>
      </c>
    </row>
    <row r="127" spans="1:20" x14ac:dyDescent="0.2">
      <c r="A127" t="s">
        <v>267</v>
      </c>
      <c r="B127" t="s">
        <v>268</v>
      </c>
      <c r="C127" t="s">
        <v>275</v>
      </c>
      <c r="D127" t="s">
        <v>507</v>
      </c>
      <c r="E127" s="1">
        <v>10</v>
      </c>
      <c r="F127" s="1">
        <v>43</v>
      </c>
      <c r="G127" s="1">
        <v>241</v>
      </c>
      <c r="H127" s="1">
        <v>2</v>
      </c>
      <c r="I127" s="1">
        <v>0</v>
      </c>
      <c r="J127" s="1">
        <v>24</v>
      </c>
      <c r="K127" s="1">
        <v>42</v>
      </c>
      <c r="L127" s="1">
        <v>12</v>
      </c>
      <c r="M127" s="1">
        <v>1</v>
      </c>
      <c r="N127" s="1">
        <v>202</v>
      </c>
      <c r="O127" s="1">
        <v>1</v>
      </c>
      <c r="P127" s="1">
        <v>1</v>
      </c>
      <c r="Q127" s="1">
        <v>16</v>
      </c>
      <c r="R127" s="1">
        <f t="shared" si="3"/>
        <v>595</v>
      </c>
      <c r="S127" s="1">
        <v>2664</v>
      </c>
    </row>
    <row r="128" spans="1:20" x14ac:dyDescent="0.2">
      <c r="A128" t="s">
        <v>267</v>
      </c>
      <c r="B128" t="s">
        <v>268</v>
      </c>
      <c r="C128" t="s">
        <v>277</v>
      </c>
      <c r="D128" t="s">
        <v>278</v>
      </c>
      <c r="E128" s="1">
        <v>52</v>
      </c>
      <c r="F128" s="1">
        <v>70</v>
      </c>
      <c r="G128" s="1">
        <v>13</v>
      </c>
      <c r="H128" s="1">
        <v>8</v>
      </c>
      <c r="I128" s="1">
        <v>2</v>
      </c>
      <c r="J128" s="1">
        <v>667</v>
      </c>
      <c r="K128" s="1">
        <v>92</v>
      </c>
      <c r="L128" s="1">
        <v>342</v>
      </c>
      <c r="M128" s="1">
        <v>75</v>
      </c>
      <c r="N128" s="1">
        <v>36</v>
      </c>
      <c r="O128" s="1">
        <v>2</v>
      </c>
      <c r="P128" s="1">
        <v>1</v>
      </c>
      <c r="Q128" s="1">
        <v>27</v>
      </c>
      <c r="R128" s="1">
        <f t="shared" si="3"/>
        <v>1387</v>
      </c>
      <c r="S128" s="1">
        <v>6457</v>
      </c>
    </row>
    <row r="129" spans="1:19" x14ac:dyDescent="0.2">
      <c r="A129" t="s">
        <v>267</v>
      </c>
      <c r="B129" t="s">
        <v>268</v>
      </c>
      <c r="C129" t="s">
        <v>279</v>
      </c>
      <c r="D129" t="s">
        <v>79</v>
      </c>
      <c r="E129" s="1">
        <v>14</v>
      </c>
      <c r="F129" s="1">
        <v>120</v>
      </c>
      <c r="G129" s="1">
        <v>105</v>
      </c>
      <c r="H129" s="1">
        <v>1</v>
      </c>
      <c r="I129" s="1">
        <v>0</v>
      </c>
      <c r="J129" s="1">
        <v>108</v>
      </c>
      <c r="K129" s="1">
        <v>41</v>
      </c>
      <c r="L129" s="1">
        <v>10</v>
      </c>
      <c r="M129" s="1">
        <v>13</v>
      </c>
      <c r="N129" s="1">
        <v>63</v>
      </c>
      <c r="O129" s="1">
        <v>1</v>
      </c>
      <c r="P129" s="1">
        <v>2</v>
      </c>
      <c r="Q129" s="1">
        <v>23</v>
      </c>
      <c r="R129" s="1">
        <f t="shared" si="3"/>
        <v>501</v>
      </c>
      <c r="S129" s="1">
        <v>2125</v>
      </c>
    </row>
    <row r="130" spans="1:19" x14ac:dyDescent="0.2">
      <c r="A130" t="s">
        <v>267</v>
      </c>
      <c r="B130" t="s">
        <v>268</v>
      </c>
      <c r="C130" t="s">
        <v>281</v>
      </c>
      <c r="D130" t="s">
        <v>282</v>
      </c>
      <c r="E130" s="1">
        <v>39</v>
      </c>
      <c r="F130" s="1">
        <v>148</v>
      </c>
      <c r="G130" s="1">
        <v>275</v>
      </c>
      <c r="H130" s="1">
        <v>4</v>
      </c>
      <c r="I130" s="1">
        <v>1</v>
      </c>
      <c r="J130" s="1">
        <v>82</v>
      </c>
      <c r="K130" s="1">
        <v>66</v>
      </c>
      <c r="L130" s="1">
        <v>32</v>
      </c>
      <c r="M130" s="1">
        <v>6</v>
      </c>
      <c r="N130" s="1">
        <v>70</v>
      </c>
      <c r="O130" s="1">
        <v>2</v>
      </c>
      <c r="P130" s="1">
        <v>3</v>
      </c>
      <c r="Q130" s="1">
        <v>18</v>
      </c>
      <c r="R130" s="1">
        <f t="shared" si="3"/>
        <v>746</v>
      </c>
      <c r="S130" s="1">
        <v>3258</v>
      </c>
    </row>
    <row r="131" spans="1:19" x14ac:dyDescent="0.2">
      <c r="A131" t="s">
        <v>267</v>
      </c>
      <c r="B131" t="s">
        <v>268</v>
      </c>
      <c r="C131" t="s">
        <v>283</v>
      </c>
      <c r="D131" t="s">
        <v>508</v>
      </c>
      <c r="E131" s="1">
        <v>31</v>
      </c>
      <c r="F131" s="1">
        <v>47</v>
      </c>
      <c r="G131" s="1">
        <v>7</v>
      </c>
      <c r="H131" s="1">
        <v>0</v>
      </c>
      <c r="I131" s="1">
        <v>0</v>
      </c>
      <c r="J131" s="1">
        <v>44</v>
      </c>
      <c r="K131" s="1">
        <v>19</v>
      </c>
      <c r="L131" s="1">
        <v>16</v>
      </c>
      <c r="M131" s="1">
        <v>16</v>
      </c>
      <c r="N131" s="1">
        <v>56</v>
      </c>
      <c r="O131" s="1">
        <v>3</v>
      </c>
      <c r="P131" s="1">
        <v>0</v>
      </c>
      <c r="Q131" s="1">
        <v>16</v>
      </c>
      <c r="R131" s="1">
        <f t="shared" si="3"/>
        <v>255</v>
      </c>
      <c r="S131" s="1">
        <v>1080</v>
      </c>
    </row>
    <row r="132" spans="1:19" x14ac:dyDescent="0.2">
      <c r="A132" t="s">
        <v>267</v>
      </c>
      <c r="B132" t="s">
        <v>268</v>
      </c>
      <c r="C132" t="s">
        <v>285</v>
      </c>
      <c r="D132" t="s">
        <v>286</v>
      </c>
      <c r="E132" s="1">
        <v>29</v>
      </c>
      <c r="F132" s="1">
        <v>19</v>
      </c>
      <c r="G132" s="1">
        <v>17</v>
      </c>
      <c r="H132" s="1">
        <v>11</v>
      </c>
      <c r="I132" s="1">
        <v>9</v>
      </c>
      <c r="J132" s="1">
        <v>101</v>
      </c>
      <c r="K132" s="1">
        <v>170</v>
      </c>
      <c r="L132" s="1">
        <v>54</v>
      </c>
      <c r="M132" s="1">
        <v>26</v>
      </c>
      <c r="N132" s="1">
        <v>39</v>
      </c>
      <c r="O132" s="1">
        <v>0</v>
      </c>
      <c r="P132" s="1">
        <v>1</v>
      </c>
      <c r="Q132" s="1">
        <v>5</v>
      </c>
      <c r="R132" s="1">
        <f t="shared" si="3"/>
        <v>481</v>
      </c>
      <c r="S132" s="1">
        <v>2707</v>
      </c>
    </row>
    <row r="133" spans="1:19" x14ac:dyDescent="0.2">
      <c r="A133" t="s">
        <v>267</v>
      </c>
      <c r="B133" t="s">
        <v>268</v>
      </c>
      <c r="C133" t="s">
        <v>287</v>
      </c>
      <c r="D133" t="s">
        <v>288</v>
      </c>
      <c r="E133" s="1">
        <v>7</v>
      </c>
      <c r="F133" s="1">
        <v>81</v>
      </c>
      <c r="G133" s="1">
        <v>10</v>
      </c>
      <c r="H133" s="1">
        <v>7</v>
      </c>
      <c r="I133" s="1">
        <v>0</v>
      </c>
      <c r="J133" s="1">
        <v>122</v>
      </c>
      <c r="K133" s="1">
        <v>14</v>
      </c>
      <c r="L133" s="1">
        <v>38</v>
      </c>
      <c r="M133" s="1">
        <v>20</v>
      </c>
      <c r="N133" s="1">
        <v>45</v>
      </c>
      <c r="O133" s="1">
        <v>1</v>
      </c>
      <c r="P133" s="1">
        <v>1</v>
      </c>
      <c r="Q133" s="1">
        <v>11</v>
      </c>
      <c r="R133" s="1">
        <f t="shared" si="3"/>
        <v>357</v>
      </c>
      <c r="S133" s="1">
        <v>1486</v>
      </c>
    </row>
    <row r="134" spans="1:19" x14ac:dyDescent="0.2">
      <c r="A134" t="s">
        <v>267</v>
      </c>
      <c r="B134" t="s">
        <v>268</v>
      </c>
      <c r="C134" t="s">
        <v>289</v>
      </c>
      <c r="D134" t="s">
        <v>506</v>
      </c>
      <c r="E134" s="1">
        <v>23</v>
      </c>
      <c r="F134" s="1">
        <v>3</v>
      </c>
      <c r="G134" s="1">
        <v>0</v>
      </c>
      <c r="H134" s="1">
        <v>0</v>
      </c>
      <c r="I134" s="1">
        <v>0</v>
      </c>
      <c r="J134" s="1">
        <v>25</v>
      </c>
      <c r="K134" s="1">
        <v>3</v>
      </c>
      <c r="L134" s="1">
        <v>23</v>
      </c>
      <c r="M134" s="1">
        <v>1</v>
      </c>
      <c r="N134" s="1">
        <v>3</v>
      </c>
      <c r="O134" s="1">
        <v>0</v>
      </c>
      <c r="P134" s="1">
        <v>0</v>
      </c>
      <c r="Q134" s="1">
        <v>1</v>
      </c>
      <c r="R134" s="1">
        <f t="shared" si="3"/>
        <v>82</v>
      </c>
      <c r="S134" s="1">
        <v>351</v>
      </c>
    </row>
    <row r="135" spans="1:19" x14ac:dyDescent="0.2">
      <c r="A135" t="s">
        <v>267</v>
      </c>
      <c r="B135" t="s">
        <v>268</v>
      </c>
      <c r="C135" t="s">
        <v>291</v>
      </c>
      <c r="D135" t="s">
        <v>292</v>
      </c>
      <c r="E135" s="1">
        <v>60</v>
      </c>
      <c r="F135" s="1">
        <v>27</v>
      </c>
      <c r="G135" s="1">
        <v>26</v>
      </c>
      <c r="H135" s="1">
        <v>1</v>
      </c>
      <c r="I135" s="1">
        <v>4</v>
      </c>
      <c r="J135" s="1">
        <v>147</v>
      </c>
      <c r="K135" s="1">
        <v>44</v>
      </c>
      <c r="L135" s="1">
        <v>35</v>
      </c>
      <c r="M135" s="1">
        <v>42</v>
      </c>
      <c r="N135" s="1">
        <v>24</v>
      </c>
      <c r="O135" s="1">
        <v>0</v>
      </c>
      <c r="P135" s="1">
        <v>0</v>
      </c>
      <c r="Q135" s="1">
        <v>1</v>
      </c>
      <c r="R135" s="1">
        <f t="shared" si="3"/>
        <v>411</v>
      </c>
      <c r="S135" s="1">
        <v>1586</v>
      </c>
    </row>
    <row r="136" spans="1:19" x14ac:dyDescent="0.2">
      <c r="A136" t="s">
        <v>293</v>
      </c>
      <c r="B136" t="s">
        <v>294</v>
      </c>
      <c r="C136" t="s">
        <v>295</v>
      </c>
      <c r="D136" t="s">
        <v>296</v>
      </c>
      <c r="E136" s="1">
        <v>32</v>
      </c>
      <c r="F136" s="1">
        <v>78</v>
      </c>
      <c r="G136" s="1">
        <v>157</v>
      </c>
      <c r="H136" s="1">
        <v>135</v>
      </c>
      <c r="I136" s="1">
        <v>7</v>
      </c>
      <c r="J136" s="1">
        <v>513</v>
      </c>
      <c r="K136" s="1">
        <v>35</v>
      </c>
      <c r="L136" s="1">
        <v>81</v>
      </c>
      <c r="M136" s="1">
        <v>45</v>
      </c>
      <c r="N136" s="1">
        <v>206</v>
      </c>
      <c r="O136" s="1">
        <v>45</v>
      </c>
      <c r="P136" s="1">
        <v>48</v>
      </c>
      <c r="Q136" s="1">
        <v>71</v>
      </c>
      <c r="R136" s="1">
        <f t="shared" si="3"/>
        <v>1453</v>
      </c>
      <c r="S136" s="1">
        <v>6752</v>
      </c>
    </row>
    <row r="137" spans="1:19" x14ac:dyDescent="0.2">
      <c r="A137" t="s">
        <v>293</v>
      </c>
      <c r="B137" t="s">
        <v>294</v>
      </c>
      <c r="C137" t="s">
        <v>297</v>
      </c>
      <c r="D137" t="s">
        <v>298</v>
      </c>
      <c r="E137" s="1">
        <v>2</v>
      </c>
      <c r="F137" s="1">
        <v>7</v>
      </c>
      <c r="G137" s="1">
        <v>42</v>
      </c>
      <c r="H137" s="1">
        <v>19</v>
      </c>
      <c r="I137" s="1">
        <v>3</v>
      </c>
      <c r="J137" s="1">
        <v>122</v>
      </c>
      <c r="K137" s="1">
        <v>1</v>
      </c>
      <c r="L137" s="1">
        <v>0</v>
      </c>
      <c r="M137" s="1">
        <v>3</v>
      </c>
      <c r="N137" s="1">
        <v>89</v>
      </c>
      <c r="O137" s="1">
        <v>51</v>
      </c>
      <c r="P137" s="1">
        <v>4</v>
      </c>
      <c r="Q137" s="1">
        <v>1</v>
      </c>
      <c r="R137" s="1">
        <f t="shared" si="3"/>
        <v>344</v>
      </c>
      <c r="S137" s="1">
        <v>2094</v>
      </c>
    </row>
    <row r="138" spans="1:19" x14ac:dyDescent="0.2">
      <c r="A138" t="s">
        <v>293</v>
      </c>
      <c r="B138" t="s">
        <v>294</v>
      </c>
      <c r="C138" t="s">
        <v>299</v>
      </c>
      <c r="D138" t="s">
        <v>300</v>
      </c>
      <c r="E138" s="1">
        <v>5</v>
      </c>
      <c r="F138" s="1">
        <v>6</v>
      </c>
      <c r="G138" s="1">
        <v>62</v>
      </c>
      <c r="H138" s="1">
        <v>21</v>
      </c>
      <c r="I138" s="1">
        <v>1</v>
      </c>
      <c r="J138" s="1">
        <v>42</v>
      </c>
      <c r="K138" s="1">
        <v>2</v>
      </c>
      <c r="L138" s="1">
        <v>3</v>
      </c>
      <c r="M138" s="1">
        <v>2</v>
      </c>
      <c r="N138" s="1">
        <v>17</v>
      </c>
      <c r="O138" s="1">
        <v>66</v>
      </c>
      <c r="P138" s="1">
        <v>6</v>
      </c>
      <c r="Q138" s="1">
        <v>4</v>
      </c>
      <c r="R138" s="1">
        <f t="shared" si="3"/>
        <v>237</v>
      </c>
      <c r="S138" s="1">
        <v>1141</v>
      </c>
    </row>
    <row r="139" spans="1:19" x14ac:dyDescent="0.2">
      <c r="A139" t="s">
        <v>293</v>
      </c>
      <c r="B139" t="s">
        <v>294</v>
      </c>
      <c r="C139" t="s">
        <v>301</v>
      </c>
      <c r="D139" t="s">
        <v>302</v>
      </c>
      <c r="E139" s="1">
        <v>25</v>
      </c>
      <c r="F139" s="1">
        <v>77</v>
      </c>
      <c r="G139" s="1">
        <v>220</v>
      </c>
      <c r="H139" s="1">
        <v>189</v>
      </c>
      <c r="I139" s="1">
        <v>10</v>
      </c>
      <c r="J139" s="1">
        <v>256</v>
      </c>
      <c r="K139" s="1">
        <v>42</v>
      </c>
      <c r="L139" s="1">
        <v>49</v>
      </c>
      <c r="M139" s="1">
        <v>44</v>
      </c>
      <c r="N139" s="1">
        <v>223</v>
      </c>
      <c r="O139" s="1">
        <v>93</v>
      </c>
      <c r="P139" s="1">
        <v>61</v>
      </c>
      <c r="Q139" s="1">
        <v>27</v>
      </c>
      <c r="R139" s="1">
        <f t="shared" si="3"/>
        <v>1316</v>
      </c>
      <c r="S139" s="1">
        <v>5477</v>
      </c>
    </row>
    <row r="140" spans="1:19" x14ac:dyDescent="0.2">
      <c r="A140" t="s">
        <v>293</v>
      </c>
      <c r="B140" t="s">
        <v>294</v>
      </c>
      <c r="C140" t="s">
        <v>303</v>
      </c>
      <c r="D140" t="s">
        <v>304</v>
      </c>
      <c r="E140" s="1">
        <v>0</v>
      </c>
      <c r="F140" s="1">
        <v>3</v>
      </c>
      <c r="G140" s="1">
        <v>76</v>
      </c>
      <c r="H140" s="1">
        <v>1</v>
      </c>
      <c r="I140" s="1">
        <v>0</v>
      </c>
      <c r="J140" s="1">
        <v>1</v>
      </c>
      <c r="K140" s="1">
        <v>11</v>
      </c>
      <c r="L140" s="1">
        <v>0</v>
      </c>
      <c r="M140" s="1">
        <v>0</v>
      </c>
      <c r="N140" s="1">
        <v>0</v>
      </c>
      <c r="O140" s="1">
        <v>0</v>
      </c>
      <c r="P140" s="1">
        <v>0</v>
      </c>
      <c r="Q140" s="1">
        <v>0</v>
      </c>
      <c r="R140" s="1">
        <f t="shared" si="3"/>
        <v>92</v>
      </c>
      <c r="S140" s="1">
        <v>490</v>
      </c>
    </row>
    <row r="141" spans="1:19" x14ac:dyDescent="0.2">
      <c r="A141" t="s">
        <v>293</v>
      </c>
      <c r="B141" t="s">
        <v>294</v>
      </c>
      <c r="C141" t="s">
        <v>305</v>
      </c>
      <c r="D141" t="s">
        <v>306</v>
      </c>
      <c r="E141" s="1">
        <v>22</v>
      </c>
      <c r="F141" s="1">
        <v>67</v>
      </c>
      <c r="G141" s="1">
        <v>236</v>
      </c>
      <c r="H141" s="1">
        <v>84</v>
      </c>
      <c r="I141" s="1">
        <v>12</v>
      </c>
      <c r="J141" s="1">
        <v>276</v>
      </c>
      <c r="K141" s="1">
        <v>43</v>
      </c>
      <c r="L141" s="1">
        <v>37</v>
      </c>
      <c r="M141" s="1">
        <v>168</v>
      </c>
      <c r="N141" s="1">
        <v>160</v>
      </c>
      <c r="O141" s="1">
        <v>167</v>
      </c>
      <c r="P141" s="1">
        <v>217</v>
      </c>
      <c r="Q141" s="1">
        <v>16</v>
      </c>
      <c r="R141" s="1">
        <f t="shared" si="3"/>
        <v>1505</v>
      </c>
      <c r="S141" s="1">
        <v>6833</v>
      </c>
    </row>
    <row r="142" spans="1:19" x14ac:dyDescent="0.2">
      <c r="A142" t="s">
        <v>293</v>
      </c>
      <c r="B142" t="s">
        <v>294</v>
      </c>
      <c r="C142" t="s">
        <v>307</v>
      </c>
      <c r="D142" t="s">
        <v>308</v>
      </c>
      <c r="E142" s="1">
        <v>0</v>
      </c>
      <c r="F142" s="1">
        <v>0</v>
      </c>
      <c r="G142" s="1">
        <v>23</v>
      </c>
      <c r="H142" s="1">
        <v>0</v>
      </c>
      <c r="I142" s="1">
        <v>1</v>
      </c>
      <c r="J142" s="1">
        <v>0</v>
      </c>
      <c r="K142" s="1">
        <v>4</v>
      </c>
      <c r="L142" s="1">
        <v>0</v>
      </c>
      <c r="M142" s="1">
        <v>0</v>
      </c>
      <c r="N142" s="1">
        <v>7</v>
      </c>
      <c r="O142" s="1">
        <v>0</v>
      </c>
      <c r="P142" s="1">
        <v>1</v>
      </c>
      <c r="Q142" s="1">
        <v>8</v>
      </c>
      <c r="R142" s="1">
        <f t="shared" si="3"/>
        <v>44</v>
      </c>
      <c r="S142" s="1">
        <v>250</v>
      </c>
    </row>
    <row r="143" spans="1:19" x14ac:dyDescent="0.2">
      <c r="A143" t="s">
        <v>293</v>
      </c>
      <c r="B143" t="s">
        <v>294</v>
      </c>
      <c r="C143" t="s">
        <v>309</v>
      </c>
      <c r="D143" t="s">
        <v>310</v>
      </c>
      <c r="E143" s="1">
        <v>0</v>
      </c>
      <c r="F143" s="1">
        <v>0</v>
      </c>
      <c r="G143" s="1">
        <v>32</v>
      </c>
      <c r="H143" s="1">
        <v>0</v>
      </c>
      <c r="I143" s="1">
        <v>0</v>
      </c>
      <c r="J143" s="1">
        <v>3</v>
      </c>
      <c r="K143" s="1">
        <v>1</v>
      </c>
      <c r="L143" s="1">
        <v>1</v>
      </c>
      <c r="M143" s="1">
        <v>0</v>
      </c>
      <c r="N143" s="1">
        <v>0</v>
      </c>
      <c r="O143" s="1">
        <v>0</v>
      </c>
      <c r="P143" s="1">
        <v>0</v>
      </c>
      <c r="Q143" s="1">
        <v>0</v>
      </c>
      <c r="R143" s="1">
        <f t="shared" si="3"/>
        <v>37</v>
      </c>
      <c r="S143" s="1">
        <v>182</v>
      </c>
    </row>
    <row r="144" spans="1:19" x14ac:dyDescent="0.2">
      <c r="A144" t="s">
        <v>311</v>
      </c>
      <c r="B144" t="s">
        <v>312</v>
      </c>
      <c r="C144" t="s">
        <v>313</v>
      </c>
      <c r="D144" t="s">
        <v>314</v>
      </c>
      <c r="E144" s="1">
        <v>3</v>
      </c>
      <c r="F144" s="1">
        <v>10</v>
      </c>
      <c r="G144" s="1">
        <v>341</v>
      </c>
      <c r="H144" s="1">
        <v>5</v>
      </c>
      <c r="I144" s="1">
        <v>0</v>
      </c>
      <c r="J144" s="1">
        <v>18</v>
      </c>
      <c r="K144" s="1">
        <v>59</v>
      </c>
      <c r="L144" s="1">
        <v>0</v>
      </c>
      <c r="M144" s="1">
        <v>1</v>
      </c>
      <c r="N144" s="1">
        <v>3</v>
      </c>
      <c r="O144" s="1">
        <v>0</v>
      </c>
      <c r="P144" s="1">
        <v>0</v>
      </c>
      <c r="Q144" s="1">
        <v>2</v>
      </c>
      <c r="R144" s="1">
        <f t="shared" si="3"/>
        <v>442</v>
      </c>
      <c r="S144" s="1">
        <v>1788</v>
      </c>
    </row>
    <row r="145" spans="1:19" x14ac:dyDescent="0.2">
      <c r="A145" t="s">
        <v>311</v>
      </c>
      <c r="B145" t="s">
        <v>312</v>
      </c>
      <c r="C145" t="s">
        <v>315</v>
      </c>
      <c r="D145" t="s">
        <v>316</v>
      </c>
      <c r="E145" s="1">
        <v>12</v>
      </c>
      <c r="F145" s="1">
        <v>34</v>
      </c>
      <c r="G145" s="1">
        <v>274</v>
      </c>
      <c r="H145" s="1">
        <v>3</v>
      </c>
      <c r="I145" s="1">
        <v>0</v>
      </c>
      <c r="J145" s="1">
        <v>31</v>
      </c>
      <c r="K145" s="1">
        <v>34</v>
      </c>
      <c r="L145" s="1">
        <v>1</v>
      </c>
      <c r="M145" s="1">
        <v>3</v>
      </c>
      <c r="N145" s="1">
        <v>14</v>
      </c>
      <c r="O145" s="1">
        <v>0</v>
      </c>
      <c r="P145" s="1">
        <v>3</v>
      </c>
      <c r="Q145" s="1">
        <v>0</v>
      </c>
      <c r="R145" s="1">
        <f t="shared" si="3"/>
        <v>409</v>
      </c>
      <c r="S145" s="1">
        <v>1421</v>
      </c>
    </row>
    <row r="146" spans="1:19" x14ac:dyDescent="0.2">
      <c r="A146" t="s">
        <v>311</v>
      </c>
      <c r="B146" t="s">
        <v>312</v>
      </c>
      <c r="C146" t="s">
        <v>317</v>
      </c>
      <c r="D146" t="s">
        <v>318</v>
      </c>
      <c r="E146" s="1">
        <v>23</v>
      </c>
      <c r="F146" s="1">
        <v>84</v>
      </c>
      <c r="G146" s="1">
        <v>392</v>
      </c>
      <c r="H146" s="1">
        <v>8</v>
      </c>
      <c r="I146" s="1">
        <v>2</v>
      </c>
      <c r="J146" s="1">
        <v>101</v>
      </c>
      <c r="K146" s="1">
        <v>106</v>
      </c>
      <c r="L146" s="1">
        <v>19</v>
      </c>
      <c r="M146" s="1">
        <v>45</v>
      </c>
      <c r="N146" s="1">
        <v>35</v>
      </c>
      <c r="O146" s="1">
        <v>0</v>
      </c>
      <c r="P146" s="1">
        <v>2</v>
      </c>
      <c r="Q146" s="1">
        <v>150</v>
      </c>
      <c r="R146" s="1">
        <f t="shared" si="3"/>
        <v>967</v>
      </c>
      <c r="S146" s="1">
        <v>4093</v>
      </c>
    </row>
    <row r="147" spans="1:19" x14ac:dyDescent="0.2">
      <c r="A147" t="s">
        <v>311</v>
      </c>
      <c r="B147" t="s">
        <v>312</v>
      </c>
      <c r="C147" t="s">
        <v>319</v>
      </c>
      <c r="D147" t="s">
        <v>320</v>
      </c>
      <c r="E147" s="1">
        <v>7</v>
      </c>
      <c r="F147" s="1">
        <v>17</v>
      </c>
      <c r="G147" s="1">
        <v>405</v>
      </c>
      <c r="H147" s="1">
        <v>0</v>
      </c>
      <c r="I147" s="1">
        <v>0</v>
      </c>
      <c r="J147" s="1">
        <v>15</v>
      </c>
      <c r="K147" s="1">
        <v>14</v>
      </c>
      <c r="L147" s="1">
        <v>0</v>
      </c>
      <c r="M147" s="1">
        <v>3</v>
      </c>
      <c r="N147" s="1">
        <v>11</v>
      </c>
      <c r="O147" s="1">
        <v>0</v>
      </c>
      <c r="P147" s="1">
        <v>0</v>
      </c>
      <c r="Q147" s="1">
        <v>3</v>
      </c>
      <c r="R147" s="1">
        <f t="shared" si="3"/>
        <v>475</v>
      </c>
      <c r="S147" s="1">
        <v>1591</v>
      </c>
    </row>
    <row r="148" spans="1:19" x14ac:dyDescent="0.2">
      <c r="A148" t="s">
        <v>311</v>
      </c>
      <c r="B148" t="s">
        <v>312</v>
      </c>
      <c r="C148" t="s">
        <v>321</v>
      </c>
      <c r="D148" t="s">
        <v>322</v>
      </c>
      <c r="E148" s="1">
        <v>16</v>
      </c>
      <c r="F148" s="1">
        <v>49</v>
      </c>
      <c r="G148" s="1">
        <v>349</v>
      </c>
      <c r="H148" s="1">
        <v>8</v>
      </c>
      <c r="I148" s="1">
        <v>1</v>
      </c>
      <c r="J148" s="1">
        <v>45</v>
      </c>
      <c r="K148" s="1">
        <v>60</v>
      </c>
      <c r="L148" s="1">
        <v>5</v>
      </c>
      <c r="M148" s="1">
        <v>3</v>
      </c>
      <c r="N148" s="1">
        <v>41</v>
      </c>
      <c r="O148" s="1">
        <v>0</v>
      </c>
      <c r="P148" s="1">
        <v>1</v>
      </c>
      <c r="Q148" s="1">
        <v>66</v>
      </c>
      <c r="R148" s="1">
        <f t="shared" si="3"/>
        <v>644</v>
      </c>
      <c r="S148" s="1">
        <v>2456</v>
      </c>
    </row>
    <row r="149" spans="1:19" x14ac:dyDescent="0.2">
      <c r="A149" t="s">
        <v>311</v>
      </c>
      <c r="B149" t="s">
        <v>312</v>
      </c>
      <c r="C149" t="s">
        <v>323</v>
      </c>
      <c r="D149" t="s">
        <v>324</v>
      </c>
      <c r="E149" s="1">
        <v>103</v>
      </c>
      <c r="F149" s="1">
        <v>199</v>
      </c>
      <c r="G149" s="1">
        <v>292</v>
      </c>
      <c r="H149" s="1">
        <v>16</v>
      </c>
      <c r="I149" s="1">
        <v>8</v>
      </c>
      <c r="J149" s="1">
        <v>62</v>
      </c>
      <c r="K149" s="1">
        <v>77</v>
      </c>
      <c r="L149" s="1">
        <v>4</v>
      </c>
      <c r="M149" s="1">
        <v>24</v>
      </c>
      <c r="N149" s="1">
        <v>66</v>
      </c>
      <c r="O149" s="1">
        <v>1</v>
      </c>
      <c r="P149" s="1">
        <v>6</v>
      </c>
      <c r="Q149" s="1">
        <v>25</v>
      </c>
      <c r="R149" s="1">
        <f t="shared" si="3"/>
        <v>883</v>
      </c>
      <c r="S149" s="1">
        <v>3598</v>
      </c>
    </row>
    <row r="150" spans="1:19" x14ac:dyDescent="0.2">
      <c r="A150" t="s">
        <v>311</v>
      </c>
      <c r="B150" t="s">
        <v>312</v>
      </c>
      <c r="C150" t="s">
        <v>325</v>
      </c>
      <c r="D150" t="s">
        <v>326</v>
      </c>
      <c r="E150" s="1">
        <v>4</v>
      </c>
      <c r="F150" s="1">
        <v>4</v>
      </c>
      <c r="G150" s="1">
        <v>289</v>
      </c>
      <c r="H150" s="1">
        <v>3</v>
      </c>
      <c r="I150" s="1">
        <v>5</v>
      </c>
      <c r="J150" s="1">
        <v>2</v>
      </c>
      <c r="K150" s="1">
        <v>7</v>
      </c>
      <c r="L150" s="1">
        <v>0</v>
      </c>
      <c r="M150" s="1">
        <v>0</v>
      </c>
      <c r="N150" s="1">
        <v>24</v>
      </c>
      <c r="O150" s="1">
        <v>0</v>
      </c>
      <c r="P150" s="1">
        <v>0</v>
      </c>
      <c r="Q150" s="1">
        <v>7</v>
      </c>
      <c r="R150" s="1">
        <f t="shared" si="3"/>
        <v>345</v>
      </c>
      <c r="S150" s="1">
        <v>1562</v>
      </c>
    </row>
    <row r="151" spans="1:19" x14ac:dyDescent="0.2">
      <c r="A151" t="s">
        <v>311</v>
      </c>
      <c r="B151" t="s">
        <v>312</v>
      </c>
      <c r="C151" t="s">
        <v>327</v>
      </c>
      <c r="D151" t="s">
        <v>328</v>
      </c>
      <c r="E151" s="1">
        <v>19</v>
      </c>
      <c r="F151" s="1">
        <v>32</v>
      </c>
      <c r="G151" s="1">
        <v>444</v>
      </c>
      <c r="H151" s="1">
        <v>3</v>
      </c>
      <c r="I151" s="1">
        <v>3</v>
      </c>
      <c r="J151" s="1">
        <v>10</v>
      </c>
      <c r="K151" s="1">
        <v>45</v>
      </c>
      <c r="L151" s="1">
        <v>2</v>
      </c>
      <c r="M151" s="1">
        <v>13</v>
      </c>
      <c r="N151" s="1">
        <v>29</v>
      </c>
      <c r="O151" s="1">
        <v>0</v>
      </c>
      <c r="P151" s="1">
        <v>0</v>
      </c>
      <c r="Q151" s="1">
        <v>15</v>
      </c>
      <c r="R151" s="1">
        <f t="shared" si="3"/>
        <v>615</v>
      </c>
      <c r="S151" s="1">
        <v>2617</v>
      </c>
    </row>
    <row r="152" spans="1:19" x14ac:dyDescent="0.2">
      <c r="A152" t="s">
        <v>311</v>
      </c>
      <c r="B152" t="s">
        <v>312</v>
      </c>
      <c r="C152" t="s">
        <v>329</v>
      </c>
      <c r="D152" t="s">
        <v>330</v>
      </c>
      <c r="E152" s="1">
        <v>10</v>
      </c>
      <c r="F152" s="1">
        <v>37</v>
      </c>
      <c r="G152" s="1">
        <v>461</v>
      </c>
      <c r="H152" s="1">
        <v>3</v>
      </c>
      <c r="I152" s="1">
        <v>0</v>
      </c>
      <c r="J152" s="1">
        <v>38</v>
      </c>
      <c r="K152" s="1">
        <v>41</v>
      </c>
      <c r="L152" s="1">
        <v>6</v>
      </c>
      <c r="M152" s="1">
        <v>9</v>
      </c>
      <c r="N152" s="1">
        <v>12</v>
      </c>
      <c r="O152" s="1">
        <v>1</v>
      </c>
      <c r="P152" s="1">
        <v>5</v>
      </c>
      <c r="Q152" s="1">
        <v>3</v>
      </c>
      <c r="R152" s="1">
        <f t="shared" si="3"/>
        <v>626</v>
      </c>
      <c r="S152" s="1">
        <v>2346</v>
      </c>
    </row>
    <row r="153" spans="1:19" x14ac:dyDescent="0.2">
      <c r="A153" t="s">
        <v>311</v>
      </c>
      <c r="B153" t="s">
        <v>312</v>
      </c>
      <c r="C153" t="s">
        <v>331</v>
      </c>
      <c r="D153" t="s">
        <v>332</v>
      </c>
      <c r="E153" s="1">
        <v>0</v>
      </c>
      <c r="F153" s="1">
        <v>10</v>
      </c>
      <c r="G153" s="1">
        <v>409</v>
      </c>
      <c r="H153" s="1">
        <v>6</v>
      </c>
      <c r="I153" s="1">
        <v>0</v>
      </c>
      <c r="J153" s="1">
        <v>6</v>
      </c>
      <c r="K153" s="1">
        <v>10</v>
      </c>
      <c r="L153" s="1">
        <v>0</v>
      </c>
      <c r="M153" s="1">
        <v>1</v>
      </c>
      <c r="N153" s="1">
        <v>33</v>
      </c>
      <c r="O153" s="1">
        <v>0</v>
      </c>
      <c r="P153" s="1">
        <v>0</v>
      </c>
      <c r="Q153" s="1">
        <v>0</v>
      </c>
      <c r="R153" s="1">
        <f t="shared" si="3"/>
        <v>475</v>
      </c>
      <c r="S153" s="1">
        <v>2061</v>
      </c>
    </row>
    <row r="154" spans="1:19" x14ac:dyDescent="0.2">
      <c r="A154" t="s">
        <v>311</v>
      </c>
      <c r="B154" t="s">
        <v>312</v>
      </c>
      <c r="C154" t="s">
        <v>333</v>
      </c>
      <c r="D154" t="s">
        <v>334</v>
      </c>
      <c r="E154" s="1">
        <v>81</v>
      </c>
      <c r="F154" s="1">
        <v>28</v>
      </c>
      <c r="G154" s="1">
        <v>304</v>
      </c>
      <c r="H154" s="1">
        <v>4</v>
      </c>
      <c r="I154" s="1">
        <v>0</v>
      </c>
      <c r="J154" s="1">
        <v>45</v>
      </c>
      <c r="K154" s="1">
        <v>60</v>
      </c>
      <c r="L154" s="1">
        <v>2</v>
      </c>
      <c r="M154" s="1">
        <v>4</v>
      </c>
      <c r="N154" s="1">
        <v>11</v>
      </c>
      <c r="O154" s="1">
        <v>0</v>
      </c>
      <c r="P154" s="1">
        <v>3</v>
      </c>
      <c r="Q154" s="1">
        <v>25</v>
      </c>
      <c r="R154" s="1">
        <f t="shared" si="3"/>
        <v>567</v>
      </c>
      <c r="S154" s="1">
        <v>2109</v>
      </c>
    </row>
    <row r="155" spans="1:19" x14ac:dyDescent="0.2">
      <c r="A155" t="s">
        <v>311</v>
      </c>
      <c r="B155" t="s">
        <v>312</v>
      </c>
      <c r="C155" t="s">
        <v>335</v>
      </c>
      <c r="D155" t="s">
        <v>336</v>
      </c>
      <c r="E155" s="1">
        <v>26</v>
      </c>
      <c r="F155" s="1">
        <v>43</v>
      </c>
      <c r="G155" s="1">
        <v>421</v>
      </c>
      <c r="H155" s="1">
        <v>1</v>
      </c>
      <c r="I155" s="1">
        <v>0</v>
      </c>
      <c r="J155" s="1">
        <v>39</v>
      </c>
      <c r="K155" s="1">
        <v>52</v>
      </c>
      <c r="L155" s="1">
        <v>1</v>
      </c>
      <c r="M155" s="1">
        <v>11</v>
      </c>
      <c r="N155" s="1">
        <v>16</v>
      </c>
      <c r="O155" s="1">
        <v>0</v>
      </c>
      <c r="P155" s="1">
        <v>0</v>
      </c>
      <c r="Q155" s="1">
        <v>0</v>
      </c>
      <c r="R155" s="1">
        <f t="shared" si="3"/>
        <v>610</v>
      </c>
      <c r="S155" s="1">
        <v>1925</v>
      </c>
    </row>
    <row r="156" spans="1:19" x14ac:dyDescent="0.2">
      <c r="A156" t="s">
        <v>311</v>
      </c>
      <c r="B156" t="s">
        <v>312</v>
      </c>
      <c r="C156" t="s">
        <v>337</v>
      </c>
      <c r="D156" t="s">
        <v>338</v>
      </c>
      <c r="E156" s="1">
        <v>19</v>
      </c>
      <c r="F156" s="1">
        <v>46</v>
      </c>
      <c r="G156" s="1">
        <v>369</v>
      </c>
      <c r="H156" s="1">
        <v>2</v>
      </c>
      <c r="I156" s="1">
        <v>0</v>
      </c>
      <c r="J156" s="1">
        <v>48</v>
      </c>
      <c r="K156" s="1">
        <v>80</v>
      </c>
      <c r="L156" s="1">
        <v>0</v>
      </c>
      <c r="M156" s="1">
        <v>17</v>
      </c>
      <c r="N156" s="1">
        <v>26</v>
      </c>
      <c r="O156" s="1">
        <v>0</v>
      </c>
      <c r="P156" s="1">
        <v>5</v>
      </c>
      <c r="Q156" s="1">
        <v>4</v>
      </c>
      <c r="R156" s="1">
        <f t="shared" si="3"/>
        <v>616</v>
      </c>
      <c r="S156" s="1">
        <v>2548</v>
      </c>
    </row>
    <row r="157" spans="1:19" x14ac:dyDescent="0.2">
      <c r="A157" t="s">
        <v>311</v>
      </c>
      <c r="B157" t="s">
        <v>312</v>
      </c>
      <c r="C157" t="s">
        <v>339</v>
      </c>
      <c r="D157" t="s">
        <v>340</v>
      </c>
      <c r="E157" s="1">
        <v>20</v>
      </c>
      <c r="F157" s="1">
        <v>33</v>
      </c>
      <c r="G157" s="1">
        <v>508</v>
      </c>
      <c r="H157" s="1">
        <v>1</v>
      </c>
      <c r="I157" s="1">
        <v>0</v>
      </c>
      <c r="J157" s="1">
        <v>22</v>
      </c>
      <c r="K157" s="1">
        <v>28</v>
      </c>
      <c r="L157" s="1">
        <v>0</v>
      </c>
      <c r="M157" s="1">
        <v>3</v>
      </c>
      <c r="N157" s="1">
        <v>32</v>
      </c>
      <c r="O157" s="1">
        <v>0</v>
      </c>
      <c r="P157" s="1">
        <v>1</v>
      </c>
      <c r="Q157" s="1">
        <v>3</v>
      </c>
      <c r="R157" s="1">
        <f t="shared" si="3"/>
        <v>651</v>
      </c>
      <c r="S157" s="1">
        <v>2760</v>
      </c>
    </row>
    <row r="158" spans="1:19" x14ac:dyDescent="0.2">
      <c r="A158" t="s">
        <v>311</v>
      </c>
      <c r="B158" t="s">
        <v>312</v>
      </c>
      <c r="C158" t="s">
        <v>341</v>
      </c>
      <c r="D158" t="s">
        <v>342</v>
      </c>
      <c r="E158" s="1">
        <v>6</v>
      </c>
      <c r="F158" s="1">
        <v>36</v>
      </c>
      <c r="G158" s="1">
        <v>353</v>
      </c>
      <c r="H158" s="1">
        <v>9</v>
      </c>
      <c r="I158" s="1">
        <v>3</v>
      </c>
      <c r="J158" s="1">
        <v>89</v>
      </c>
      <c r="K158" s="1">
        <v>72</v>
      </c>
      <c r="L158" s="1">
        <v>0</v>
      </c>
      <c r="M158" s="1">
        <v>7</v>
      </c>
      <c r="N158" s="1">
        <v>29</v>
      </c>
      <c r="O158" s="1">
        <v>1</v>
      </c>
      <c r="P158" s="1">
        <v>0</v>
      </c>
      <c r="Q158" s="1">
        <v>6</v>
      </c>
      <c r="R158" s="1">
        <f t="shared" si="3"/>
        <v>611</v>
      </c>
      <c r="S158" s="1">
        <v>2535</v>
      </c>
    </row>
    <row r="159" spans="1:19" x14ac:dyDescent="0.2">
      <c r="A159" t="s">
        <v>343</v>
      </c>
      <c r="B159" t="s">
        <v>344</v>
      </c>
      <c r="C159" t="s">
        <v>345</v>
      </c>
      <c r="D159" t="s">
        <v>346</v>
      </c>
      <c r="E159" s="1">
        <v>23</v>
      </c>
      <c r="F159" s="1">
        <v>93</v>
      </c>
      <c r="G159" s="1">
        <v>374</v>
      </c>
      <c r="H159" s="1">
        <v>67</v>
      </c>
      <c r="I159" s="1">
        <v>12</v>
      </c>
      <c r="J159" s="1">
        <v>114</v>
      </c>
      <c r="K159" s="1">
        <v>85</v>
      </c>
      <c r="L159" s="1">
        <v>4</v>
      </c>
      <c r="M159" s="1">
        <v>66</v>
      </c>
      <c r="N159" s="1">
        <v>71</v>
      </c>
      <c r="O159" s="1">
        <v>21</v>
      </c>
      <c r="P159" s="1">
        <v>9</v>
      </c>
      <c r="Q159" s="1">
        <v>55</v>
      </c>
      <c r="R159" s="1">
        <f t="shared" si="3"/>
        <v>994</v>
      </c>
      <c r="S159" s="1">
        <v>6200</v>
      </c>
    </row>
    <row r="160" spans="1:19" x14ac:dyDescent="0.2">
      <c r="A160" t="s">
        <v>343</v>
      </c>
      <c r="B160" t="s">
        <v>344</v>
      </c>
      <c r="C160" t="s">
        <v>347</v>
      </c>
      <c r="D160" t="s">
        <v>348</v>
      </c>
      <c r="E160" s="1">
        <v>3</v>
      </c>
      <c r="F160" s="1">
        <v>29</v>
      </c>
      <c r="G160" s="1">
        <v>130</v>
      </c>
      <c r="H160" s="1">
        <v>0</v>
      </c>
      <c r="I160" s="1">
        <v>0</v>
      </c>
      <c r="J160" s="1">
        <v>2</v>
      </c>
      <c r="K160" s="1">
        <v>12</v>
      </c>
      <c r="L160" s="1">
        <v>0</v>
      </c>
      <c r="M160" s="1">
        <v>1</v>
      </c>
      <c r="N160" s="1">
        <v>5</v>
      </c>
      <c r="O160" s="1">
        <v>10</v>
      </c>
      <c r="P160" s="1">
        <v>10</v>
      </c>
      <c r="Q160" s="1">
        <v>1</v>
      </c>
      <c r="R160" s="1">
        <f t="shared" si="3"/>
        <v>203</v>
      </c>
      <c r="S160" s="1">
        <v>749</v>
      </c>
    </row>
    <row r="161" spans="1:20" x14ac:dyDescent="0.2">
      <c r="A161" t="s">
        <v>343</v>
      </c>
      <c r="B161" t="s">
        <v>344</v>
      </c>
      <c r="C161" t="s">
        <v>349</v>
      </c>
      <c r="D161" t="s">
        <v>350</v>
      </c>
      <c r="E161" s="1">
        <v>21</v>
      </c>
      <c r="F161" s="1">
        <v>57</v>
      </c>
      <c r="G161" s="1">
        <v>319</v>
      </c>
      <c r="H161" s="1">
        <v>20</v>
      </c>
      <c r="I161" s="1">
        <v>2</v>
      </c>
      <c r="J161" s="1">
        <v>111</v>
      </c>
      <c r="K161" s="1">
        <v>54</v>
      </c>
      <c r="L161" s="1">
        <v>19</v>
      </c>
      <c r="M161" s="1">
        <v>3</v>
      </c>
      <c r="N161" s="1">
        <v>119</v>
      </c>
      <c r="O161" s="1">
        <v>6</v>
      </c>
      <c r="P161" s="1">
        <v>1</v>
      </c>
      <c r="Q161" s="1">
        <v>16</v>
      </c>
      <c r="R161" s="1">
        <f t="shared" si="3"/>
        <v>748</v>
      </c>
      <c r="S161" s="1">
        <v>3750</v>
      </c>
    </row>
    <row r="162" spans="1:20" x14ac:dyDescent="0.2">
      <c r="A162" t="s">
        <v>343</v>
      </c>
      <c r="B162" t="s">
        <v>344</v>
      </c>
      <c r="C162" t="s">
        <v>351</v>
      </c>
      <c r="D162" t="s">
        <v>352</v>
      </c>
      <c r="E162" s="1">
        <v>16</v>
      </c>
      <c r="F162" s="1">
        <v>37</v>
      </c>
      <c r="G162" s="1">
        <v>239</v>
      </c>
      <c r="H162" s="1">
        <v>27</v>
      </c>
      <c r="I162" s="1">
        <v>0</v>
      </c>
      <c r="J162" s="1">
        <v>28</v>
      </c>
      <c r="K162" s="1">
        <v>22</v>
      </c>
      <c r="L162" s="1">
        <v>2</v>
      </c>
      <c r="M162" s="1">
        <v>7</v>
      </c>
      <c r="N162" s="1">
        <v>38</v>
      </c>
      <c r="O162" s="1">
        <v>20</v>
      </c>
      <c r="P162" s="1">
        <v>28</v>
      </c>
      <c r="Q162" s="1">
        <v>17</v>
      </c>
      <c r="R162" s="1">
        <f t="shared" si="3"/>
        <v>481</v>
      </c>
      <c r="S162" s="1">
        <v>3171</v>
      </c>
    </row>
    <row r="163" spans="1:20" x14ac:dyDescent="0.2">
      <c r="A163" t="s">
        <v>343</v>
      </c>
      <c r="B163" t="s">
        <v>344</v>
      </c>
      <c r="C163" t="s">
        <v>353</v>
      </c>
      <c r="D163" t="s">
        <v>354</v>
      </c>
      <c r="E163" s="1">
        <v>15</v>
      </c>
      <c r="F163" s="1">
        <v>62</v>
      </c>
      <c r="G163" s="1">
        <v>145</v>
      </c>
      <c r="H163" s="1">
        <v>21</v>
      </c>
      <c r="I163" s="1">
        <v>6</v>
      </c>
      <c r="J163" s="1">
        <v>39</v>
      </c>
      <c r="K163" s="1">
        <v>58</v>
      </c>
      <c r="L163" s="1">
        <v>2</v>
      </c>
      <c r="M163" s="1">
        <v>33</v>
      </c>
      <c r="N163" s="1">
        <v>42</v>
      </c>
      <c r="O163" s="1">
        <v>44</v>
      </c>
      <c r="P163" s="1">
        <v>9</v>
      </c>
      <c r="Q163" s="1">
        <v>16</v>
      </c>
      <c r="R163" s="1">
        <f t="shared" si="3"/>
        <v>492</v>
      </c>
      <c r="S163" s="1">
        <v>2544</v>
      </c>
    </row>
    <row r="164" spans="1:20" x14ac:dyDescent="0.2">
      <c r="A164" t="s">
        <v>355</v>
      </c>
      <c r="B164" t="s">
        <v>356</v>
      </c>
      <c r="C164" t="s">
        <v>357</v>
      </c>
      <c r="D164" t="s">
        <v>358</v>
      </c>
      <c r="E164" s="1">
        <v>6</v>
      </c>
      <c r="F164" s="1">
        <v>66</v>
      </c>
      <c r="G164" s="1">
        <v>116</v>
      </c>
      <c r="H164" s="1">
        <v>0</v>
      </c>
      <c r="I164" s="1">
        <v>0</v>
      </c>
      <c r="J164" s="1">
        <v>20</v>
      </c>
      <c r="K164" s="1">
        <v>13</v>
      </c>
      <c r="L164" s="1">
        <v>0</v>
      </c>
      <c r="M164" s="1">
        <v>0</v>
      </c>
      <c r="N164" s="1">
        <v>3</v>
      </c>
      <c r="O164" s="1">
        <v>0</v>
      </c>
      <c r="P164" s="1">
        <v>0</v>
      </c>
      <c r="Q164" s="1">
        <v>0</v>
      </c>
      <c r="R164" s="1">
        <f t="shared" si="3"/>
        <v>224</v>
      </c>
      <c r="S164" s="1">
        <v>842</v>
      </c>
    </row>
    <row r="165" spans="1:20" x14ac:dyDescent="0.2">
      <c r="A165" t="s">
        <v>355</v>
      </c>
      <c r="B165" t="s">
        <v>356</v>
      </c>
      <c r="C165" t="s">
        <v>359</v>
      </c>
      <c r="D165" t="s">
        <v>360</v>
      </c>
      <c r="E165" s="1">
        <v>17</v>
      </c>
      <c r="F165" s="1">
        <v>71</v>
      </c>
      <c r="G165" s="1">
        <v>122</v>
      </c>
      <c r="H165" s="1">
        <v>7</v>
      </c>
      <c r="I165" s="1">
        <v>0</v>
      </c>
      <c r="J165" s="1">
        <v>21</v>
      </c>
      <c r="K165" s="1">
        <v>14</v>
      </c>
      <c r="L165" s="1">
        <v>0</v>
      </c>
      <c r="M165" s="1">
        <v>1</v>
      </c>
      <c r="N165" s="1">
        <v>45</v>
      </c>
      <c r="O165" s="1">
        <v>0</v>
      </c>
      <c r="P165" s="1">
        <v>1</v>
      </c>
      <c r="Q165" s="1">
        <v>1</v>
      </c>
      <c r="R165" s="1">
        <f t="shared" ref="R165:R206" si="4">SUM(E165:Q165)</f>
        <v>300</v>
      </c>
      <c r="S165" s="1">
        <v>1379</v>
      </c>
      <c r="T165" s="1" t="s">
        <v>536</v>
      </c>
    </row>
    <row r="166" spans="1:20" x14ac:dyDescent="0.2">
      <c r="A166" t="s">
        <v>355</v>
      </c>
      <c r="B166" t="s">
        <v>356</v>
      </c>
      <c r="C166" t="s">
        <v>361</v>
      </c>
      <c r="D166" t="s">
        <v>362</v>
      </c>
      <c r="E166" s="1">
        <v>4</v>
      </c>
      <c r="F166" s="1">
        <v>76</v>
      </c>
      <c r="G166" s="1">
        <v>172</v>
      </c>
      <c r="H166" s="1">
        <v>0</v>
      </c>
      <c r="I166" s="1">
        <v>0</v>
      </c>
      <c r="J166" s="1">
        <v>22</v>
      </c>
      <c r="K166" s="1">
        <v>21</v>
      </c>
      <c r="L166" s="1">
        <v>5</v>
      </c>
      <c r="M166" s="1">
        <v>5</v>
      </c>
      <c r="N166" s="1">
        <v>88</v>
      </c>
      <c r="O166" s="1">
        <v>2</v>
      </c>
      <c r="P166" s="1">
        <v>0</v>
      </c>
      <c r="Q166" s="1">
        <v>16</v>
      </c>
      <c r="R166" s="1">
        <f t="shared" si="4"/>
        <v>411</v>
      </c>
      <c r="S166" s="1">
        <v>1546</v>
      </c>
    </row>
    <row r="167" spans="1:20" x14ac:dyDescent="0.2">
      <c r="A167" t="s">
        <v>355</v>
      </c>
      <c r="B167" t="s">
        <v>356</v>
      </c>
      <c r="C167" t="s">
        <v>363</v>
      </c>
      <c r="D167" t="s">
        <v>364</v>
      </c>
      <c r="E167" s="1">
        <v>8</v>
      </c>
      <c r="F167" s="1">
        <v>87</v>
      </c>
      <c r="G167" s="1">
        <v>133</v>
      </c>
      <c r="H167" s="1">
        <v>1</v>
      </c>
      <c r="I167" s="1">
        <v>0</v>
      </c>
      <c r="J167" s="1">
        <v>109</v>
      </c>
      <c r="K167" s="1">
        <v>38</v>
      </c>
      <c r="L167" s="1">
        <v>12</v>
      </c>
      <c r="M167" s="1">
        <v>12</v>
      </c>
      <c r="N167" s="1">
        <v>15</v>
      </c>
      <c r="O167" s="1">
        <v>1</v>
      </c>
      <c r="P167" s="1">
        <v>9</v>
      </c>
      <c r="Q167" s="1">
        <v>9</v>
      </c>
      <c r="R167" s="1">
        <f t="shared" si="4"/>
        <v>434</v>
      </c>
      <c r="S167" s="1">
        <v>1864</v>
      </c>
    </row>
    <row r="168" spans="1:20" x14ac:dyDescent="0.2">
      <c r="A168" t="s">
        <v>355</v>
      </c>
      <c r="B168" t="s">
        <v>356</v>
      </c>
      <c r="C168" t="s">
        <v>365</v>
      </c>
      <c r="D168" t="s">
        <v>366</v>
      </c>
      <c r="E168" s="1">
        <v>3</v>
      </c>
      <c r="F168" s="1">
        <v>90</v>
      </c>
      <c r="G168" s="1">
        <v>202</v>
      </c>
      <c r="H168" s="1">
        <v>11</v>
      </c>
      <c r="I168" s="1">
        <v>2</v>
      </c>
      <c r="J168" s="1">
        <v>118</v>
      </c>
      <c r="K168" s="1">
        <v>23</v>
      </c>
      <c r="L168" s="1">
        <v>18</v>
      </c>
      <c r="M168" s="1">
        <v>22</v>
      </c>
      <c r="N168" s="1">
        <v>16</v>
      </c>
      <c r="O168" s="1">
        <v>0</v>
      </c>
      <c r="P168" s="1">
        <v>8</v>
      </c>
      <c r="Q168" s="1">
        <v>11</v>
      </c>
      <c r="R168" s="1">
        <f t="shared" si="4"/>
        <v>524</v>
      </c>
      <c r="S168" s="1">
        <v>2145</v>
      </c>
    </row>
    <row r="169" spans="1:20" x14ac:dyDescent="0.2">
      <c r="A169" t="s">
        <v>355</v>
      </c>
      <c r="B169" t="s">
        <v>356</v>
      </c>
      <c r="C169" t="s">
        <v>367</v>
      </c>
      <c r="D169" t="s">
        <v>368</v>
      </c>
      <c r="E169" s="1">
        <v>15</v>
      </c>
      <c r="F169" s="1">
        <v>67</v>
      </c>
      <c r="G169" s="1">
        <v>144</v>
      </c>
      <c r="H169" s="1">
        <v>8</v>
      </c>
      <c r="I169" s="1">
        <v>1</v>
      </c>
      <c r="J169" s="1">
        <v>99</v>
      </c>
      <c r="K169" s="1">
        <v>47</v>
      </c>
      <c r="L169" s="1">
        <v>6</v>
      </c>
      <c r="M169" s="1">
        <v>5</v>
      </c>
      <c r="N169" s="1">
        <v>29</v>
      </c>
      <c r="O169" s="1">
        <v>0</v>
      </c>
      <c r="P169" s="1">
        <v>1</v>
      </c>
      <c r="Q169" s="1">
        <v>12</v>
      </c>
      <c r="R169" s="1">
        <f t="shared" si="4"/>
        <v>434</v>
      </c>
      <c r="S169" s="1">
        <v>2507</v>
      </c>
    </row>
    <row r="170" spans="1:20" x14ac:dyDescent="0.2">
      <c r="A170" t="s">
        <v>355</v>
      </c>
      <c r="B170" t="s">
        <v>356</v>
      </c>
      <c r="C170" t="s">
        <v>369</v>
      </c>
      <c r="D170" t="s">
        <v>370</v>
      </c>
      <c r="E170" s="1">
        <v>10</v>
      </c>
      <c r="F170" s="1">
        <v>76</v>
      </c>
      <c r="G170" s="1">
        <v>96</v>
      </c>
      <c r="H170" s="1">
        <v>5</v>
      </c>
      <c r="I170" s="1">
        <v>1</v>
      </c>
      <c r="J170" s="1">
        <v>25</v>
      </c>
      <c r="K170" s="1">
        <v>16</v>
      </c>
      <c r="L170" s="1">
        <v>6</v>
      </c>
      <c r="M170" s="1">
        <v>1</v>
      </c>
      <c r="N170" s="1">
        <v>34</v>
      </c>
      <c r="O170" s="1">
        <v>4</v>
      </c>
      <c r="P170" s="1">
        <v>3</v>
      </c>
      <c r="Q170" s="1">
        <v>19</v>
      </c>
      <c r="R170" s="1">
        <f t="shared" si="4"/>
        <v>296</v>
      </c>
      <c r="S170" s="1">
        <v>1159</v>
      </c>
    </row>
    <row r="171" spans="1:20" x14ac:dyDescent="0.2">
      <c r="A171" t="s">
        <v>355</v>
      </c>
      <c r="B171" t="s">
        <v>356</v>
      </c>
      <c r="C171" t="s">
        <v>371</v>
      </c>
      <c r="D171" t="s">
        <v>372</v>
      </c>
      <c r="E171" s="1">
        <v>5</v>
      </c>
      <c r="F171" s="1">
        <v>88</v>
      </c>
      <c r="G171" s="1">
        <v>179</v>
      </c>
      <c r="H171" s="1">
        <v>2</v>
      </c>
      <c r="I171" s="1">
        <v>0</v>
      </c>
      <c r="J171" s="1">
        <v>4</v>
      </c>
      <c r="K171" s="1">
        <v>7</v>
      </c>
      <c r="L171" s="1">
        <v>0</v>
      </c>
      <c r="M171" s="1">
        <v>2</v>
      </c>
      <c r="N171" s="1">
        <v>32</v>
      </c>
      <c r="O171" s="1">
        <v>0</v>
      </c>
      <c r="P171" s="1">
        <v>2</v>
      </c>
      <c r="Q171" s="1">
        <v>0</v>
      </c>
      <c r="R171" s="1">
        <f t="shared" si="4"/>
        <v>321</v>
      </c>
      <c r="S171" s="1">
        <v>1331</v>
      </c>
    </row>
    <row r="172" spans="1:20" x14ac:dyDescent="0.2">
      <c r="A172" t="s">
        <v>355</v>
      </c>
      <c r="B172" t="s">
        <v>356</v>
      </c>
      <c r="C172" t="s">
        <v>373</v>
      </c>
      <c r="D172" t="s">
        <v>374</v>
      </c>
      <c r="E172" s="1">
        <v>3</v>
      </c>
      <c r="F172" s="1">
        <v>81</v>
      </c>
      <c r="G172" s="1">
        <v>160</v>
      </c>
      <c r="H172" s="1">
        <v>0</v>
      </c>
      <c r="I172" s="1">
        <v>1</v>
      </c>
      <c r="J172" s="1">
        <v>74</v>
      </c>
      <c r="K172" s="1">
        <v>18</v>
      </c>
      <c r="L172" s="1">
        <v>18</v>
      </c>
      <c r="M172" s="1">
        <v>5</v>
      </c>
      <c r="N172" s="1">
        <v>12</v>
      </c>
      <c r="O172" s="1">
        <v>1</v>
      </c>
      <c r="P172" s="1">
        <v>12</v>
      </c>
      <c r="Q172" s="1">
        <v>10</v>
      </c>
      <c r="R172" s="1">
        <f t="shared" si="4"/>
        <v>395</v>
      </c>
      <c r="S172" s="1">
        <v>1585</v>
      </c>
    </row>
    <row r="173" spans="1:20" x14ac:dyDescent="0.2">
      <c r="A173" t="s">
        <v>355</v>
      </c>
      <c r="B173" t="s">
        <v>356</v>
      </c>
      <c r="C173" t="s">
        <v>375</v>
      </c>
      <c r="D173" t="s">
        <v>376</v>
      </c>
      <c r="E173" s="1">
        <v>5</v>
      </c>
      <c r="F173" s="1">
        <v>39</v>
      </c>
      <c r="G173" s="1">
        <v>225</v>
      </c>
      <c r="H173" s="1">
        <v>3</v>
      </c>
      <c r="I173" s="1">
        <v>0</v>
      </c>
      <c r="J173" s="1">
        <v>13</v>
      </c>
      <c r="K173" s="1">
        <v>8</v>
      </c>
      <c r="L173" s="1">
        <v>0</v>
      </c>
      <c r="M173" s="1">
        <v>0</v>
      </c>
      <c r="N173" s="1">
        <v>13</v>
      </c>
      <c r="O173" s="1">
        <v>0</v>
      </c>
      <c r="P173" s="1">
        <v>0</v>
      </c>
      <c r="Q173" s="1">
        <v>3</v>
      </c>
      <c r="R173" s="1">
        <f t="shared" si="4"/>
        <v>309</v>
      </c>
      <c r="S173" s="1">
        <v>1312</v>
      </c>
    </row>
    <row r="174" spans="1:20" x14ac:dyDescent="0.2">
      <c r="A174" t="s">
        <v>355</v>
      </c>
      <c r="B174" t="s">
        <v>356</v>
      </c>
      <c r="C174" t="s">
        <v>377</v>
      </c>
      <c r="D174" t="s">
        <v>378</v>
      </c>
      <c r="E174" s="1">
        <v>14</v>
      </c>
      <c r="F174" s="1">
        <v>61</v>
      </c>
      <c r="G174" s="1">
        <v>211</v>
      </c>
      <c r="H174" s="1">
        <v>4</v>
      </c>
      <c r="I174" s="1">
        <v>2</v>
      </c>
      <c r="J174" s="1">
        <v>51</v>
      </c>
      <c r="K174" s="1">
        <v>32</v>
      </c>
      <c r="L174" s="1">
        <v>0</v>
      </c>
      <c r="M174" s="1">
        <v>12</v>
      </c>
      <c r="N174" s="1">
        <v>20</v>
      </c>
      <c r="O174" s="1">
        <v>2</v>
      </c>
      <c r="P174" s="1">
        <v>4</v>
      </c>
      <c r="Q174" s="1">
        <v>8</v>
      </c>
      <c r="R174" s="1">
        <f t="shared" si="4"/>
        <v>421</v>
      </c>
      <c r="S174" s="1">
        <v>1745</v>
      </c>
    </row>
    <row r="175" spans="1:20" x14ac:dyDescent="0.2">
      <c r="A175" t="s">
        <v>355</v>
      </c>
      <c r="B175" t="s">
        <v>356</v>
      </c>
      <c r="C175" t="s">
        <v>379</v>
      </c>
      <c r="D175" t="s">
        <v>380</v>
      </c>
      <c r="E175" s="1">
        <v>3</v>
      </c>
      <c r="F175" s="1">
        <v>63</v>
      </c>
      <c r="G175" s="1">
        <v>164</v>
      </c>
      <c r="H175" s="1">
        <v>7</v>
      </c>
      <c r="I175" s="1">
        <v>0</v>
      </c>
      <c r="J175" s="1">
        <v>24</v>
      </c>
      <c r="K175" s="1">
        <v>31</v>
      </c>
      <c r="L175" s="1">
        <v>1</v>
      </c>
      <c r="M175" s="1">
        <v>4</v>
      </c>
      <c r="N175" s="1">
        <v>42</v>
      </c>
      <c r="O175" s="1">
        <v>0</v>
      </c>
      <c r="P175" s="1">
        <v>6</v>
      </c>
      <c r="Q175" s="1">
        <v>3</v>
      </c>
      <c r="R175" s="1">
        <f t="shared" si="4"/>
        <v>348</v>
      </c>
      <c r="S175" s="1">
        <v>1451</v>
      </c>
    </row>
    <row r="176" spans="1:20" x14ac:dyDescent="0.2">
      <c r="A176" t="s">
        <v>381</v>
      </c>
      <c r="B176" t="s">
        <v>382</v>
      </c>
      <c r="C176" t="s">
        <v>383</v>
      </c>
      <c r="D176" t="s">
        <v>384</v>
      </c>
      <c r="E176" s="1">
        <v>1</v>
      </c>
      <c r="F176" s="1">
        <v>38</v>
      </c>
      <c r="G176" s="1">
        <v>61</v>
      </c>
      <c r="H176" s="1">
        <v>1</v>
      </c>
      <c r="I176" s="1">
        <v>0</v>
      </c>
      <c r="J176" s="1">
        <v>1</v>
      </c>
      <c r="K176" s="1">
        <v>4</v>
      </c>
      <c r="L176" s="1">
        <v>0</v>
      </c>
      <c r="M176" s="1">
        <v>1</v>
      </c>
      <c r="N176" s="1">
        <v>25</v>
      </c>
      <c r="O176" s="1">
        <v>42</v>
      </c>
      <c r="P176" s="1">
        <v>7</v>
      </c>
      <c r="Q176" s="1">
        <v>0</v>
      </c>
      <c r="R176" s="1">
        <f t="shared" si="4"/>
        <v>181</v>
      </c>
      <c r="S176" s="1">
        <v>773</v>
      </c>
    </row>
    <row r="177" spans="1:19" x14ac:dyDescent="0.2">
      <c r="A177" t="s">
        <v>381</v>
      </c>
      <c r="B177" t="s">
        <v>382</v>
      </c>
      <c r="C177" t="s">
        <v>385</v>
      </c>
      <c r="D177" t="s">
        <v>386</v>
      </c>
      <c r="E177" s="1">
        <v>10</v>
      </c>
      <c r="F177" s="1">
        <v>31</v>
      </c>
      <c r="G177" s="1">
        <v>202</v>
      </c>
      <c r="H177" s="1">
        <v>3</v>
      </c>
      <c r="I177" s="1">
        <v>6</v>
      </c>
      <c r="J177" s="1">
        <v>4</v>
      </c>
      <c r="K177" s="1">
        <v>5</v>
      </c>
      <c r="L177" s="1">
        <v>0</v>
      </c>
      <c r="M177" s="1">
        <v>0</v>
      </c>
      <c r="N177" s="1">
        <v>77</v>
      </c>
      <c r="O177" s="1">
        <v>69</v>
      </c>
      <c r="P177" s="1">
        <v>25</v>
      </c>
      <c r="Q177" s="1">
        <v>5</v>
      </c>
      <c r="R177" s="1">
        <f t="shared" si="4"/>
        <v>437</v>
      </c>
      <c r="S177" s="1">
        <v>1916</v>
      </c>
    </row>
    <row r="178" spans="1:19" x14ac:dyDescent="0.2">
      <c r="A178" t="s">
        <v>381</v>
      </c>
      <c r="B178" t="s">
        <v>382</v>
      </c>
      <c r="C178" t="s">
        <v>387</v>
      </c>
      <c r="D178" t="s">
        <v>388</v>
      </c>
      <c r="E178" s="1">
        <v>4</v>
      </c>
      <c r="F178" s="1">
        <v>32</v>
      </c>
      <c r="G178" s="1">
        <v>58</v>
      </c>
      <c r="H178" s="1">
        <v>80</v>
      </c>
      <c r="I178" s="1">
        <v>4</v>
      </c>
      <c r="J178" s="1">
        <v>120</v>
      </c>
      <c r="K178" s="1">
        <v>30</v>
      </c>
      <c r="L178" s="1">
        <v>23</v>
      </c>
      <c r="M178" s="1">
        <v>39</v>
      </c>
      <c r="N178" s="1">
        <v>89</v>
      </c>
      <c r="O178" s="1">
        <v>66</v>
      </c>
      <c r="P178" s="1">
        <v>14</v>
      </c>
      <c r="Q178" s="1">
        <v>87</v>
      </c>
      <c r="R178" s="1">
        <f t="shared" si="4"/>
        <v>646</v>
      </c>
      <c r="S178" s="1">
        <v>6057</v>
      </c>
    </row>
    <row r="179" spans="1:19" x14ac:dyDescent="0.2">
      <c r="A179" t="s">
        <v>381</v>
      </c>
      <c r="B179" t="s">
        <v>382</v>
      </c>
      <c r="C179" t="s">
        <v>389</v>
      </c>
      <c r="D179" t="s">
        <v>390</v>
      </c>
      <c r="E179" s="1">
        <v>22</v>
      </c>
      <c r="F179" s="1">
        <v>19</v>
      </c>
      <c r="G179" s="1">
        <v>46</v>
      </c>
      <c r="H179" s="1">
        <v>4</v>
      </c>
      <c r="I179" s="1">
        <v>3</v>
      </c>
      <c r="J179" s="1">
        <v>9</v>
      </c>
      <c r="K179" s="1">
        <v>1</v>
      </c>
      <c r="L179" s="1">
        <v>0</v>
      </c>
      <c r="M179" s="1">
        <v>2</v>
      </c>
      <c r="N179" s="1">
        <v>27</v>
      </c>
      <c r="O179" s="1">
        <v>26</v>
      </c>
      <c r="P179" s="1">
        <v>57</v>
      </c>
      <c r="Q179" s="1">
        <v>1</v>
      </c>
      <c r="R179" s="1">
        <f t="shared" si="4"/>
        <v>217</v>
      </c>
      <c r="S179" s="1">
        <v>1102</v>
      </c>
    </row>
    <row r="180" spans="1:19" x14ac:dyDescent="0.2">
      <c r="A180" t="s">
        <v>381</v>
      </c>
      <c r="B180" t="s">
        <v>382</v>
      </c>
      <c r="C180" t="s">
        <v>391</v>
      </c>
      <c r="D180" t="s">
        <v>392</v>
      </c>
      <c r="E180" s="1">
        <v>7</v>
      </c>
      <c r="F180" s="1">
        <v>14</v>
      </c>
      <c r="G180" s="1">
        <v>156</v>
      </c>
      <c r="H180" s="1">
        <v>10</v>
      </c>
      <c r="I180" s="1">
        <v>2</v>
      </c>
      <c r="J180" s="1">
        <v>15</v>
      </c>
      <c r="K180" s="1">
        <v>24</v>
      </c>
      <c r="L180" s="1">
        <v>1</v>
      </c>
      <c r="M180" s="1">
        <v>6</v>
      </c>
      <c r="N180" s="1">
        <v>127</v>
      </c>
      <c r="O180" s="1">
        <v>119</v>
      </c>
      <c r="P180" s="1">
        <v>53</v>
      </c>
      <c r="Q180" s="1">
        <v>2</v>
      </c>
      <c r="R180" s="1">
        <f t="shared" si="4"/>
        <v>536</v>
      </c>
      <c r="S180" s="1">
        <v>2775</v>
      </c>
    </row>
    <row r="181" spans="1:19" x14ac:dyDescent="0.2">
      <c r="A181" t="s">
        <v>381</v>
      </c>
      <c r="B181" t="s">
        <v>382</v>
      </c>
      <c r="C181" t="s">
        <v>393</v>
      </c>
      <c r="D181" t="s">
        <v>394</v>
      </c>
      <c r="E181" s="1">
        <v>32</v>
      </c>
      <c r="F181" s="1">
        <v>98</v>
      </c>
      <c r="G181" s="1">
        <v>69</v>
      </c>
      <c r="H181" s="1">
        <v>12</v>
      </c>
      <c r="I181" s="1">
        <v>10</v>
      </c>
      <c r="J181" s="1">
        <v>263</v>
      </c>
      <c r="K181" s="1">
        <v>34</v>
      </c>
      <c r="L181" s="1">
        <v>46</v>
      </c>
      <c r="M181" s="1">
        <v>50</v>
      </c>
      <c r="N181" s="1">
        <v>36</v>
      </c>
      <c r="O181" s="1">
        <v>109</v>
      </c>
      <c r="P181" s="1">
        <v>50</v>
      </c>
      <c r="Q181" s="1">
        <v>24</v>
      </c>
      <c r="R181" s="1">
        <f t="shared" si="4"/>
        <v>833</v>
      </c>
      <c r="S181" s="1">
        <v>3960</v>
      </c>
    </row>
    <row r="182" spans="1:19" x14ac:dyDescent="0.2">
      <c r="A182" t="s">
        <v>381</v>
      </c>
      <c r="B182" t="s">
        <v>382</v>
      </c>
      <c r="C182" t="s">
        <v>395</v>
      </c>
      <c r="D182" t="s">
        <v>396</v>
      </c>
      <c r="E182" s="1">
        <v>1</v>
      </c>
      <c r="F182" s="1">
        <v>9</v>
      </c>
      <c r="G182" s="1">
        <v>35</v>
      </c>
      <c r="H182" s="1">
        <v>11</v>
      </c>
      <c r="I182" s="1">
        <v>0</v>
      </c>
      <c r="J182" s="1">
        <v>47</v>
      </c>
      <c r="K182" s="1">
        <v>6</v>
      </c>
      <c r="L182" s="1">
        <v>6</v>
      </c>
      <c r="M182" s="1">
        <v>4</v>
      </c>
      <c r="N182" s="1">
        <v>8</v>
      </c>
      <c r="O182" s="1">
        <v>29</v>
      </c>
      <c r="P182" s="1">
        <v>14</v>
      </c>
      <c r="Q182" s="1">
        <v>18</v>
      </c>
      <c r="R182" s="1">
        <f t="shared" si="4"/>
        <v>188</v>
      </c>
      <c r="S182" s="1">
        <v>959</v>
      </c>
    </row>
    <row r="183" spans="1:19" x14ac:dyDescent="0.2">
      <c r="A183" t="s">
        <v>381</v>
      </c>
      <c r="B183" t="s">
        <v>382</v>
      </c>
      <c r="C183" t="s">
        <v>397</v>
      </c>
      <c r="D183" t="s">
        <v>398</v>
      </c>
      <c r="E183" s="1">
        <v>7</v>
      </c>
      <c r="F183" s="1">
        <v>42</v>
      </c>
      <c r="G183" s="1">
        <v>87</v>
      </c>
      <c r="H183" s="1">
        <v>9</v>
      </c>
      <c r="I183" s="1">
        <v>1</v>
      </c>
      <c r="J183" s="1">
        <v>8</v>
      </c>
      <c r="K183" s="1">
        <v>2</v>
      </c>
      <c r="L183" s="1">
        <v>1</v>
      </c>
      <c r="M183" s="1">
        <v>0</v>
      </c>
      <c r="N183" s="1">
        <v>37</v>
      </c>
      <c r="O183" s="1">
        <v>118</v>
      </c>
      <c r="P183" s="1">
        <v>12</v>
      </c>
      <c r="Q183" s="1">
        <v>10</v>
      </c>
      <c r="R183" s="1">
        <f t="shared" si="4"/>
        <v>334</v>
      </c>
      <c r="S183" s="1">
        <v>1289</v>
      </c>
    </row>
    <row r="184" spans="1:19" x14ac:dyDescent="0.2">
      <c r="A184" t="s">
        <v>381</v>
      </c>
      <c r="B184" t="s">
        <v>382</v>
      </c>
      <c r="C184" t="s">
        <v>399</v>
      </c>
      <c r="D184" t="s">
        <v>400</v>
      </c>
      <c r="E184" s="1">
        <v>0</v>
      </c>
      <c r="F184" s="1">
        <v>13</v>
      </c>
      <c r="G184" s="1">
        <v>38</v>
      </c>
      <c r="H184" s="1">
        <v>1</v>
      </c>
      <c r="I184" s="1">
        <v>0</v>
      </c>
      <c r="J184" s="1">
        <v>1</v>
      </c>
      <c r="K184" s="1">
        <v>2</v>
      </c>
      <c r="L184" s="1">
        <v>1</v>
      </c>
      <c r="M184" s="1">
        <v>0</v>
      </c>
      <c r="N184" s="1">
        <v>8</v>
      </c>
      <c r="O184" s="1">
        <v>59</v>
      </c>
      <c r="P184" s="1">
        <v>24</v>
      </c>
      <c r="Q184" s="1">
        <v>1</v>
      </c>
      <c r="R184" s="1">
        <f t="shared" si="4"/>
        <v>148</v>
      </c>
      <c r="S184" s="1">
        <v>596</v>
      </c>
    </row>
    <row r="185" spans="1:19" x14ac:dyDescent="0.2">
      <c r="A185" t="s">
        <v>381</v>
      </c>
      <c r="B185" t="s">
        <v>382</v>
      </c>
      <c r="C185" t="s">
        <v>401</v>
      </c>
      <c r="D185" t="s">
        <v>402</v>
      </c>
      <c r="E185" s="1">
        <v>2</v>
      </c>
      <c r="F185" s="1">
        <v>36</v>
      </c>
      <c r="G185" s="1">
        <v>68</v>
      </c>
      <c r="H185" s="1">
        <v>6</v>
      </c>
      <c r="I185" s="1">
        <v>2</v>
      </c>
      <c r="J185" s="1">
        <v>11</v>
      </c>
      <c r="K185" s="1">
        <v>12</v>
      </c>
      <c r="L185" s="1">
        <v>5</v>
      </c>
      <c r="M185" s="1">
        <v>1</v>
      </c>
      <c r="N185" s="1">
        <v>19</v>
      </c>
      <c r="O185" s="1">
        <v>261</v>
      </c>
      <c r="P185" s="1">
        <v>45</v>
      </c>
      <c r="Q185" s="1">
        <v>2</v>
      </c>
      <c r="R185" s="1">
        <f t="shared" si="4"/>
        <v>470</v>
      </c>
      <c r="S185" s="1">
        <v>2512</v>
      </c>
    </row>
    <row r="186" spans="1:19" x14ac:dyDescent="0.2">
      <c r="A186" t="s">
        <v>381</v>
      </c>
      <c r="B186" t="s">
        <v>382</v>
      </c>
      <c r="C186" t="s">
        <v>403</v>
      </c>
      <c r="D186" t="s">
        <v>404</v>
      </c>
      <c r="E186" s="1">
        <v>4</v>
      </c>
      <c r="F186" s="1">
        <v>28</v>
      </c>
      <c r="G186" s="1">
        <v>53</v>
      </c>
      <c r="H186" s="1">
        <v>4</v>
      </c>
      <c r="I186" s="1">
        <v>0</v>
      </c>
      <c r="J186" s="1">
        <v>9</v>
      </c>
      <c r="K186" s="1">
        <v>4</v>
      </c>
      <c r="L186" s="1">
        <v>1</v>
      </c>
      <c r="M186" s="1">
        <v>3</v>
      </c>
      <c r="N186" s="1">
        <v>10</v>
      </c>
      <c r="O186" s="1">
        <v>91</v>
      </c>
      <c r="P186" s="1">
        <v>16</v>
      </c>
      <c r="Q186" s="1">
        <v>2</v>
      </c>
      <c r="R186" s="1">
        <f t="shared" si="4"/>
        <v>225</v>
      </c>
      <c r="S186" s="1">
        <v>964</v>
      </c>
    </row>
    <row r="187" spans="1:19" x14ac:dyDescent="0.2">
      <c r="A187" t="s">
        <v>381</v>
      </c>
      <c r="B187" t="s">
        <v>382</v>
      </c>
      <c r="C187" t="s">
        <v>405</v>
      </c>
      <c r="D187" t="s">
        <v>406</v>
      </c>
      <c r="E187" s="1">
        <v>3</v>
      </c>
      <c r="F187" s="1">
        <v>31</v>
      </c>
      <c r="G187" s="1">
        <v>213</v>
      </c>
      <c r="H187" s="1">
        <v>4</v>
      </c>
      <c r="I187" s="1">
        <v>2</v>
      </c>
      <c r="J187" s="1">
        <v>4</v>
      </c>
      <c r="K187" s="1">
        <v>1</v>
      </c>
      <c r="L187" s="1">
        <v>0</v>
      </c>
      <c r="M187" s="1">
        <v>0</v>
      </c>
      <c r="N187" s="1">
        <v>100</v>
      </c>
      <c r="O187" s="1">
        <v>37</v>
      </c>
      <c r="P187" s="1">
        <v>26</v>
      </c>
      <c r="Q187" s="1">
        <v>0</v>
      </c>
      <c r="R187" s="1">
        <f t="shared" si="4"/>
        <v>421</v>
      </c>
      <c r="S187" s="1">
        <v>2121</v>
      </c>
    </row>
    <row r="188" spans="1:19" x14ac:dyDescent="0.2">
      <c r="A188" t="s">
        <v>381</v>
      </c>
      <c r="B188" t="s">
        <v>382</v>
      </c>
      <c r="C188" t="s">
        <v>407</v>
      </c>
      <c r="D188" t="s">
        <v>408</v>
      </c>
      <c r="E188" s="1">
        <v>8</v>
      </c>
      <c r="F188" s="1">
        <v>46</v>
      </c>
      <c r="G188" s="1">
        <v>53</v>
      </c>
      <c r="H188" s="1">
        <v>35</v>
      </c>
      <c r="I188" s="1">
        <v>0</v>
      </c>
      <c r="J188" s="1">
        <v>9</v>
      </c>
      <c r="K188" s="1">
        <v>10</v>
      </c>
      <c r="L188" s="1">
        <v>2</v>
      </c>
      <c r="M188" s="1">
        <v>0</v>
      </c>
      <c r="N188" s="1">
        <v>38</v>
      </c>
      <c r="O188" s="1">
        <v>211</v>
      </c>
      <c r="P188" s="1">
        <v>30</v>
      </c>
      <c r="Q188" s="1">
        <v>5</v>
      </c>
      <c r="R188" s="1">
        <f t="shared" si="4"/>
        <v>447</v>
      </c>
      <c r="S188" s="1">
        <v>2179</v>
      </c>
    </row>
    <row r="189" spans="1:19" x14ac:dyDescent="0.2">
      <c r="A189" t="s">
        <v>381</v>
      </c>
      <c r="B189" t="s">
        <v>382</v>
      </c>
      <c r="C189" t="s">
        <v>409</v>
      </c>
      <c r="D189" t="s">
        <v>410</v>
      </c>
      <c r="E189" s="1">
        <v>8</v>
      </c>
      <c r="F189" s="1">
        <v>31</v>
      </c>
      <c r="G189" s="1">
        <v>238</v>
      </c>
      <c r="H189" s="1">
        <v>8</v>
      </c>
      <c r="I189" s="1">
        <v>0</v>
      </c>
      <c r="J189" s="1">
        <v>19</v>
      </c>
      <c r="K189" s="1">
        <v>48</v>
      </c>
      <c r="L189" s="1">
        <v>2</v>
      </c>
      <c r="M189" s="1">
        <v>3</v>
      </c>
      <c r="N189" s="1">
        <v>41</v>
      </c>
      <c r="O189" s="1">
        <v>13</v>
      </c>
      <c r="P189" s="1">
        <v>5</v>
      </c>
      <c r="Q189" s="1">
        <v>5</v>
      </c>
      <c r="R189" s="1">
        <f t="shared" si="4"/>
        <v>421</v>
      </c>
      <c r="S189" s="1">
        <v>1729</v>
      </c>
    </row>
    <row r="190" spans="1:19" x14ac:dyDescent="0.2">
      <c r="A190" t="s">
        <v>381</v>
      </c>
      <c r="B190" t="s">
        <v>382</v>
      </c>
      <c r="C190" t="s">
        <v>411</v>
      </c>
      <c r="D190" t="s">
        <v>412</v>
      </c>
      <c r="E190" s="1">
        <v>57</v>
      </c>
      <c r="F190" s="1">
        <v>61</v>
      </c>
      <c r="G190" s="1">
        <v>142</v>
      </c>
      <c r="H190" s="1">
        <v>36</v>
      </c>
      <c r="I190" s="1">
        <v>1</v>
      </c>
      <c r="J190" s="1">
        <v>174</v>
      </c>
      <c r="K190" s="1">
        <v>42</v>
      </c>
      <c r="L190" s="1">
        <v>56</v>
      </c>
      <c r="M190" s="1">
        <v>21</v>
      </c>
      <c r="N190" s="1">
        <v>63</v>
      </c>
      <c r="O190" s="1">
        <v>42</v>
      </c>
      <c r="P190" s="1">
        <v>60</v>
      </c>
      <c r="Q190" s="1">
        <v>14</v>
      </c>
      <c r="R190" s="1">
        <f t="shared" si="4"/>
        <v>769</v>
      </c>
      <c r="S190" s="1">
        <v>3374</v>
      </c>
    </row>
    <row r="191" spans="1:19" x14ac:dyDescent="0.2">
      <c r="A191" t="s">
        <v>413</v>
      </c>
      <c r="B191" t="s">
        <v>414</v>
      </c>
      <c r="C191" t="s">
        <v>415</v>
      </c>
      <c r="D191" t="s">
        <v>416</v>
      </c>
      <c r="E191" s="1">
        <v>6</v>
      </c>
      <c r="F191" s="1">
        <v>41</v>
      </c>
      <c r="G191" s="1">
        <v>308</v>
      </c>
      <c r="H191" s="1">
        <v>1</v>
      </c>
      <c r="I191" s="1">
        <v>1</v>
      </c>
      <c r="J191" s="1">
        <v>7</v>
      </c>
      <c r="K191" s="1">
        <v>48</v>
      </c>
      <c r="L191" s="1">
        <v>0</v>
      </c>
      <c r="M191" s="1">
        <v>0</v>
      </c>
      <c r="N191" s="1">
        <v>25</v>
      </c>
      <c r="O191" s="1">
        <v>22</v>
      </c>
      <c r="P191" s="1">
        <v>1</v>
      </c>
      <c r="Q191" s="1">
        <v>0</v>
      </c>
      <c r="R191" s="1">
        <f t="shared" si="4"/>
        <v>460</v>
      </c>
      <c r="S191" s="1">
        <v>2142</v>
      </c>
    </row>
    <row r="192" spans="1:19" x14ac:dyDescent="0.2">
      <c r="A192" t="s">
        <v>413</v>
      </c>
      <c r="B192" t="s">
        <v>414</v>
      </c>
      <c r="C192" t="s">
        <v>417</v>
      </c>
      <c r="D192" t="s">
        <v>418</v>
      </c>
      <c r="E192" s="1">
        <v>2</v>
      </c>
      <c r="F192" s="1">
        <v>32</v>
      </c>
      <c r="G192" s="1">
        <v>223</v>
      </c>
      <c r="H192" s="1">
        <v>1</v>
      </c>
      <c r="I192" s="1">
        <v>0</v>
      </c>
      <c r="J192" s="1">
        <v>10</v>
      </c>
      <c r="K192" s="1">
        <v>20</v>
      </c>
      <c r="L192" s="1">
        <v>0</v>
      </c>
      <c r="M192" s="1">
        <v>0</v>
      </c>
      <c r="N192" s="1">
        <v>5</v>
      </c>
      <c r="O192" s="1">
        <v>0</v>
      </c>
      <c r="P192" s="1">
        <v>1</v>
      </c>
      <c r="Q192" s="1">
        <v>8</v>
      </c>
      <c r="R192" s="1">
        <f t="shared" si="4"/>
        <v>302</v>
      </c>
      <c r="S192" s="1">
        <v>999</v>
      </c>
    </row>
    <row r="193" spans="1:19" x14ac:dyDescent="0.2">
      <c r="A193" t="s">
        <v>413</v>
      </c>
      <c r="B193" t="s">
        <v>414</v>
      </c>
      <c r="C193" t="s">
        <v>419</v>
      </c>
      <c r="D193" t="s">
        <v>420</v>
      </c>
      <c r="E193" s="1">
        <v>8</v>
      </c>
      <c r="F193" s="1">
        <v>67</v>
      </c>
      <c r="G193" s="1">
        <v>463</v>
      </c>
      <c r="H193" s="1">
        <v>5</v>
      </c>
      <c r="I193" s="1">
        <v>0</v>
      </c>
      <c r="J193" s="1">
        <v>17</v>
      </c>
      <c r="K193" s="1">
        <v>98</v>
      </c>
      <c r="L193" s="1">
        <v>2</v>
      </c>
      <c r="M193" s="1">
        <v>17</v>
      </c>
      <c r="N193" s="1">
        <v>16</v>
      </c>
      <c r="O193" s="1">
        <v>1</v>
      </c>
      <c r="P193" s="1">
        <v>13</v>
      </c>
      <c r="Q193" s="1">
        <v>12</v>
      </c>
      <c r="R193" s="1">
        <f t="shared" si="4"/>
        <v>719</v>
      </c>
      <c r="S193" s="1">
        <v>3312</v>
      </c>
    </row>
    <row r="194" spans="1:19" x14ac:dyDescent="0.2">
      <c r="A194" t="s">
        <v>413</v>
      </c>
      <c r="B194" t="s">
        <v>414</v>
      </c>
      <c r="C194" t="s">
        <v>421</v>
      </c>
      <c r="D194" t="s">
        <v>422</v>
      </c>
      <c r="E194" s="1">
        <v>0</v>
      </c>
      <c r="F194" s="1">
        <v>5</v>
      </c>
      <c r="G194" s="1">
        <v>262</v>
      </c>
      <c r="H194" s="1">
        <v>1</v>
      </c>
      <c r="I194" s="1">
        <v>2</v>
      </c>
      <c r="J194" s="1">
        <v>17</v>
      </c>
      <c r="K194" s="1">
        <v>9</v>
      </c>
      <c r="L194" s="1">
        <v>0</v>
      </c>
      <c r="M194" s="1">
        <v>0</v>
      </c>
      <c r="N194" s="1">
        <v>5</v>
      </c>
      <c r="O194" s="1">
        <v>0</v>
      </c>
      <c r="P194" s="1">
        <v>1</v>
      </c>
      <c r="Q194" s="1">
        <v>1</v>
      </c>
      <c r="R194" s="1">
        <f t="shared" si="4"/>
        <v>303</v>
      </c>
      <c r="S194" s="1">
        <v>1213</v>
      </c>
    </row>
    <row r="195" spans="1:19" x14ac:dyDescent="0.2">
      <c r="A195" t="s">
        <v>413</v>
      </c>
      <c r="B195" t="s">
        <v>414</v>
      </c>
      <c r="C195" t="s">
        <v>423</v>
      </c>
      <c r="D195" t="s">
        <v>424</v>
      </c>
      <c r="E195" s="1">
        <v>1</v>
      </c>
      <c r="F195" s="1">
        <v>9</v>
      </c>
      <c r="G195" s="1">
        <v>329</v>
      </c>
      <c r="H195" s="1">
        <v>2</v>
      </c>
      <c r="I195" s="1">
        <v>1</v>
      </c>
      <c r="J195" s="1">
        <v>23</v>
      </c>
      <c r="K195" s="1">
        <v>41</v>
      </c>
      <c r="L195" s="1">
        <v>0</v>
      </c>
      <c r="M195" s="1">
        <v>3</v>
      </c>
      <c r="N195" s="1">
        <v>7</v>
      </c>
      <c r="O195" s="1">
        <v>3</v>
      </c>
      <c r="P195" s="1">
        <v>3</v>
      </c>
      <c r="Q195" s="1">
        <v>4</v>
      </c>
      <c r="R195" s="1">
        <f t="shared" si="4"/>
        <v>426</v>
      </c>
      <c r="S195" s="1">
        <v>1580</v>
      </c>
    </row>
    <row r="196" spans="1:19" x14ac:dyDescent="0.2">
      <c r="A196" t="s">
        <v>413</v>
      </c>
      <c r="B196" t="s">
        <v>414</v>
      </c>
      <c r="C196" t="s">
        <v>425</v>
      </c>
      <c r="D196" t="s">
        <v>426</v>
      </c>
      <c r="E196" s="1">
        <v>5</v>
      </c>
      <c r="F196" s="1">
        <v>16</v>
      </c>
      <c r="G196" s="1">
        <v>269</v>
      </c>
      <c r="H196" s="1">
        <v>3</v>
      </c>
      <c r="I196" s="1">
        <v>1</v>
      </c>
      <c r="J196" s="1">
        <v>22</v>
      </c>
      <c r="K196" s="1">
        <v>22</v>
      </c>
      <c r="L196" s="1">
        <v>0</v>
      </c>
      <c r="M196" s="1">
        <v>0</v>
      </c>
      <c r="N196" s="1">
        <v>13</v>
      </c>
      <c r="O196" s="1">
        <v>0</v>
      </c>
      <c r="P196" s="1">
        <v>0</v>
      </c>
      <c r="Q196" s="1">
        <v>9</v>
      </c>
      <c r="R196" s="1">
        <f t="shared" si="4"/>
        <v>360</v>
      </c>
      <c r="S196" s="1">
        <v>1782</v>
      </c>
    </row>
    <row r="197" spans="1:19" x14ac:dyDescent="0.2">
      <c r="A197" t="s">
        <v>413</v>
      </c>
      <c r="B197" t="s">
        <v>414</v>
      </c>
      <c r="C197" t="s">
        <v>427</v>
      </c>
      <c r="D197" t="s">
        <v>428</v>
      </c>
      <c r="E197" s="1">
        <v>10</v>
      </c>
      <c r="F197" s="1">
        <v>6</v>
      </c>
      <c r="G197" s="1">
        <v>245</v>
      </c>
      <c r="H197" s="1">
        <v>1</v>
      </c>
      <c r="I197" s="1">
        <v>0</v>
      </c>
      <c r="J197" s="1">
        <v>6</v>
      </c>
      <c r="K197" s="1">
        <v>17</v>
      </c>
      <c r="L197" s="1">
        <v>0</v>
      </c>
      <c r="M197" s="1">
        <v>0</v>
      </c>
      <c r="N197" s="1">
        <v>16</v>
      </c>
      <c r="O197" s="1">
        <v>0</v>
      </c>
      <c r="P197" s="1">
        <v>2</v>
      </c>
      <c r="Q197" s="1">
        <v>0</v>
      </c>
      <c r="R197" s="1">
        <f t="shared" si="4"/>
        <v>303</v>
      </c>
      <c r="S197" s="1">
        <v>1353</v>
      </c>
    </row>
    <row r="198" spans="1:19" x14ac:dyDescent="0.2">
      <c r="A198" t="s">
        <v>413</v>
      </c>
      <c r="B198" t="s">
        <v>414</v>
      </c>
      <c r="C198" t="s">
        <v>429</v>
      </c>
      <c r="D198" t="s">
        <v>430</v>
      </c>
      <c r="E198" s="1">
        <v>5</v>
      </c>
      <c r="F198" s="1">
        <v>16</v>
      </c>
      <c r="G198" s="1">
        <v>316</v>
      </c>
      <c r="H198" s="1">
        <v>0</v>
      </c>
      <c r="I198" s="1">
        <v>0</v>
      </c>
      <c r="J198" s="1">
        <v>15</v>
      </c>
      <c r="K198" s="1">
        <v>22</v>
      </c>
      <c r="L198" s="1">
        <v>0</v>
      </c>
      <c r="M198" s="1">
        <v>5</v>
      </c>
      <c r="N198" s="1">
        <v>11</v>
      </c>
      <c r="O198" s="1">
        <v>0</v>
      </c>
      <c r="P198" s="1">
        <v>0</v>
      </c>
      <c r="Q198" s="1">
        <v>0</v>
      </c>
      <c r="R198" s="1">
        <f t="shared" si="4"/>
        <v>390</v>
      </c>
      <c r="S198" s="1">
        <v>1372</v>
      </c>
    </row>
    <row r="199" spans="1:19" x14ac:dyDescent="0.2">
      <c r="A199" t="s">
        <v>431</v>
      </c>
      <c r="B199" t="s">
        <v>432</v>
      </c>
      <c r="C199" t="s">
        <v>433</v>
      </c>
      <c r="D199" t="s">
        <v>434</v>
      </c>
      <c r="E199" s="1">
        <v>20</v>
      </c>
      <c r="F199" s="1">
        <v>26</v>
      </c>
      <c r="G199" s="1">
        <v>298</v>
      </c>
      <c r="H199" s="1">
        <v>0</v>
      </c>
      <c r="I199" s="1">
        <v>0</v>
      </c>
      <c r="J199" s="1">
        <v>16</v>
      </c>
      <c r="K199" s="1">
        <v>9</v>
      </c>
      <c r="L199" s="1">
        <v>0</v>
      </c>
      <c r="M199" s="1">
        <v>0</v>
      </c>
      <c r="N199" s="1">
        <v>19</v>
      </c>
      <c r="O199" s="1">
        <v>0</v>
      </c>
      <c r="P199" s="1">
        <v>0</v>
      </c>
      <c r="Q199" s="1">
        <v>0</v>
      </c>
      <c r="R199" s="1">
        <f t="shared" si="4"/>
        <v>388</v>
      </c>
      <c r="S199" s="1">
        <v>1734</v>
      </c>
    </row>
    <row r="200" spans="1:19" x14ac:dyDescent="0.2">
      <c r="A200" t="s">
        <v>431</v>
      </c>
      <c r="B200" t="s">
        <v>432</v>
      </c>
      <c r="C200" t="s">
        <v>435</v>
      </c>
      <c r="D200" t="s">
        <v>436</v>
      </c>
      <c r="E200" s="1">
        <v>45</v>
      </c>
      <c r="F200" s="1">
        <v>13</v>
      </c>
      <c r="G200" s="1">
        <v>57</v>
      </c>
      <c r="H200" s="1">
        <v>0</v>
      </c>
      <c r="I200" s="1">
        <v>1</v>
      </c>
      <c r="J200" s="1">
        <v>13</v>
      </c>
      <c r="K200" s="1">
        <v>7</v>
      </c>
      <c r="L200" s="1">
        <v>0</v>
      </c>
      <c r="M200" s="1">
        <v>0</v>
      </c>
      <c r="N200" s="1">
        <v>57</v>
      </c>
      <c r="O200" s="1">
        <v>0</v>
      </c>
      <c r="P200" s="1">
        <v>0</v>
      </c>
      <c r="Q200" s="1">
        <v>1</v>
      </c>
      <c r="R200" s="1">
        <f t="shared" si="4"/>
        <v>194</v>
      </c>
      <c r="S200" s="1">
        <v>856</v>
      </c>
    </row>
    <row r="201" spans="1:19" x14ac:dyDescent="0.2">
      <c r="A201" t="s">
        <v>431</v>
      </c>
      <c r="B201" t="s">
        <v>432</v>
      </c>
      <c r="C201" t="s">
        <v>437</v>
      </c>
      <c r="D201" t="s">
        <v>438</v>
      </c>
      <c r="E201" s="1">
        <v>111</v>
      </c>
      <c r="F201" s="1">
        <v>9</v>
      </c>
      <c r="G201" s="1">
        <v>64</v>
      </c>
      <c r="H201" s="1">
        <v>2</v>
      </c>
      <c r="I201" s="1">
        <v>0</v>
      </c>
      <c r="J201" s="1">
        <v>17</v>
      </c>
      <c r="K201" s="1">
        <v>21</v>
      </c>
      <c r="L201" s="1">
        <v>1</v>
      </c>
      <c r="M201" s="1">
        <v>2</v>
      </c>
      <c r="N201" s="1">
        <v>104</v>
      </c>
      <c r="O201" s="1">
        <v>0</v>
      </c>
      <c r="P201" s="1">
        <v>1</v>
      </c>
      <c r="Q201" s="1">
        <v>4</v>
      </c>
      <c r="R201" s="1">
        <f t="shared" si="4"/>
        <v>336</v>
      </c>
      <c r="S201" s="1">
        <v>1396</v>
      </c>
    </row>
    <row r="202" spans="1:19" x14ac:dyDescent="0.2">
      <c r="A202" t="s">
        <v>431</v>
      </c>
      <c r="B202" t="s">
        <v>432</v>
      </c>
      <c r="C202" t="s">
        <v>439</v>
      </c>
      <c r="D202" t="s">
        <v>440</v>
      </c>
      <c r="E202" s="1">
        <v>33</v>
      </c>
      <c r="F202" s="1">
        <v>92</v>
      </c>
      <c r="G202" s="1">
        <v>269</v>
      </c>
      <c r="H202" s="1">
        <v>3</v>
      </c>
      <c r="I202" s="1">
        <v>2</v>
      </c>
      <c r="J202" s="1">
        <v>33</v>
      </c>
      <c r="K202" s="1">
        <v>36</v>
      </c>
      <c r="L202" s="1">
        <v>0</v>
      </c>
      <c r="M202" s="1">
        <v>14</v>
      </c>
      <c r="N202" s="1">
        <v>12</v>
      </c>
      <c r="O202" s="1">
        <v>0</v>
      </c>
      <c r="P202" s="1">
        <v>9</v>
      </c>
      <c r="Q202" s="1">
        <v>10</v>
      </c>
      <c r="R202" s="1">
        <f t="shared" si="4"/>
        <v>513</v>
      </c>
      <c r="S202" s="1">
        <v>2602</v>
      </c>
    </row>
    <row r="203" spans="1:19" x14ac:dyDescent="0.2">
      <c r="A203" t="s">
        <v>431</v>
      </c>
      <c r="B203" t="s">
        <v>432</v>
      </c>
      <c r="C203" t="s">
        <v>441</v>
      </c>
      <c r="D203" t="s">
        <v>442</v>
      </c>
      <c r="E203" s="1">
        <v>97</v>
      </c>
      <c r="F203" s="1">
        <v>29</v>
      </c>
      <c r="G203" s="1">
        <v>80</v>
      </c>
      <c r="H203" s="1">
        <v>2</v>
      </c>
      <c r="I203" s="1">
        <v>0</v>
      </c>
      <c r="J203" s="1">
        <v>61</v>
      </c>
      <c r="K203" s="1">
        <v>93</v>
      </c>
      <c r="L203" s="1">
        <v>4</v>
      </c>
      <c r="M203" s="1">
        <v>14</v>
      </c>
      <c r="N203" s="1">
        <v>55</v>
      </c>
      <c r="O203" s="1">
        <v>1</v>
      </c>
      <c r="P203" s="1">
        <v>1</v>
      </c>
      <c r="Q203" s="1">
        <v>8</v>
      </c>
      <c r="R203" s="1">
        <f t="shared" si="4"/>
        <v>445</v>
      </c>
      <c r="S203" s="1">
        <v>2256</v>
      </c>
    </row>
    <row r="204" spans="1:19" x14ac:dyDescent="0.2">
      <c r="A204" t="s">
        <v>431</v>
      </c>
      <c r="B204" t="s">
        <v>432</v>
      </c>
      <c r="C204" t="s">
        <v>443</v>
      </c>
      <c r="D204" t="s">
        <v>444</v>
      </c>
      <c r="E204" s="1">
        <v>51</v>
      </c>
      <c r="F204" s="1">
        <v>21</v>
      </c>
      <c r="G204" s="1">
        <v>75</v>
      </c>
      <c r="H204" s="1">
        <v>1</v>
      </c>
      <c r="I204" s="1">
        <v>0</v>
      </c>
      <c r="J204" s="1">
        <v>39</v>
      </c>
      <c r="K204" s="1">
        <v>21</v>
      </c>
      <c r="L204" s="1">
        <v>1</v>
      </c>
      <c r="M204" s="1">
        <v>6</v>
      </c>
      <c r="N204" s="1">
        <v>68</v>
      </c>
      <c r="O204" s="1">
        <v>0</v>
      </c>
      <c r="P204" s="1">
        <v>2</v>
      </c>
      <c r="Q204" s="1">
        <v>2</v>
      </c>
      <c r="R204" s="1">
        <f t="shared" si="4"/>
        <v>287</v>
      </c>
      <c r="S204" s="1">
        <v>1164</v>
      </c>
    </row>
    <row r="205" spans="1:19" x14ac:dyDescent="0.2">
      <c r="A205" t="s">
        <v>431</v>
      </c>
      <c r="B205" t="s">
        <v>432</v>
      </c>
      <c r="C205" t="s">
        <v>445</v>
      </c>
      <c r="D205" t="s">
        <v>446</v>
      </c>
      <c r="E205" s="1">
        <v>33</v>
      </c>
      <c r="F205" s="1">
        <v>28</v>
      </c>
      <c r="G205" s="1">
        <v>216</v>
      </c>
      <c r="H205" s="1">
        <v>1</v>
      </c>
      <c r="I205" s="1">
        <v>0</v>
      </c>
      <c r="J205" s="1">
        <v>9</v>
      </c>
      <c r="K205" s="1">
        <v>2</v>
      </c>
      <c r="L205" s="1">
        <v>0</v>
      </c>
      <c r="M205" s="1">
        <v>0</v>
      </c>
      <c r="N205" s="1">
        <v>18</v>
      </c>
      <c r="O205" s="1">
        <v>7</v>
      </c>
      <c r="P205" s="1">
        <v>3</v>
      </c>
      <c r="Q205" s="1">
        <v>2</v>
      </c>
      <c r="R205" s="1">
        <f t="shared" si="4"/>
        <v>319</v>
      </c>
      <c r="S205" s="1">
        <v>1276</v>
      </c>
    </row>
    <row r="206" spans="1:19" x14ac:dyDescent="0.2">
      <c r="A206" t="s">
        <v>431</v>
      </c>
      <c r="B206" t="s">
        <v>432</v>
      </c>
      <c r="C206" t="s">
        <v>447</v>
      </c>
      <c r="D206" t="s">
        <v>448</v>
      </c>
      <c r="E206" s="1">
        <v>52</v>
      </c>
      <c r="F206" s="1">
        <v>81</v>
      </c>
      <c r="G206" s="1">
        <v>167</v>
      </c>
      <c r="H206" s="1">
        <v>14</v>
      </c>
      <c r="I206" s="1">
        <v>2</v>
      </c>
      <c r="J206" s="1">
        <v>98</v>
      </c>
      <c r="K206" s="1">
        <v>36</v>
      </c>
      <c r="L206" s="1">
        <v>9</v>
      </c>
      <c r="M206" s="1">
        <v>31</v>
      </c>
      <c r="N206" s="1">
        <v>71</v>
      </c>
      <c r="O206" s="1">
        <v>6</v>
      </c>
      <c r="P206" s="1">
        <v>7</v>
      </c>
      <c r="Q206" s="1">
        <v>10</v>
      </c>
      <c r="R206" s="1">
        <f t="shared" si="4"/>
        <v>584</v>
      </c>
      <c r="S206" s="1">
        <v>2968</v>
      </c>
    </row>
    <row r="207" spans="1:19" x14ac:dyDescent="0.2">
      <c r="E207" s="1">
        <f t="shared" ref="E207:H207" si="5">SUM(E2:E206)</f>
        <v>3846</v>
      </c>
      <c r="F207" s="1">
        <f t="shared" si="5"/>
        <v>10882</v>
      </c>
      <c r="G207" s="1">
        <f t="shared" si="5"/>
        <v>36254</v>
      </c>
      <c r="H207" s="1">
        <f t="shared" si="5"/>
        <v>1992</v>
      </c>
      <c r="I207" s="1">
        <f>SUM(I2:I206)</f>
        <v>279</v>
      </c>
      <c r="J207" s="1">
        <f t="shared" ref="J207:Q207" si="6">SUM(J2:J206)</f>
        <v>14588</v>
      </c>
      <c r="K207" s="1">
        <f t="shared" si="6"/>
        <v>6837</v>
      </c>
      <c r="L207" s="1">
        <f t="shared" si="6"/>
        <v>2777</v>
      </c>
      <c r="M207" s="1">
        <f t="shared" si="6"/>
        <v>3256</v>
      </c>
      <c r="N207" s="1">
        <f t="shared" si="6"/>
        <v>10863</v>
      </c>
      <c r="O207" s="1">
        <f t="shared" si="6"/>
        <v>5702</v>
      </c>
      <c r="P207" s="1">
        <f t="shared" si="6"/>
        <v>2408</v>
      </c>
      <c r="Q207" s="1">
        <f t="shared" si="6"/>
        <v>2923</v>
      </c>
      <c r="R207" s="1">
        <f>SUM(R1:R206)</f>
        <v>102607</v>
      </c>
      <c r="S207" s="1">
        <f>SUM(S2:S206)</f>
        <v>452178</v>
      </c>
    </row>
    <row r="208" spans="1:19" x14ac:dyDescent="0.2">
      <c r="E208" s="11">
        <f>E207/$R$207</f>
        <v>3.7482822809359988E-2</v>
      </c>
      <c r="F208" s="11">
        <f t="shared" ref="F208:Q208" si="7">F207/$R$207</f>
        <v>0.10605514243667587</v>
      </c>
      <c r="G208" s="11">
        <f t="shared" si="7"/>
        <v>0.35332872026275008</v>
      </c>
      <c r="H208" s="11">
        <f t="shared" si="7"/>
        <v>1.9413880144629508E-2</v>
      </c>
      <c r="I208" s="11">
        <f t="shared" si="7"/>
        <v>2.7191127311002173E-3</v>
      </c>
      <c r="J208" s="11">
        <f t="shared" si="7"/>
        <v>0.14217353591860205</v>
      </c>
      <c r="K208" s="11">
        <f t="shared" si="7"/>
        <v>6.6632880797606403E-2</v>
      </c>
      <c r="L208" s="11">
        <f t="shared" si="7"/>
        <v>2.7064430302026179E-2</v>
      </c>
      <c r="M208" s="11">
        <f t="shared" si="7"/>
        <v>3.173272778660325E-2</v>
      </c>
      <c r="N208" s="11">
        <f t="shared" si="7"/>
        <v>0.10586996988509556</v>
      </c>
      <c r="O208" s="11">
        <f t="shared" si="7"/>
        <v>5.5571257321625232E-2</v>
      </c>
      <c r="P208" s="11">
        <f t="shared" si="7"/>
        <v>2.3468184431861373E-2</v>
      </c>
      <c r="Q208" s="11">
        <f t="shared" si="7"/>
        <v>2.8487335172064285E-2</v>
      </c>
      <c r="R208" s="1" t="e">
        <f>R207+#REF!</f>
        <v>#REF!</v>
      </c>
      <c r="S208" s="1" t="e">
        <f>S207+#REF!</f>
        <v>#REF!</v>
      </c>
    </row>
  </sheetData>
  <conditionalFormatting sqref="E208:Q208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AD576-6EB3-49D5-9F85-7D9FD128371F}">
  <sheetPr>
    <pageSetUpPr fitToPage="1"/>
  </sheetPr>
  <dimension ref="A1:S20"/>
  <sheetViews>
    <sheetView tabSelected="1" view="pageBreakPreview" workbookViewId="0">
      <pane xSplit="1" ySplit="2" topLeftCell="B3" activePane="bottomRight" state="frozen"/>
      <selection pane="topRight" activeCell="B1" sqref="B1"/>
      <selection pane="bottomLeft" activeCell="A5" sqref="A5"/>
      <selection pane="bottomRight" activeCell="D3" sqref="D3"/>
    </sheetView>
  </sheetViews>
  <sheetFormatPr baseColWidth="10" defaultColWidth="10.83203125" defaultRowHeight="15" x14ac:dyDescent="0.2"/>
  <cols>
    <col min="1" max="1" width="30.6640625" style="4" customWidth="1"/>
    <col min="2" max="2" width="36.6640625" style="4" customWidth="1"/>
    <col min="3" max="3" width="34.5" style="4" customWidth="1"/>
    <col min="4" max="4" width="37.5" style="4" customWidth="1"/>
    <col min="5" max="6" width="30.6640625" style="4" customWidth="1"/>
    <col min="7" max="7" width="34.1640625" style="4" customWidth="1"/>
    <col min="8" max="9" width="30.6640625" style="4" customWidth="1"/>
    <col min="10" max="10" width="35.33203125" style="4" customWidth="1"/>
    <col min="11" max="13" width="30.6640625" style="4" customWidth="1"/>
    <col min="14" max="18" width="10.83203125" style="4"/>
    <col min="19" max="19" width="10.83203125" style="5"/>
    <col min="20" max="16384" width="10.83203125" style="4"/>
  </cols>
  <sheetData>
    <row r="1" spans="1:19" x14ac:dyDescent="0.2">
      <c r="A1" s="15" t="s">
        <v>538</v>
      </c>
      <c r="B1" s="15"/>
      <c r="C1" s="15"/>
      <c r="D1" s="15"/>
      <c r="E1" s="15"/>
      <c r="F1" s="15"/>
      <c r="G1" s="15"/>
      <c r="H1" s="15"/>
    </row>
    <row r="2" spans="1:19" ht="31" customHeight="1" x14ac:dyDescent="0.2">
      <c r="A2" s="6" t="s">
        <v>456</v>
      </c>
      <c r="B2" s="6" t="s">
        <v>457</v>
      </c>
      <c r="C2" s="6" t="s">
        <v>458</v>
      </c>
      <c r="D2" s="6" t="s">
        <v>459</v>
      </c>
      <c r="E2" s="6" t="s">
        <v>460</v>
      </c>
      <c r="F2" s="6" t="s">
        <v>461</v>
      </c>
      <c r="G2" s="6" t="s">
        <v>462</v>
      </c>
      <c r="H2" s="6" t="s">
        <v>463</v>
      </c>
      <c r="I2" s="6" t="s">
        <v>464</v>
      </c>
      <c r="J2" s="6" t="s">
        <v>465</v>
      </c>
      <c r="K2" s="6" t="s">
        <v>466</v>
      </c>
      <c r="L2" s="6" t="s">
        <v>467</v>
      </c>
      <c r="M2" s="6" t="s">
        <v>468</v>
      </c>
      <c r="P2" s="5"/>
      <c r="S2" s="4"/>
    </row>
    <row r="3" spans="1:19" s="8" customFormat="1" ht="80" x14ac:dyDescent="0.2">
      <c r="A3" s="7" t="s">
        <v>542</v>
      </c>
      <c r="B3" s="7" t="s">
        <v>543</v>
      </c>
      <c r="C3" s="7" t="s">
        <v>547</v>
      </c>
      <c r="D3" s="7" t="s">
        <v>553</v>
      </c>
      <c r="E3" s="7" t="s">
        <v>544</v>
      </c>
      <c r="F3" s="7" t="s">
        <v>548</v>
      </c>
      <c r="G3" s="7" t="s">
        <v>550</v>
      </c>
      <c r="H3" s="7" t="s">
        <v>545</v>
      </c>
      <c r="I3" s="7" t="s">
        <v>545</v>
      </c>
      <c r="J3" s="7" t="s">
        <v>544</v>
      </c>
      <c r="K3" s="7" t="s">
        <v>546</v>
      </c>
      <c r="L3" s="7" t="s">
        <v>541</v>
      </c>
      <c r="M3" s="7" t="s">
        <v>540</v>
      </c>
    </row>
    <row r="4" spans="1:19" x14ac:dyDescent="0.2">
      <c r="B4" s="9"/>
      <c r="C4" s="9"/>
      <c r="D4" s="5"/>
      <c r="S4" s="4"/>
    </row>
    <row r="5" spans="1:19" x14ac:dyDescent="0.2">
      <c r="A5" s="9"/>
      <c r="B5" s="9"/>
      <c r="C5" s="9"/>
      <c r="D5" s="5"/>
      <c r="S5" s="4"/>
    </row>
    <row r="6" spans="1:19" x14ac:dyDescent="0.2">
      <c r="D6" s="5"/>
      <c r="S6" s="4"/>
    </row>
    <row r="7" spans="1:19" x14ac:dyDescent="0.2">
      <c r="S7" s="4"/>
    </row>
    <row r="8" spans="1:19" x14ac:dyDescent="0.2">
      <c r="S8" s="4"/>
    </row>
    <row r="9" spans="1:19" x14ac:dyDescent="0.2">
      <c r="S9" s="4"/>
    </row>
    <row r="10" spans="1:19" x14ac:dyDescent="0.2">
      <c r="S10" s="4"/>
    </row>
    <row r="11" spans="1:19" x14ac:dyDescent="0.2">
      <c r="S11" s="4"/>
    </row>
    <row r="12" spans="1:19" x14ac:dyDescent="0.2">
      <c r="S12" s="4"/>
    </row>
    <row r="13" spans="1:19" x14ac:dyDescent="0.2">
      <c r="S13" s="4"/>
    </row>
    <row r="14" spans="1:19" x14ac:dyDescent="0.2">
      <c r="S14" s="4"/>
    </row>
    <row r="15" spans="1:19" x14ac:dyDescent="0.2">
      <c r="S15" s="4"/>
    </row>
    <row r="16" spans="1:19" x14ac:dyDescent="0.2">
      <c r="A16" s="10"/>
      <c r="S16" s="4"/>
    </row>
    <row r="17" spans="1:19" x14ac:dyDescent="0.2">
      <c r="A17" s="10"/>
      <c r="S17" s="4"/>
    </row>
    <row r="18" spans="1:19" x14ac:dyDescent="0.2">
      <c r="A18" s="10"/>
    </row>
    <row r="19" spans="1:19" x14ac:dyDescent="0.2">
      <c r="A19" s="10"/>
    </row>
    <row r="20" spans="1:19" x14ac:dyDescent="0.2">
      <c r="A20" s="10"/>
    </row>
  </sheetData>
  <mergeCells count="1">
    <mergeCell ref="A1:H1"/>
  </mergeCells>
  <pageMargins left="0.75" right="0.75" top="1" bottom="1" header="0.5" footer="0.5"/>
  <pageSetup paperSize="9" scale="19" orientation="portrait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D2E15-3CEE-44D0-9F61-BF760FB3E849}">
  <sheetPr>
    <pageSetUpPr fitToPage="1"/>
  </sheetPr>
  <dimension ref="A1:S20"/>
  <sheetViews>
    <sheetView view="pageBreakPreview" workbookViewId="0">
      <pane xSplit="1" ySplit="2" topLeftCell="B3" activePane="bottomRight" state="frozen"/>
      <selection pane="topRight" activeCell="B1" sqref="B1"/>
      <selection pane="bottomLeft" activeCell="A5" sqref="A5"/>
      <selection pane="bottomRight" activeCell="D3" sqref="D3"/>
    </sheetView>
  </sheetViews>
  <sheetFormatPr baseColWidth="10" defaultColWidth="10.83203125" defaultRowHeight="15" x14ac:dyDescent="0.2"/>
  <cols>
    <col min="1" max="1" width="30.6640625" style="4" customWidth="1"/>
    <col min="2" max="3" width="36.6640625" style="4" customWidth="1"/>
    <col min="4" max="4" width="37.5" style="4" customWidth="1"/>
    <col min="5" max="6" width="30.6640625" style="4" customWidth="1"/>
    <col min="7" max="7" width="32.5" style="4" customWidth="1"/>
    <col min="8" max="9" width="30.6640625" style="4" customWidth="1"/>
    <col min="10" max="10" width="35.33203125" style="4" customWidth="1"/>
    <col min="11" max="13" width="30.6640625" style="4" customWidth="1"/>
    <col min="14" max="18" width="10.83203125" style="4"/>
    <col min="19" max="19" width="10.83203125" style="5"/>
    <col min="20" max="16384" width="10.83203125" style="4"/>
  </cols>
  <sheetData>
    <row r="1" spans="1:19" x14ac:dyDescent="0.2">
      <c r="A1" s="15" t="s">
        <v>538</v>
      </c>
      <c r="B1" s="15"/>
      <c r="C1" s="15"/>
      <c r="D1" s="15"/>
      <c r="E1" s="15"/>
      <c r="F1" s="15"/>
      <c r="G1" s="15"/>
      <c r="H1" s="15"/>
    </row>
    <row r="2" spans="1:19" ht="31" customHeight="1" x14ac:dyDescent="0.2">
      <c r="A2" s="6" t="s">
        <v>456</v>
      </c>
      <c r="B2" s="6" t="s">
        <v>457</v>
      </c>
      <c r="C2" s="6" t="s">
        <v>458</v>
      </c>
      <c r="D2" s="6" t="s">
        <v>459</v>
      </c>
      <c r="E2" s="6" t="s">
        <v>460</v>
      </c>
      <c r="F2" s="6" t="s">
        <v>461</v>
      </c>
      <c r="G2" s="6" t="s">
        <v>462</v>
      </c>
      <c r="H2" s="6" t="s">
        <v>463</v>
      </c>
      <c r="I2" s="6" t="s">
        <v>464</v>
      </c>
      <c r="J2" s="6" t="s">
        <v>465</v>
      </c>
      <c r="K2" s="6" t="s">
        <v>466</v>
      </c>
      <c r="L2" s="6" t="s">
        <v>467</v>
      </c>
      <c r="M2" s="6" t="s">
        <v>468</v>
      </c>
      <c r="P2" s="5"/>
      <c r="S2" s="4"/>
    </row>
    <row r="3" spans="1:19" s="8" customFormat="1" ht="80" x14ac:dyDescent="0.2">
      <c r="A3" s="7" t="s">
        <v>542</v>
      </c>
      <c r="B3" s="7" t="s">
        <v>543</v>
      </c>
      <c r="C3" s="7" t="s">
        <v>547</v>
      </c>
      <c r="D3" s="7" t="s">
        <v>551</v>
      </c>
      <c r="E3" s="7" t="s">
        <v>544</v>
      </c>
      <c r="F3" s="7" t="s">
        <v>549</v>
      </c>
      <c r="G3" s="7" t="s">
        <v>550</v>
      </c>
      <c r="H3" s="7" t="s">
        <v>545</v>
      </c>
      <c r="I3" s="7" t="s">
        <v>545</v>
      </c>
      <c r="J3" s="7" t="s">
        <v>544</v>
      </c>
      <c r="K3" s="7" t="s">
        <v>546</v>
      </c>
      <c r="L3" s="7" t="s">
        <v>541</v>
      </c>
      <c r="M3" s="7" t="s">
        <v>540</v>
      </c>
    </row>
    <row r="4" spans="1:19" x14ac:dyDescent="0.2">
      <c r="B4" s="9"/>
      <c r="C4" s="9"/>
      <c r="D4" s="5"/>
      <c r="S4" s="4"/>
    </row>
    <row r="5" spans="1:19" x14ac:dyDescent="0.2">
      <c r="A5" s="12"/>
      <c r="B5" s="9"/>
      <c r="C5" s="9"/>
      <c r="D5" s="5"/>
      <c r="S5" s="4"/>
    </row>
    <row r="6" spans="1:19" x14ac:dyDescent="0.2">
      <c r="A6" s="13"/>
      <c r="D6" s="5"/>
      <c r="S6" s="4"/>
    </row>
    <row r="7" spans="1:19" x14ac:dyDescent="0.2">
      <c r="A7" s="13"/>
      <c r="S7" s="4"/>
    </row>
    <row r="8" spans="1:19" x14ac:dyDescent="0.2">
      <c r="A8" s="13"/>
      <c r="S8" s="4"/>
    </row>
    <row r="9" spans="1:19" x14ac:dyDescent="0.2">
      <c r="A9" s="13"/>
      <c r="S9" s="4"/>
    </row>
    <row r="10" spans="1:19" x14ac:dyDescent="0.2">
      <c r="A10" s="13"/>
      <c r="S10" s="4"/>
    </row>
    <row r="11" spans="1:19" x14ac:dyDescent="0.2">
      <c r="A11" s="13"/>
      <c r="S11" s="4"/>
    </row>
    <row r="12" spans="1:19" x14ac:dyDescent="0.2">
      <c r="A12" s="13"/>
      <c r="S12" s="4"/>
    </row>
    <row r="13" spans="1:19" x14ac:dyDescent="0.2">
      <c r="A13" s="13"/>
      <c r="S13" s="4"/>
    </row>
    <row r="14" spans="1:19" x14ac:dyDescent="0.2">
      <c r="A14" s="13"/>
      <c r="S14" s="4"/>
    </row>
    <row r="15" spans="1:19" x14ac:dyDescent="0.2">
      <c r="A15" s="13"/>
      <c r="S15" s="4"/>
    </row>
    <row r="16" spans="1:19" x14ac:dyDescent="0.2">
      <c r="A16" s="14"/>
      <c r="S16" s="4"/>
    </row>
    <row r="17" spans="1:19" x14ac:dyDescent="0.2">
      <c r="A17" s="14"/>
      <c r="S17" s="4"/>
    </row>
    <row r="18" spans="1:19" x14ac:dyDescent="0.2">
      <c r="A18" s="14"/>
    </row>
    <row r="19" spans="1:19" x14ac:dyDescent="0.2">
      <c r="A19" s="10"/>
    </row>
    <row r="20" spans="1:19" x14ac:dyDescent="0.2">
      <c r="A20" s="10"/>
    </row>
  </sheetData>
  <mergeCells count="1">
    <mergeCell ref="A1:H1"/>
  </mergeCells>
  <pageMargins left="0.75" right="0.75" top="1" bottom="1" header="0.5" footer="0.5"/>
  <pageSetup paperSize="9" scale="19" orientation="portrait" horizontalDpi="4294967292" vertic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8FACE-634E-459B-B696-D42CFBB30BD5}">
  <sheetPr>
    <pageSetUpPr fitToPage="1"/>
  </sheetPr>
  <dimension ref="A1:S20"/>
  <sheetViews>
    <sheetView view="pageBreakPreview" workbookViewId="0">
      <pane xSplit="1" ySplit="2" topLeftCell="B3" activePane="bottomRight" state="frozen"/>
      <selection pane="topRight" activeCell="B1" sqref="B1"/>
      <selection pane="bottomLeft" activeCell="A5" sqref="A5"/>
      <selection pane="bottomRight" activeCell="D3" sqref="D3"/>
    </sheetView>
  </sheetViews>
  <sheetFormatPr baseColWidth="10" defaultColWidth="10.83203125" defaultRowHeight="15" x14ac:dyDescent="0.2"/>
  <cols>
    <col min="1" max="1" width="30.6640625" style="4" customWidth="1"/>
    <col min="2" max="2" width="36.6640625" style="4" customWidth="1"/>
    <col min="3" max="3" width="35.33203125" style="4" customWidth="1"/>
    <col min="4" max="4" width="35.1640625" style="4" customWidth="1"/>
    <col min="5" max="6" width="30.6640625" style="4" customWidth="1"/>
    <col min="7" max="7" width="33.1640625" style="4" customWidth="1"/>
    <col min="8" max="9" width="30.6640625" style="4" customWidth="1"/>
    <col min="10" max="10" width="35.33203125" style="4" customWidth="1"/>
    <col min="11" max="13" width="30.6640625" style="4" customWidth="1"/>
    <col min="14" max="18" width="10.83203125" style="4"/>
    <col min="19" max="19" width="10.83203125" style="5"/>
    <col min="20" max="16384" width="10.83203125" style="4"/>
  </cols>
  <sheetData>
    <row r="1" spans="1:19" x14ac:dyDescent="0.2">
      <c r="A1" s="15" t="s">
        <v>538</v>
      </c>
      <c r="B1" s="15"/>
      <c r="C1" s="15"/>
      <c r="D1" s="15"/>
      <c r="E1" s="15"/>
      <c r="F1" s="15"/>
      <c r="G1" s="15"/>
      <c r="H1" s="15"/>
    </row>
    <row r="2" spans="1:19" ht="31" customHeight="1" x14ac:dyDescent="0.2">
      <c r="A2" s="6" t="s">
        <v>456</v>
      </c>
      <c r="B2" s="6" t="s">
        <v>457</v>
      </c>
      <c r="C2" s="6" t="s">
        <v>458</v>
      </c>
      <c r="D2" s="6" t="s">
        <v>459</v>
      </c>
      <c r="E2" s="6" t="s">
        <v>460</v>
      </c>
      <c r="F2" s="6" t="s">
        <v>461</v>
      </c>
      <c r="G2" s="6" t="s">
        <v>462</v>
      </c>
      <c r="H2" s="6" t="s">
        <v>463</v>
      </c>
      <c r="I2" s="6" t="s">
        <v>464</v>
      </c>
      <c r="J2" s="6" t="s">
        <v>465</v>
      </c>
      <c r="K2" s="6" t="s">
        <v>466</v>
      </c>
      <c r="L2" s="6" t="s">
        <v>467</v>
      </c>
      <c r="M2" s="6" t="s">
        <v>468</v>
      </c>
      <c r="P2" s="5"/>
      <c r="S2" s="4"/>
    </row>
    <row r="3" spans="1:19" s="8" customFormat="1" ht="64" x14ac:dyDescent="0.2">
      <c r="A3" s="7" t="s">
        <v>542</v>
      </c>
      <c r="B3" s="7" t="s">
        <v>543</v>
      </c>
      <c r="C3" s="7" t="s">
        <v>547</v>
      </c>
      <c r="D3" s="7" t="s">
        <v>552</v>
      </c>
      <c r="E3" s="7" t="s">
        <v>544</v>
      </c>
      <c r="F3" s="7" t="s">
        <v>545</v>
      </c>
      <c r="G3" s="7" t="s">
        <v>550</v>
      </c>
      <c r="H3" s="7" t="s">
        <v>545</v>
      </c>
      <c r="I3" s="7" t="s">
        <v>545</v>
      </c>
      <c r="J3" s="7" t="s">
        <v>544</v>
      </c>
      <c r="K3" s="7" t="s">
        <v>546</v>
      </c>
      <c r="L3" s="7" t="s">
        <v>541</v>
      </c>
      <c r="M3" s="7" t="s">
        <v>540</v>
      </c>
    </row>
    <row r="4" spans="1:19" x14ac:dyDescent="0.2">
      <c r="B4" s="9"/>
      <c r="C4" s="9"/>
      <c r="D4" s="5"/>
      <c r="S4" s="4"/>
    </row>
    <row r="5" spans="1:19" x14ac:dyDescent="0.2">
      <c r="A5" s="9"/>
      <c r="B5" s="9"/>
      <c r="C5" s="9"/>
      <c r="D5" s="5"/>
      <c r="S5" s="4"/>
    </row>
    <row r="6" spans="1:19" x14ac:dyDescent="0.2">
      <c r="D6" s="5"/>
      <c r="S6" s="4"/>
    </row>
    <row r="7" spans="1:19" x14ac:dyDescent="0.2">
      <c r="S7" s="4"/>
    </row>
    <row r="8" spans="1:19" x14ac:dyDescent="0.2">
      <c r="S8" s="4"/>
    </row>
    <row r="9" spans="1:19" x14ac:dyDescent="0.2">
      <c r="S9" s="4"/>
    </row>
    <row r="10" spans="1:19" x14ac:dyDescent="0.2">
      <c r="S10" s="4"/>
    </row>
    <row r="11" spans="1:19" x14ac:dyDescent="0.2">
      <c r="S11" s="4"/>
    </row>
    <row r="12" spans="1:19" x14ac:dyDescent="0.2">
      <c r="S12" s="4"/>
    </row>
    <row r="13" spans="1:19" x14ac:dyDescent="0.2">
      <c r="S13" s="4"/>
    </row>
    <row r="14" spans="1:19" x14ac:dyDescent="0.2">
      <c r="S14" s="4"/>
    </row>
    <row r="15" spans="1:19" x14ac:dyDescent="0.2">
      <c r="S15" s="4"/>
    </row>
    <row r="16" spans="1:19" x14ac:dyDescent="0.2">
      <c r="A16" s="10"/>
      <c r="S16" s="4"/>
    </row>
    <row r="17" spans="1:19" x14ac:dyDescent="0.2">
      <c r="A17" s="10"/>
      <c r="S17" s="4"/>
    </row>
    <row r="18" spans="1:19" x14ac:dyDescent="0.2">
      <c r="A18" s="10"/>
    </row>
    <row r="19" spans="1:19" x14ac:dyDescent="0.2">
      <c r="A19" s="10"/>
    </row>
    <row r="20" spans="1:19" x14ac:dyDescent="0.2">
      <c r="A20" s="10"/>
    </row>
  </sheetData>
  <mergeCells count="1">
    <mergeCell ref="A1:H1"/>
  </mergeCells>
  <pageMargins left="0.75" right="0.75" top="1" bottom="1" header="0.5" footer="0.5"/>
  <pageSetup paperSize="9" scale="19" orientation="portrait" horizontalDpi="4294967292" vertic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9C033-9145-442C-A03F-B6FE64612FB7}">
  <dimension ref="A1:G206"/>
  <sheetViews>
    <sheetView topLeftCell="A133" workbookViewId="0">
      <selection activeCell="D136" sqref="D136:D143"/>
    </sheetView>
  </sheetViews>
  <sheetFormatPr baseColWidth="10" defaultColWidth="11.5" defaultRowHeight="15" x14ac:dyDescent="0.2"/>
  <sheetData>
    <row r="1" spans="1:7" x14ac:dyDescent="0.2">
      <c r="A1" t="s">
        <v>449</v>
      </c>
      <c r="B1" t="s">
        <v>450</v>
      </c>
      <c r="C1" t="s">
        <v>451</v>
      </c>
      <c r="D1" t="s">
        <v>452</v>
      </c>
      <c r="E1" t="s">
        <v>532</v>
      </c>
      <c r="F1" t="s">
        <v>533</v>
      </c>
      <c r="G1" t="s">
        <v>455</v>
      </c>
    </row>
    <row r="2" spans="1:7" x14ac:dyDescent="0.2">
      <c r="A2" t="s">
        <v>0</v>
      </c>
      <c r="B2" t="s">
        <v>1</v>
      </c>
      <c r="C2" t="s">
        <v>2</v>
      </c>
      <c r="D2" t="s">
        <v>3</v>
      </c>
      <c r="E2">
        <v>3947</v>
      </c>
      <c r="F2" s="1">
        <v>6243</v>
      </c>
      <c r="G2" s="1">
        <f>E2+F2</f>
        <v>10190</v>
      </c>
    </row>
    <row r="3" spans="1:7" x14ac:dyDescent="0.2">
      <c r="A3" t="s">
        <v>0</v>
      </c>
      <c r="B3" t="s">
        <v>1</v>
      </c>
      <c r="C3" t="s">
        <v>4</v>
      </c>
      <c r="D3" t="s">
        <v>5</v>
      </c>
      <c r="E3">
        <v>3195</v>
      </c>
      <c r="F3" s="1">
        <v>393</v>
      </c>
      <c r="G3" s="1">
        <f t="shared" ref="G3:G66" si="0">E3+F3</f>
        <v>3588</v>
      </c>
    </row>
    <row r="4" spans="1:7" x14ac:dyDescent="0.2">
      <c r="A4" t="s">
        <v>0</v>
      </c>
      <c r="B4" t="s">
        <v>1</v>
      </c>
      <c r="C4" t="s">
        <v>6</v>
      </c>
      <c r="D4" t="s">
        <v>7</v>
      </c>
      <c r="E4">
        <v>2318</v>
      </c>
      <c r="F4" s="1">
        <v>0</v>
      </c>
      <c r="G4" s="1">
        <f t="shared" si="0"/>
        <v>2318</v>
      </c>
    </row>
    <row r="5" spans="1:7" x14ac:dyDescent="0.2">
      <c r="A5" t="s">
        <v>0</v>
      </c>
      <c r="B5" t="s">
        <v>1</v>
      </c>
      <c r="C5" t="s">
        <v>8</v>
      </c>
      <c r="D5" t="s">
        <v>9</v>
      </c>
      <c r="E5">
        <v>1724</v>
      </c>
      <c r="F5" s="1">
        <v>0</v>
      </c>
      <c r="G5" s="1">
        <f t="shared" si="0"/>
        <v>1724</v>
      </c>
    </row>
    <row r="6" spans="1:7" x14ac:dyDescent="0.2">
      <c r="A6" t="s">
        <v>10</v>
      </c>
      <c r="B6" t="s">
        <v>11</v>
      </c>
      <c r="C6" t="s">
        <v>12</v>
      </c>
      <c r="D6" t="s">
        <v>13</v>
      </c>
      <c r="E6">
        <v>2887</v>
      </c>
      <c r="F6" s="1">
        <v>3977</v>
      </c>
      <c r="G6" s="1">
        <f t="shared" si="0"/>
        <v>6864</v>
      </c>
    </row>
    <row r="7" spans="1:7" x14ac:dyDescent="0.2">
      <c r="A7" t="s">
        <v>10</v>
      </c>
      <c r="B7" t="s">
        <v>11</v>
      </c>
      <c r="C7" t="s">
        <v>14</v>
      </c>
      <c r="D7" t="s">
        <v>15</v>
      </c>
      <c r="E7">
        <v>3663</v>
      </c>
      <c r="F7" s="1">
        <v>0</v>
      </c>
      <c r="G7" s="1">
        <f t="shared" si="0"/>
        <v>3663</v>
      </c>
    </row>
    <row r="8" spans="1:7" x14ac:dyDescent="0.2">
      <c r="A8" t="s">
        <v>10</v>
      </c>
      <c r="B8" t="s">
        <v>11</v>
      </c>
      <c r="C8" t="s">
        <v>16</v>
      </c>
      <c r="D8" t="s">
        <v>17</v>
      </c>
      <c r="E8">
        <v>2657</v>
      </c>
      <c r="F8" s="1">
        <v>0</v>
      </c>
      <c r="G8" s="1">
        <f t="shared" si="0"/>
        <v>2657</v>
      </c>
    </row>
    <row r="9" spans="1:7" x14ac:dyDescent="0.2">
      <c r="A9" t="s">
        <v>10</v>
      </c>
      <c r="B9" t="s">
        <v>11</v>
      </c>
      <c r="C9" t="s">
        <v>18</v>
      </c>
      <c r="D9" t="s">
        <v>19</v>
      </c>
      <c r="E9">
        <v>7504</v>
      </c>
      <c r="F9" s="1">
        <v>1037</v>
      </c>
      <c r="G9" s="1">
        <f t="shared" si="0"/>
        <v>8541</v>
      </c>
    </row>
    <row r="10" spans="1:7" x14ac:dyDescent="0.2">
      <c r="A10" t="s">
        <v>10</v>
      </c>
      <c r="B10" t="s">
        <v>11</v>
      </c>
      <c r="C10" t="s">
        <v>20</v>
      </c>
      <c r="D10" t="s">
        <v>21</v>
      </c>
      <c r="E10">
        <v>1091</v>
      </c>
      <c r="F10" s="1">
        <v>0</v>
      </c>
      <c r="G10" s="1">
        <f t="shared" si="0"/>
        <v>1091</v>
      </c>
    </row>
    <row r="11" spans="1:7" x14ac:dyDescent="0.2">
      <c r="A11" t="s">
        <v>10</v>
      </c>
      <c r="B11" t="s">
        <v>11</v>
      </c>
      <c r="C11" t="s">
        <v>22</v>
      </c>
      <c r="D11" t="s">
        <v>23</v>
      </c>
      <c r="E11">
        <v>1609</v>
      </c>
      <c r="F11" s="1">
        <v>2849</v>
      </c>
      <c r="G11" s="1">
        <f t="shared" si="0"/>
        <v>4458</v>
      </c>
    </row>
    <row r="12" spans="1:7" x14ac:dyDescent="0.2">
      <c r="A12" t="s">
        <v>10</v>
      </c>
      <c r="B12" t="s">
        <v>11</v>
      </c>
      <c r="C12" t="s">
        <v>24</v>
      </c>
      <c r="D12" t="s">
        <v>25</v>
      </c>
      <c r="E12">
        <v>820</v>
      </c>
      <c r="F12" s="1">
        <v>0</v>
      </c>
      <c r="G12" s="1">
        <f t="shared" si="0"/>
        <v>820</v>
      </c>
    </row>
    <row r="13" spans="1:7" x14ac:dyDescent="0.2">
      <c r="A13" t="s">
        <v>10</v>
      </c>
      <c r="B13" t="s">
        <v>11</v>
      </c>
      <c r="C13" t="s">
        <v>26</v>
      </c>
      <c r="D13" t="s">
        <v>27</v>
      </c>
      <c r="E13">
        <v>2694</v>
      </c>
      <c r="F13" s="1">
        <v>0</v>
      </c>
      <c r="G13" s="1">
        <f t="shared" si="0"/>
        <v>2694</v>
      </c>
    </row>
    <row r="14" spans="1:7" x14ac:dyDescent="0.2">
      <c r="A14" t="s">
        <v>10</v>
      </c>
      <c r="B14" t="s">
        <v>11</v>
      </c>
      <c r="C14" t="s">
        <v>28</v>
      </c>
      <c r="D14" t="s">
        <v>29</v>
      </c>
      <c r="E14">
        <v>657</v>
      </c>
      <c r="F14" s="1">
        <v>0</v>
      </c>
      <c r="G14" s="1">
        <f t="shared" si="0"/>
        <v>657</v>
      </c>
    </row>
    <row r="15" spans="1:7" x14ac:dyDescent="0.2">
      <c r="A15" t="s">
        <v>10</v>
      </c>
      <c r="B15" t="s">
        <v>11</v>
      </c>
      <c r="C15" t="s">
        <v>30</v>
      </c>
      <c r="D15" t="s">
        <v>31</v>
      </c>
      <c r="E15">
        <v>5786</v>
      </c>
      <c r="F15" s="1">
        <v>27658</v>
      </c>
      <c r="G15" s="1">
        <f t="shared" si="0"/>
        <v>33444</v>
      </c>
    </row>
    <row r="16" spans="1:7" x14ac:dyDescent="0.2">
      <c r="A16" t="s">
        <v>10</v>
      </c>
      <c r="B16" t="s">
        <v>11</v>
      </c>
      <c r="C16" t="s">
        <v>32</v>
      </c>
      <c r="D16" t="s">
        <v>33</v>
      </c>
      <c r="E16">
        <v>4077</v>
      </c>
      <c r="F16" s="1">
        <v>0</v>
      </c>
      <c r="G16" s="1">
        <f t="shared" si="0"/>
        <v>4077</v>
      </c>
    </row>
    <row r="17" spans="1:7" x14ac:dyDescent="0.2">
      <c r="A17" t="s">
        <v>34</v>
      </c>
      <c r="B17" t="s">
        <v>35</v>
      </c>
      <c r="C17" t="s">
        <v>36</v>
      </c>
      <c r="D17" t="s">
        <v>37</v>
      </c>
      <c r="E17">
        <v>1324</v>
      </c>
      <c r="F17" s="1">
        <v>0</v>
      </c>
      <c r="G17" s="1">
        <f t="shared" si="0"/>
        <v>1324</v>
      </c>
    </row>
    <row r="18" spans="1:7" x14ac:dyDescent="0.2">
      <c r="A18" t="s">
        <v>34</v>
      </c>
      <c r="B18" t="s">
        <v>35</v>
      </c>
      <c r="C18" t="s">
        <v>38</v>
      </c>
      <c r="D18" t="s">
        <v>39</v>
      </c>
      <c r="E18">
        <v>752</v>
      </c>
      <c r="F18" s="1">
        <v>0</v>
      </c>
      <c r="G18" s="1">
        <f t="shared" si="0"/>
        <v>752</v>
      </c>
    </row>
    <row r="19" spans="1:7" x14ac:dyDescent="0.2">
      <c r="A19" t="s">
        <v>34</v>
      </c>
      <c r="B19" t="s">
        <v>35</v>
      </c>
      <c r="C19" t="s">
        <v>40</v>
      </c>
      <c r="D19" t="s">
        <v>41</v>
      </c>
      <c r="E19">
        <v>1942</v>
      </c>
      <c r="F19" s="1">
        <v>575</v>
      </c>
      <c r="G19" s="1">
        <f t="shared" si="0"/>
        <v>2517</v>
      </c>
    </row>
    <row r="20" spans="1:7" x14ac:dyDescent="0.2">
      <c r="A20" t="s">
        <v>34</v>
      </c>
      <c r="B20" t="s">
        <v>35</v>
      </c>
      <c r="C20" t="s">
        <v>42</v>
      </c>
      <c r="D20" t="s">
        <v>43</v>
      </c>
      <c r="E20">
        <v>1663</v>
      </c>
      <c r="F20" s="1">
        <v>0</v>
      </c>
      <c r="G20" s="1">
        <f t="shared" si="0"/>
        <v>1663</v>
      </c>
    </row>
    <row r="21" spans="1:7" x14ac:dyDescent="0.2">
      <c r="A21" t="s">
        <v>34</v>
      </c>
      <c r="B21" t="s">
        <v>35</v>
      </c>
      <c r="C21" t="s">
        <v>44</v>
      </c>
      <c r="D21" t="s">
        <v>45</v>
      </c>
      <c r="E21">
        <v>2507</v>
      </c>
      <c r="F21" s="1">
        <v>1547</v>
      </c>
      <c r="G21" s="1">
        <f t="shared" si="0"/>
        <v>4054</v>
      </c>
    </row>
    <row r="22" spans="1:7" x14ac:dyDescent="0.2">
      <c r="A22" t="s">
        <v>34</v>
      </c>
      <c r="B22" t="s">
        <v>35</v>
      </c>
      <c r="C22" t="s">
        <v>46</v>
      </c>
      <c r="D22" t="s">
        <v>47</v>
      </c>
      <c r="E22">
        <v>2510</v>
      </c>
      <c r="F22" s="1">
        <v>0</v>
      </c>
      <c r="G22" s="1">
        <f t="shared" si="0"/>
        <v>2510</v>
      </c>
    </row>
    <row r="23" spans="1:7" x14ac:dyDescent="0.2">
      <c r="A23" t="s">
        <v>34</v>
      </c>
      <c r="B23" t="s">
        <v>35</v>
      </c>
      <c r="C23" t="s">
        <v>48</v>
      </c>
      <c r="D23" t="s">
        <v>49</v>
      </c>
      <c r="E23">
        <v>1215</v>
      </c>
      <c r="F23" s="1">
        <v>0</v>
      </c>
      <c r="G23" s="1">
        <f t="shared" si="0"/>
        <v>1215</v>
      </c>
    </row>
    <row r="24" spans="1:7" x14ac:dyDescent="0.2">
      <c r="A24" t="s">
        <v>34</v>
      </c>
      <c r="B24" t="s">
        <v>35</v>
      </c>
      <c r="C24" t="s">
        <v>50</v>
      </c>
      <c r="D24" t="s">
        <v>51</v>
      </c>
      <c r="E24">
        <v>843</v>
      </c>
      <c r="F24" s="1">
        <v>0</v>
      </c>
      <c r="G24" s="1">
        <f t="shared" si="0"/>
        <v>843</v>
      </c>
    </row>
    <row r="25" spans="1:7" x14ac:dyDescent="0.2">
      <c r="A25" t="s">
        <v>34</v>
      </c>
      <c r="B25" t="s">
        <v>35</v>
      </c>
      <c r="C25" t="s">
        <v>52</v>
      </c>
      <c r="D25" t="s">
        <v>53</v>
      </c>
      <c r="E25">
        <v>796</v>
      </c>
      <c r="F25" s="1">
        <v>1961</v>
      </c>
      <c r="G25" s="1">
        <f t="shared" si="0"/>
        <v>2757</v>
      </c>
    </row>
    <row r="26" spans="1:7" x14ac:dyDescent="0.2">
      <c r="A26" t="s">
        <v>34</v>
      </c>
      <c r="B26" t="s">
        <v>35</v>
      </c>
      <c r="C26" t="s">
        <v>54</v>
      </c>
      <c r="D26" t="s">
        <v>55</v>
      </c>
      <c r="E26">
        <v>434</v>
      </c>
      <c r="F26" s="1">
        <v>52</v>
      </c>
      <c r="G26" s="1">
        <f t="shared" si="0"/>
        <v>486</v>
      </c>
    </row>
    <row r="27" spans="1:7" x14ac:dyDescent="0.2">
      <c r="A27" t="s">
        <v>34</v>
      </c>
      <c r="B27" t="s">
        <v>35</v>
      </c>
      <c r="C27" t="s">
        <v>56</v>
      </c>
      <c r="D27" t="s">
        <v>57</v>
      </c>
      <c r="E27">
        <v>1687</v>
      </c>
      <c r="F27" s="1">
        <v>578</v>
      </c>
      <c r="G27" s="1">
        <f t="shared" si="0"/>
        <v>2265</v>
      </c>
    </row>
    <row r="28" spans="1:7" x14ac:dyDescent="0.2">
      <c r="A28" t="s">
        <v>34</v>
      </c>
      <c r="B28" t="s">
        <v>35</v>
      </c>
      <c r="C28" t="s">
        <v>58</v>
      </c>
      <c r="D28" t="s">
        <v>59</v>
      </c>
      <c r="E28">
        <v>1655</v>
      </c>
      <c r="F28" s="1">
        <v>0</v>
      </c>
      <c r="G28" s="1">
        <f t="shared" si="0"/>
        <v>1655</v>
      </c>
    </row>
    <row r="29" spans="1:7" x14ac:dyDescent="0.2">
      <c r="A29" t="s">
        <v>34</v>
      </c>
      <c r="B29" t="s">
        <v>35</v>
      </c>
      <c r="C29" t="s">
        <v>60</v>
      </c>
      <c r="D29" t="s">
        <v>61</v>
      </c>
      <c r="E29">
        <v>1829</v>
      </c>
      <c r="F29" s="1">
        <v>0</v>
      </c>
      <c r="G29" s="1">
        <f t="shared" si="0"/>
        <v>1829</v>
      </c>
    </row>
    <row r="30" spans="1:7" x14ac:dyDescent="0.2">
      <c r="A30" t="s">
        <v>34</v>
      </c>
      <c r="B30" t="s">
        <v>35</v>
      </c>
      <c r="C30" t="s">
        <v>62</v>
      </c>
      <c r="D30" t="s">
        <v>63</v>
      </c>
      <c r="E30">
        <v>1095</v>
      </c>
      <c r="F30" s="1">
        <v>0</v>
      </c>
      <c r="G30" s="1">
        <f t="shared" si="0"/>
        <v>1095</v>
      </c>
    </row>
    <row r="31" spans="1:7" x14ac:dyDescent="0.2">
      <c r="A31" t="s">
        <v>64</v>
      </c>
      <c r="B31" t="s">
        <v>65</v>
      </c>
      <c r="C31" t="s">
        <v>66</v>
      </c>
      <c r="D31" t="s">
        <v>67</v>
      </c>
      <c r="E31">
        <v>496</v>
      </c>
      <c r="F31" s="1">
        <v>587</v>
      </c>
      <c r="G31" s="1">
        <f t="shared" si="0"/>
        <v>1083</v>
      </c>
    </row>
    <row r="32" spans="1:7" x14ac:dyDescent="0.2">
      <c r="A32" t="s">
        <v>64</v>
      </c>
      <c r="B32" t="s">
        <v>65</v>
      </c>
      <c r="C32" t="s">
        <v>68</v>
      </c>
      <c r="D32" t="s">
        <v>69</v>
      </c>
      <c r="E32">
        <v>316</v>
      </c>
      <c r="F32" s="1">
        <v>0</v>
      </c>
      <c r="G32" s="1">
        <f t="shared" si="0"/>
        <v>316</v>
      </c>
    </row>
    <row r="33" spans="1:7" x14ac:dyDescent="0.2">
      <c r="A33" t="s">
        <v>64</v>
      </c>
      <c r="B33" t="s">
        <v>65</v>
      </c>
      <c r="C33" t="s">
        <v>70</v>
      </c>
      <c r="D33" t="s">
        <v>71</v>
      </c>
      <c r="E33">
        <v>1075</v>
      </c>
      <c r="F33" s="1">
        <v>779</v>
      </c>
      <c r="G33" s="1">
        <f t="shared" si="0"/>
        <v>1854</v>
      </c>
    </row>
    <row r="34" spans="1:7" x14ac:dyDescent="0.2">
      <c r="A34" t="s">
        <v>64</v>
      </c>
      <c r="B34" t="s">
        <v>65</v>
      </c>
      <c r="C34" t="s">
        <v>72</v>
      </c>
      <c r="D34" t="s">
        <v>73</v>
      </c>
      <c r="E34">
        <v>699</v>
      </c>
      <c r="F34" s="1">
        <v>0</v>
      </c>
      <c r="G34" s="1">
        <f t="shared" si="0"/>
        <v>699</v>
      </c>
    </row>
    <row r="35" spans="1:7" x14ac:dyDescent="0.2">
      <c r="A35" t="s">
        <v>74</v>
      </c>
      <c r="B35" t="s">
        <v>75</v>
      </c>
      <c r="C35" t="s">
        <v>76</v>
      </c>
      <c r="D35" t="s">
        <v>77</v>
      </c>
      <c r="E35">
        <v>3321</v>
      </c>
      <c r="F35" s="1">
        <v>0</v>
      </c>
      <c r="G35" s="1">
        <f t="shared" si="0"/>
        <v>3321</v>
      </c>
    </row>
    <row r="36" spans="1:7" x14ac:dyDescent="0.2">
      <c r="A36" t="s">
        <v>74</v>
      </c>
      <c r="B36" t="s">
        <v>75</v>
      </c>
      <c r="C36" t="s">
        <v>78</v>
      </c>
      <c r="D36" t="s">
        <v>79</v>
      </c>
      <c r="E36">
        <v>1292</v>
      </c>
      <c r="F36" s="1">
        <v>0</v>
      </c>
      <c r="G36" s="1">
        <f t="shared" si="0"/>
        <v>1292</v>
      </c>
    </row>
    <row r="37" spans="1:7" x14ac:dyDescent="0.2">
      <c r="A37" t="s">
        <v>74</v>
      </c>
      <c r="B37" t="s">
        <v>75</v>
      </c>
      <c r="C37" t="s">
        <v>80</v>
      </c>
      <c r="D37" t="s">
        <v>81</v>
      </c>
      <c r="E37">
        <v>1482</v>
      </c>
      <c r="F37" s="1">
        <v>0</v>
      </c>
      <c r="G37" s="1">
        <f t="shared" si="0"/>
        <v>1482</v>
      </c>
    </row>
    <row r="38" spans="1:7" x14ac:dyDescent="0.2">
      <c r="A38" t="s">
        <v>74</v>
      </c>
      <c r="B38" t="s">
        <v>75</v>
      </c>
      <c r="C38" t="s">
        <v>82</v>
      </c>
      <c r="D38" t="s">
        <v>83</v>
      </c>
      <c r="E38">
        <v>1000</v>
      </c>
      <c r="F38" s="1">
        <v>502</v>
      </c>
      <c r="G38" s="1">
        <f t="shared" si="0"/>
        <v>1502</v>
      </c>
    </row>
    <row r="39" spans="1:7" x14ac:dyDescent="0.2">
      <c r="A39" t="s">
        <v>74</v>
      </c>
      <c r="B39" t="s">
        <v>75</v>
      </c>
      <c r="C39" t="s">
        <v>84</v>
      </c>
      <c r="D39" t="s">
        <v>85</v>
      </c>
      <c r="E39">
        <v>911</v>
      </c>
      <c r="F39" s="1">
        <v>0</v>
      </c>
      <c r="G39" s="1">
        <f t="shared" si="0"/>
        <v>911</v>
      </c>
    </row>
    <row r="40" spans="1:7" x14ac:dyDescent="0.2">
      <c r="A40" t="s">
        <v>74</v>
      </c>
      <c r="B40" t="s">
        <v>75</v>
      </c>
      <c r="C40" t="s">
        <v>86</v>
      </c>
      <c r="D40" t="s">
        <v>87</v>
      </c>
      <c r="E40">
        <v>2551</v>
      </c>
      <c r="F40" s="1">
        <v>2596</v>
      </c>
      <c r="G40" s="1">
        <f t="shared" si="0"/>
        <v>5147</v>
      </c>
    </row>
    <row r="41" spans="1:7" x14ac:dyDescent="0.2">
      <c r="A41" t="s">
        <v>88</v>
      </c>
      <c r="B41" t="s">
        <v>89</v>
      </c>
      <c r="C41" t="s">
        <v>90</v>
      </c>
      <c r="D41" t="s">
        <v>91</v>
      </c>
      <c r="E41">
        <v>2262</v>
      </c>
      <c r="F41" s="1">
        <v>1500</v>
      </c>
      <c r="G41" s="1">
        <f t="shared" si="0"/>
        <v>3762</v>
      </c>
    </row>
    <row r="42" spans="1:7" x14ac:dyDescent="0.2">
      <c r="A42" t="s">
        <v>88</v>
      </c>
      <c r="B42" t="s">
        <v>89</v>
      </c>
      <c r="C42" t="s">
        <v>92</v>
      </c>
      <c r="D42" t="s">
        <v>93</v>
      </c>
      <c r="E42">
        <v>1008</v>
      </c>
      <c r="F42" s="1">
        <v>0</v>
      </c>
      <c r="G42" s="1">
        <f t="shared" si="0"/>
        <v>1008</v>
      </c>
    </row>
    <row r="43" spans="1:7" x14ac:dyDescent="0.2">
      <c r="A43" t="s">
        <v>88</v>
      </c>
      <c r="B43" t="s">
        <v>89</v>
      </c>
      <c r="C43" t="s">
        <v>94</v>
      </c>
      <c r="D43" t="s">
        <v>95</v>
      </c>
      <c r="E43">
        <v>1501</v>
      </c>
      <c r="F43" s="1">
        <v>0</v>
      </c>
      <c r="G43" s="1">
        <f t="shared" si="0"/>
        <v>1501</v>
      </c>
    </row>
    <row r="44" spans="1:7" x14ac:dyDescent="0.2">
      <c r="A44" t="s">
        <v>88</v>
      </c>
      <c r="B44" t="s">
        <v>89</v>
      </c>
      <c r="C44" t="s">
        <v>96</v>
      </c>
      <c r="D44" t="s">
        <v>97</v>
      </c>
      <c r="E44">
        <v>740</v>
      </c>
      <c r="F44" s="1">
        <v>0</v>
      </c>
      <c r="G44" s="1">
        <f t="shared" si="0"/>
        <v>740</v>
      </c>
    </row>
    <row r="45" spans="1:7" x14ac:dyDescent="0.2">
      <c r="A45" t="s">
        <v>88</v>
      </c>
      <c r="B45" t="s">
        <v>89</v>
      </c>
      <c r="C45" t="s">
        <v>98</v>
      </c>
      <c r="D45" t="s">
        <v>99</v>
      </c>
      <c r="E45">
        <v>2341</v>
      </c>
      <c r="F45" s="1">
        <v>0</v>
      </c>
      <c r="G45" s="1">
        <f t="shared" si="0"/>
        <v>2341</v>
      </c>
    </row>
    <row r="46" spans="1:7" x14ac:dyDescent="0.2">
      <c r="A46" t="s">
        <v>88</v>
      </c>
      <c r="B46" t="s">
        <v>89</v>
      </c>
      <c r="C46" t="s">
        <v>100</v>
      </c>
      <c r="D46" t="s">
        <v>101</v>
      </c>
      <c r="E46">
        <v>945</v>
      </c>
      <c r="F46" s="1">
        <v>0</v>
      </c>
      <c r="G46" s="1">
        <f t="shared" si="0"/>
        <v>945</v>
      </c>
    </row>
    <row r="47" spans="1:7" x14ac:dyDescent="0.2">
      <c r="A47" t="s">
        <v>88</v>
      </c>
      <c r="B47" t="s">
        <v>89</v>
      </c>
      <c r="C47" t="s">
        <v>102</v>
      </c>
      <c r="D47" t="s">
        <v>103</v>
      </c>
      <c r="E47">
        <v>1430</v>
      </c>
      <c r="F47" s="1">
        <v>0</v>
      </c>
      <c r="G47" s="1">
        <f t="shared" si="0"/>
        <v>1430</v>
      </c>
    </row>
    <row r="48" spans="1:7" x14ac:dyDescent="0.2">
      <c r="A48" t="s">
        <v>88</v>
      </c>
      <c r="B48" t="s">
        <v>89</v>
      </c>
      <c r="C48" t="s">
        <v>104</v>
      </c>
      <c r="D48" t="s">
        <v>105</v>
      </c>
      <c r="E48">
        <v>1935</v>
      </c>
      <c r="F48" s="1">
        <v>775</v>
      </c>
      <c r="G48" s="1">
        <f t="shared" si="0"/>
        <v>2710</v>
      </c>
    </row>
    <row r="49" spans="1:7" x14ac:dyDescent="0.2">
      <c r="A49" t="s">
        <v>106</v>
      </c>
      <c r="B49" t="s">
        <v>107</v>
      </c>
      <c r="C49" t="s">
        <v>108</v>
      </c>
      <c r="D49" t="s">
        <v>109</v>
      </c>
      <c r="E49">
        <v>912</v>
      </c>
      <c r="F49" s="1">
        <v>0</v>
      </c>
      <c r="G49" s="1">
        <f t="shared" si="0"/>
        <v>912</v>
      </c>
    </row>
    <row r="50" spans="1:7" x14ac:dyDescent="0.2">
      <c r="A50" t="s">
        <v>106</v>
      </c>
      <c r="B50" t="s">
        <v>107</v>
      </c>
      <c r="C50" t="s">
        <v>110</v>
      </c>
      <c r="D50" t="s">
        <v>111</v>
      </c>
      <c r="E50">
        <v>2494</v>
      </c>
      <c r="F50" s="1">
        <v>0</v>
      </c>
      <c r="G50" s="1">
        <f t="shared" si="0"/>
        <v>2494</v>
      </c>
    </row>
    <row r="51" spans="1:7" x14ac:dyDescent="0.2">
      <c r="A51" t="s">
        <v>106</v>
      </c>
      <c r="B51" t="s">
        <v>107</v>
      </c>
      <c r="C51" t="s">
        <v>112</v>
      </c>
      <c r="D51" t="s">
        <v>113</v>
      </c>
      <c r="E51">
        <v>1441</v>
      </c>
      <c r="F51" s="1">
        <v>0</v>
      </c>
      <c r="G51" s="1">
        <f t="shared" si="0"/>
        <v>1441</v>
      </c>
    </row>
    <row r="52" spans="1:7" x14ac:dyDescent="0.2">
      <c r="A52" t="s">
        <v>106</v>
      </c>
      <c r="B52" t="s">
        <v>107</v>
      </c>
      <c r="C52" t="s">
        <v>114</v>
      </c>
      <c r="D52" t="s">
        <v>115</v>
      </c>
      <c r="E52">
        <v>1848</v>
      </c>
      <c r="F52" s="1">
        <v>969</v>
      </c>
      <c r="G52" s="1">
        <f t="shared" si="0"/>
        <v>2817</v>
      </c>
    </row>
    <row r="53" spans="1:7" x14ac:dyDescent="0.2">
      <c r="A53" t="s">
        <v>106</v>
      </c>
      <c r="B53" t="s">
        <v>107</v>
      </c>
      <c r="C53" t="s">
        <v>116</v>
      </c>
      <c r="D53" t="s">
        <v>117</v>
      </c>
      <c r="E53">
        <v>904</v>
      </c>
      <c r="F53" s="1">
        <v>0</v>
      </c>
      <c r="G53" s="1">
        <f t="shared" si="0"/>
        <v>904</v>
      </c>
    </row>
    <row r="54" spans="1:7" x14ac:dyDescent="0.2">
      <c r="A54" t="s">
        <v>106</v>
      </c>
      <c r="B54" t="s">
        <v>107</v>
      </c>
      <c r="C54" t="s">
        <v>118</v>
      </c>
      <c r="D54" t="s">
        <v>119</v>
      </c>
      <c r="E54">
        <v>1234</v>
      </c>
      <c r="F54" s="1">
        <v>0</v>
      </c>
      <c r="G54" s="1">
        <f t="shared" si="0"/>
        <v>1234</v>
      </c>
    </row>
    <row r="55" spans="1:7" x14ac:dyDescent="0.2">
      <c r="A55" t="s">
        <v>106</v>
      </c>
      <c r="B55" t="s">
        <v>107</v>
      </c>
      <c r="C55" t="s">
        <v>120</v>
      </c>
      <c r="D55" t="s">
        <v>121</v>
      </c>
      <c r="E55">
        <v>1247</v>
      </c>
      <c r="F55" s="1">
        <v>565</v>
      </c>
      <c r="G55" s="1">
        <f t="shared" si="0"/>
        <v>1812</v>
      </c>
    </row>
    <row r="56" spans="1:7" x14ac:dyDescent="0.2">
      <c r="A56" t="s">
        <v>106</v>
      </c>
      <c r="B56" t="s">
        <v>107</v>
      </c>
      <c r="C56" t="s">
        <v>122</v>
      </c>
      <c r="D56" t="s">
        <v>123</v>
      </c>
      <c r="E56">
        <v>1844</v>
      </c>
      <c r="F56" s="1">
        <v>0</v>
      </c>
      <c r="G56" s="1">
        <f t="shared" si="0"/>
        <v>1844</v>
      </c>
    </row>
    <row r="57" spans="1:7" x14ac:dyDescent="0.2">
      <c r="A57" t="s">
        <v>106</v>
      </c>
      <c r="B57" t="s">
        <v>107</v>
      </c>
      <c r="C57" t="s">
        <v>124</v>
      </c>
      <c r="D57" t="s">
        <v>125</v>
      </c>
      <c r="E57">
        <v>3484</v>
      </c>
      <c r="F57" s="1">
        <v>8033</v>
      </c>
      <c r="G57" s="1">
        <f t="shared" si="0"/>
        <v>11517</v>
      </c>
    </row>
    <row r="58" spans="1:7" x14ac:dyDescent="0.2">
      <c r="A58" t="s">
        <v>106</v>
      </c>
      <c r="B58" t="s">
        <v>107</v>
      </c>
      <c r="C58" t="s">
        <v>126</v>
      </c>
      <c r="D58" t="s">
        <v>127</v>
      </c>
      <c r="E58">
        <v>1263</v>
      </c>
      <c r="F58" s="1">
        <v>0</v>
      </c>
      <c r="G58" s="1">
        <f t="shared" si="0"/>
        <v>1263</v>
      </c>
    </row>
    <row r="59" spans="1:7" x14ac:dyDescent="0.2">
      <c r="A59" t="s">
        <v>106</v>
      </c>
      <c r="B59" t="s">
        <v>107</v>
      </c>
      <c r="C59" t="s">
        <v>128</v>
      </c>
      <c r="D59" t="s">
        <v>129</v>
      </c>
      <c r="E59">
        <v>1645</v>
      </c>
      <c r="F59" s="1">
        <v>0</v>
      </c>
      <c r="G59" s="1">
        <f t="shared" si="0"/>
        <v>1645</v>
      </c>
    </row>
    <row r="60" spans="1:7" x14ac:dyDescent="0.2">
      <c r="A60" t="s">
        <v>106</v>
      </c>
      <c r="B60" t="s">
        <v>107</v>
      </c>
      <c r="C60" t="s">
        <v>130</v>
      </c>
      <c r="D60" t="s">
        <v>131</v>
      </c>
      <c r="E60">
        <v>1929</v>
      </c>
      <c r="F60" s="1">
        <v>0</v>
      </c>
      <c r="G60" s="1">
        <f t="shared" si="0"/>
        <v>1929</v>
      </c>
    </row>
    <row r="61" spans="1:7" x14ac:dyDescent="0.2">
      <c r="A61" t="s">
        <v>106</v>
      </c>
      <c r="B61" t="s">
        <v>107</v>
      </c>
      <c r="C61" t="s">
        <v>132</v>
      </c>
      <c r="D61" t="s">
        <v>133</v>
      </c>
      <c r="E61">
        <v>1627</v>
      </c>
      <c r="F61" s="1">
        <v>0</v>
      </c>
      <c r="G61" s="1">
        <f t="shared" si="0"/>
        <v>1627</v>
      </c>
    </row>
    <row r="62" spans="1:7" x14ac:dyDescent="0.2">
      <c r="A62" t="s">
        <v>106</v>
      </c>
      <c r="B62" t="s">
        <v>107</v>
      </c>
      <c r="C62" t="s">
        <v>134</v>
      </c>
      <c r="D62" t="s">
        <v>135</v>
      </c>
      <c r="E62">
        <v>1357</v>
      </c>
      <c r="F62" s="1">
        <v>0</v>
      </c>
      <c r="G62" s="1">
        <f t="shared" si="0"/>
        <v>1357</v>
      </c>
    </row>
    <row r="63" spans="1:7" x14ac:dyDescent="0.2">
      <c r="A63" t="s">
        <v>106</v>
      </c>
      <c r="B63" t="s">
        <v>107</v>
      </c>
      <c r="C63" t="s">
        <v>136</v>
      </c>
      <c r="D63" t="s">
        <v>137</v>
      </c>
      <c r="E63">
        <v>1606</v>
      </c>
      <c r="F63" s="1">
        <v>0</v>
      </c>
      <c r="G63" s="1">
        <f t="shared" si="0"/>
        <v>1606</v>
      </c>
    </row>
    <row r="64" spans="1:7" x14ac:dyDescent="0.2">
      <c r="A64" t="s">
        <v>106</v>
      </c>
      <c r="B64" t="s">
        <v>107</v>
      </c>
      <c r="C64" t="s">
        <v>138</v>
      </c>
      <c r="D64" t="s">
        <v>139</v>
      </c>
      <c r="E64">
        <v>1086</v>
      </c>
      <c r="F64" s="1">
        <v>730</v>
      </c>
      <c r="G64" s="1">
        <f t="shared" si="0"/>
        <v>1816</v>
      </c>
    </row>
    <row r="65" spans="1:7" x14ac:dyDescent="0.2">
      <c r="A65" t="s">
        <v>106</v>
      </c>
      <c r="B65" t="s">
        <v>107</v>
      </c>
      <c r="C65" t="s">
        <v>140</v>
      </c>
      <c r="D65" t="s">
        <v>141</v>
      </c>
      <c r="E65">
        <v>932</v>
      </c>
      <c r="F65" s="1">
        <v>0</v>
      </c>
      <c r="G65" s="1">
        <f t="shared" si="0"/>
        <v>932</v>
      </c>
    </row>
    <row r="66" spans="1:7" x14ac:dyDescent="0.2">
      <c r="A66" t="s">
        <v>142</v>
      </c>
      <c r="B66" t="s">
        <v>143</v>
      </c>
      <c r="C66" t="s">
        <v>144</v>
      </c>
      <c r="D66" t="s">
        <v>145</v>
      </c>
      <c r="E66">
        <v>2327</v>
      </c>
      <c r="F66" s="1">
        <v>0</v>
      </c>
      <c r="G66" s="1">
        <f t="shared" si="0"/>
        <v>2327</v>
      </c>
    </row>
    <row r="67" spans="1:7" x14ac:dyDescent="0.2">
      <c r="A67" t="s">
        <v>142</v>
      </c>
      <c r="B67" t="s">
        <v>143</v>
      </c>
      <c r="C67" t="s">
        <v>146</v>
      </c>
      <c r="D67" t="s">
        <v>147</v>
      </c>
      <c r="E67">
        <v>3333</v>
      </c>
      <c r="F67" s="1">
        <v>0</v>
      </c>
      <c r="G67" s="1">
        <f t="shared" ref="G67:G130" si="1">E67+F67</f>
        <v>3333</v>
      </c>
    </row>
    <row r="68" spans="1:7" x14ac:dyDescent="0.2">
      <c r="A68" t="s">
        <v>142</v>
      </c>
      <c r="B68" t="s">
        <v>143</v>
      </c>
      <c r="C68" t="s">
        <v>148</v>
      </c>
      <c r="D68" t="s">
        <v>149</v>
      </c>
      <c r="E68">
        <v>1303</v>
      </c>
      <c r="F68" s="1">
        <v>0</v>
      </c>
      <c r="G68" s="1">
        <f t="shared" si="1"/>
        <v>1303</v>
      </c>
    </row>
    <row r="69" spans="1:7" x14ac:dyDescent="0.2">
      <c r="A69" t="s">
        <v>142</v>
      </c>
      <c r="B69" t="s">
        <v>143</v>
      </c>
      <c r="C69" t="s">
        <v>150</v>
      </c>
      <c r="D69" t="s">
        <v>151</v>
      </c>
      <c r="E69">
        <v>336</v>
      </c>
      <c r="F69" s="1">
        <v>0</v>
      </c>
      <c r="G69" s="1">
        <f t="shared" si="1"/>
        <v>336</v>
      </c>
    </row>
    <row r="70" spans="1:7" x14ac:dyDescent="0.2">
      <c r="A70" t="s">
        <v>142</v>
      </c>
      <c r="B70" t="s">
        <v>143</v>
      </c>
      <c r="C70" t="s">
        <v>152</v>
      </c>
      <c r="D70" t="s">
        <v>153</v>
      </c>
      <c r="E70">
        <v>5846</v>
      </c>
      <c r="F70" s="1">
        <v>0</v>
      </c>
      <c r="G70" s="1">
        <f t="shared" si="1"/>
        <v>5846</v>
      </c>
    </row>
    <row r="71" spans="1:7" x14ac:dyDescent="0.2">
      <c r="A71" t="s">
        <v>142</v>
      </c>
      <c r="B71" t="s">
        <v>143</v>
      </c>
      <c r="C71" t="s">
        <v>154</v>
      </c>
      <c r="D71" t="s">
        <v>155</v>
      </c>
      <c r="E71">
        <v>4727</v>
      </c>
      <c r="F71" s="1">
        <v>0</v>
      </c>
      <c r="G71" s="1">
        <f t="shared" si="1"/>
        <v>4727</v>
      </c>
    </row>
    <row r="72" spans="1:7" x14ac:dyDescent="0.2">
      <c r="A72" t="s">
        <v>142</v>
      </c>
      <c r="B72" t="s">
        <v>143</v>
      </c>
      <c r="C72" t="s">
        <v>156</v>
      </c>
      <c r="D72" t="s">
        <v>157</v>
      </c>
      <c r="E72">
        <v>3287</v>
      </c>
      <c r="F72" s="1">
        <v>465</v>
      </c>
      <c r="G72" s="1">
        <f t="shared" si="1"/>
        <v>3752</v>
      </c>
    </row>
    <row r="73" spans="1:7" x14ac:dyDescent="0.2">
      <c r="A73" t="s">
        <v>142</v>
      </c>
      <c r="B73" t="s">
        <v>143</v>
      </c>
      <c r="C73" t="s">
        <v>158</v>
      </c>
      <c r="D73" t="s">
        <v>159</v>
      </c>
      <c r="E73">
        <v>5941</v>
      </c>
      <c r="F73" s="1">
        <v>0</v>
      </c>
      <c r="G73" s="1">
        <f t="shared" si="1"/>
        <v>5941</v>
      </c>
    </row>
    <row r="74" spans="1:7" x14ac:dyDescent="0.2">
      <c r="A74" t="s">
        <v>142</v>
      </c>
      <c r="B74" t="s">
        <v>143</v>
      </c>
      <c r="C74" t="s">
        <v>160</v>
      </c>
      <c r="D74" t="s">
        <v>161</v>
      </c>
      <c r="E74">
        <v>5946</v>
      </c>
      <c r="F74" s="1">
        <v>0</v>
      </c>
      <c r="G74" s="1">
        <f t="shared" si="1"/>
        <v>5946</v>
      </c>
    </row>
    <row r="75" spans="1:7" x14ac:dyDescent="0.2">
      <c r="A75" t="s">
        <v>142</v>
      </c>
      <c r="B75" t="s">
        <v>143</v>
      </c>
      <c r="C75" t="s">
        <v>162</v>
      </c>
      <c r="D75" t="s">
        <v>163</v>
      </c>
      <c r="E75">
        <v>1357</v>
      </c>
      <c r="F75" s="1">
        <v>11448</v>
      </c>
      <c r="G75" s="1">
        <f t="shared" si="1"/>
        <v>12805</v>
      </c>
    </row>
    <row r="76" spans="1:7" x14ac:dyDescent="0.2">
      <c r="A76" t="s">
        <v>164</v>
      </c>
      <c r="B76" t="s">
        <v>165</v>
      </c>
      <c r="C76" t="s">
        <v>166</v>
      </c>
      <c r="D76" t="s">
        <v>167</v>
      </c>
      <c r="E76">
        <v>564</v>
      </c>
      <c r="F76" s="1">
        <v>522</v>
      </c>
      <c r="G76" s="1">
        <f t="shared" si="1"/>
        <v>1086</v>
      </c>
    </row>
    <row r="77" spans="1:7" x14ac:dyDescent="0.2">
      <c r="A77" t="s">
        <v>164</v>
      </c>
      <c r="B77" t="s">
        <v>165</v>
      </c>
      <c r="C77" t="s">
        <v>168</v>
      </c>
      <c r="D77" t="s">
        <v>169</v>
      </c>
      <c r="E77">
        <v>703</v>
      </c>
      <c r="F77" s="1">
        <v>0</v>
      </c>
      <c r="G77" s="1">
        <f t="shared" si="1"/>
        <v>703</v>
      </c>
    </row>
    <row r="78" spans="1:7" x14ac:dyDescent="0.2">
      <c r="A78" t="s">
        <v>164</v>
      </c>
      <c r="B78" t="s">
        <v>165</v>
      </c>
      <c r="C78" t="s">
        <v>170</v>
      </c>
      <c r="D78" t="s">
        <v>171</v>
      </c>
      <c r="E78">
        <v>771</v>
      </c>
      <c r="F78" s="1">
        <v>0</v>
      </c>
      <c r="G78" s="1">
        <f t="shared" si="1"/>
        <v>771</v>
      </c>
    </row>
    <row r="79" spans="1:7" x14ac:dyDescent="0.2">
      <c r="A79" t="s">
        <v>164</v>
      </c>
      <c r="B79" t="s">
        <v>165</v>
      </c>
      <c r="C79" t="s">
        <v>172</v>
      </c>
      <c r="D79" t="s">
        <v>173</v>
      </c>
      <c r="E79">
        <v>1680</v>
      </c>
      <c r="F79" s="1">
        <v>0</v>
      </c>
      <c r="G79" s="1">
        <f t="shared" si="1"/>
        <v>1680</v>
      </c>
    </row>
    <row r="80" spans="1:7" x14ac:dyDescent="0.2">
      <c r="A80" t="s">
        <v>164</v>
      </c>
      <c r="B80" t="s">
        <v>165</v>
      </c>
      <c r="C80" t="s">
        <v>174</v>
      </c>
      <c r="D80" t="s">
        <v>175</v>
      </c>
      <c r="E80">
        <v>1271</v>
      </c>
      <c r="F80" s="1">
        <v>0</v>
      </c>
      <c r="G80" s="1">
        <f t="shared" si="1"/>
        <v>1271</v>
      </c>
    </row>
    <row r="81" spans="1:7" x14ac:dyDescent="0.2">
      <c r="A81" t="s">
        <v>164</v>
      </c>
      <c r="B81" t="s">
        <v>165</v>
      </c>
      <c r="C81" t="s">
        <v>176</v>
      </c>
      <c r="D81" t="s">
        <v>177</v>
      </c>
      <c r="E81">
        <v>1577</v>
      </c>
      <c r="F81" s="1">
        <v>0</v>
      </c>
      <c r="G81" s="1">
        <f t="shared" si="1"/>
        <v>1577</v>
      </c>
    </row>
    <row r="82" spans="1:7" x14ac:dyDescent="0.2">
      <c r="A82" t="s">
        <v>164</v>
      </c>
      <c r="B82" t="s">
        <v>165</v>
      </c>
      <c r="C82" t="s">
        <v>178</v>
      </c>
      <c r="D82" t="s">
        <v>179</v>
      </c>
      <c r="E82">
        <v>2123</v>
      </c>
      <c r="F82" s="1">
        <v>340</v>
      </c>
      <c r="G82" s="1">
        <f t="shared" si="1"/>
        <v>2463</v>
      </c>
    </row>
    <row r="83" spans="1:7" x14ac:dyDescent="0.2">
      <c r="A83" t="s">
        <v>164</v>
      </c>
      <c r="B83" t="s">
        <v>165</v>
      </c>
      <c r="C83" t="s">
        <v>180</v>
      </c>
      <c r="D83" t="s">
        <v>181</v>
      </c>
      <c r="E83">
        <v>1368</v>
      </c>
      <c r="F83" s="1">
        <v>5418</v>
      </c>
      <c r="G83" s="1">
        <f t="shared" si="1"/>
        <v>6786</v>
      </c>
    </row>
    <row r="84" spans="1:7" x14ac:dyDescent="0.2">
      <c r="A84" t="s">
        <v>164</v>
      </c>
      <c r="B84" t="s">
        <v>165</v>
      </c>
      <c r="C84" t="s">
        <v>182</v>
      </c>
      <c r="D84" t="s">
        <v>183</v>
      </c>
      <c r="E84">
        <v>3126</v>
      </c>
      <c r="F84" s="1">
        <v>269</v>
      </c>
      <c r="G84" s="1">
        <f t="shared" si="1"/>
        <v>3395</v>
      </c>
    </row>
    <row r="85" spans="1:7" x14ac:dyDescent="0.2">
      <c r="A85" t="s">
        <v>164</v>
      </c>
      <c r="B85" t="s">
        <v>165</v>
      </c>
      <c r="C85" t="s">
        <v>184</v>
      </c>
      <c r="D85" t="s">
        <v>185</v>
      </c>
      <c r="E85">
        <v>1128</v>
      </c>
      <c r="F85" s="1">
        <v>0</v>
      </c>
      <c r="G85" s="1">
        <f t="shared" si="1"/>
        <v>1128</v>
      </c>
    </row>
    <row r="86" spans="1:7" x14ac:dyDescent="0.2">
      <c r="A86" t="s">
        <v>164</v>
      </c>
      <c r="B86" t="s">
        <v>165</v>
      </c>
      <c r="C86" t="s">
        <v>186</v>
      </c>
      <c r="D86" t="s">
        <v>187</v>
      </c>
      <c r="E86">
        <v>1696</v>
      </c>
      <c r="F86" s="1">
        <v>1076</v>
      </c>
      <c r="G86" s="1">
        <f t="shared" si="1"/>
        <v>2772</v>
      </c>
    </row>
    <row r="87" spans="1:7" x14ac:dyDescent="0.2">
      <c r="A87" t="s">
        <v>188</v>
      </c>
      <c r="B87" t="s">
        <v>189</v>
      </c>
      <c r="C87" t="s">
        <v>190</v>
      </c>
      <c r="D87" t="s">
        <v>191</v>
      </c>
      <c r="E87">
        <v>4942</v>
      </c>
      <c r="F87" s="1">
        <v>784</v>
      </c>
      <c r="G87" s="1">
        <f t="shared" si="1"/>
        <v>5726</v>
      </c>
    </row>
    <row r="88" spans="1:7" x14ac:dyDescent="0.2">
      <c r="A88" t="s">
        <v>188</v>
      </c>
      <c r="B88" t="s">
        <v>189</v>
      </c>
      <c r="C88" t="s">
        <v>192</v>
      </c>
      <c r="D88" t="s">
        <v>193</v>
      </c>
      <c r="E88">
        <v>1651</v>
      </c>
      <c r="F88" s="1">
        <v>6262</v>
      </c>
      <c r="G88" s="1">
        <f t="shared" si="1"/>
        <v>7913</v>
      </c>
    </row>
    <row r="89" spans="1:7" x14ac:dyDescent="0.2">
      <c r="A89" t="s">
        <v>188</v>
      </c>
      <c r="B89" t="s">
        <v>189</v>
      </c>
      <c r="C89" t="s">
        <v>194</v>
      </c>
      <c r="D89" t="s">
        <v>195</v>
      </c>
      <c r="E89">
        <v>2147</v>
      </c>
      <c r="F89" s="1">
        <v>0</v>
      </c>
      <c r="G89" s="1">
        <f t="shared" si="1"/>
        <v>2147</v>
      </c>
    </row>
    <row r="90" spans="1:7" x14ac:dyDescent="0.2">
      <c r="A90" t="s">
        <v>188</v>
      </c>
      <c r="B90" t="s">
        <v>189</v>
      </c>
      <c r="C90" t="s">
        <v>196</v>
      </c>
      <c r="D90" t="s">
        <v>197</v>
      </c>
      <c r="E90">
        <v>694</v>
      </c>
      <c r="F90" s="1">
        <v>0</v>
      </c>
      <c r="G90" s="1">
        <f t="shared" si="1"/>
        <v>694</v>
      </c>
    </row>
    <row r="91" spans="1:7" x14ac:dyDescent="0.2">
      <c r="A91" t="s">
        <v>188</v>
      </c>
      <c r="B91" t="s">
        <v>189</v>
      </c>
      <c r="C91" t="s">
        <v>198</v>
      </c>
      <c r="D91" t="s">
        <v>199</v>
      </c>
      <c r="E91">
        <v>2752</v>
      </c>
      <c r="F91" s="1">
        <v>0</v>
      </c>
      <c r="G91" s="1">
        <f t="shared" si="1"/>
        <v>2752</v>
      </c>
    </row>
    <row r="92" spans="1:7" x14ac:dyDescent="0.2">
      <c r="A92" t="s">
        <v>188</v>
      </c>
      <c r="B92" t="s">
        <v>189</v>
      </c>
      <c r="C92" t="s">
        <v>200</v>
      </c>
      <c r="D92" t="s">
        <v>201</v>
      </c>
      <c r="E92">
        <v>2542</v>
      </c>
      <c r="F92" s="1">
        <v>0</v>
      </c>
      <c r="G92" s="1">
        <f t="shared" si="1"/>
        <v>2542</v>
      </c>
    </row>
    <row r="93" spans="1:7" x14ac:dyDescent="0.2">
      <c r="A93" t="s">
        <v>188</v>
      </c>
      <c r="B93" t="s">
        <v>189</v>
      </c>
      <c r="C93" t="s">
        <v>202</v>
      </c>
      <c r="D93" t="s">
        <v>203</v>
      </c>
      <c r="E93">
        <v>1018</v>
      </c>
      <c r="F93" s="1">
        <v>0</v>
      </c>
      <c r="G93" s="1">
        <f t="shared" si="1"/>
        <v>1018</v>
      </c>
    </row>
    <row r="94" spans="1:7" x14ac:dyDescent="0.2">
      <c r="A94" t="s">
        <v>188</v>
      </c>
      <c r="B94" t="s">
        <v>189</v>
      </c>
      <c r="C94" t="s">
        <v>204</v>
      </c>
      <c r="D94" t="s">
        <v>205</v>
      </c>
      <c r="E94">
        <v>1003</v>
      </c>
      <c r="F94" s="1">
        <v>0</v>
      </c>
      <c r="G94" s="1">
        <f t="shared" si="1"/>
        <v>1003</v>
      </c>
    </row>
    <row r="95" spans="1:7" x14ac:dyDescent="0.2">
      <c r="A95" t="s">
        <v>188</v>
      </c>
      <c r="B95" t="s">
        <v>189</v>
      </c>
      <c r="C95" t="s">
        <v>206</v>
      </c>
      <c r="D95" t="s">
        <v>207</v>
      </c>
      <c r="E95">
        <v>1205</v>
      </c>
      <c r="F95" s="1">
        <v>0</v>
      </c>
      <c r="G95" s="1">
        <f t="shared" si="1"/>
        <v>1205</v>
      </c>
    </row>
    <row r="96" spans="1:7" x14ac:dyDescent="0.2">
      <c r="A96" t="s">
        <v>188</v>
      </c>
      <c r="B96" t="s">
        <v>189</v>
      </c>
      <c r="C96" t="s">
        <v>208</v>
      </c>
      <c r="D96" t="s">
        <v>209</v>
      </c>
      <c r="E96">
        <v>2427</v>
      </c>
      <c r="F96" s="1">
        <v>0</v>
      </c>
      <c r="G96" s="1">
        <f t="shared" si="1"/>
        <v>2427</v>
      </c>
    </row>
    <row r="97" spans="1:7" x14ac:dyDescent="0.2">
      <c r="A97" t="s">
        <v>188</v>
      </c>
      <c r="B97" t="s">
        <v>189</v>
      </c>
      <c r="C97" t="s">
        <v>210</v>
      </c>
      <c r="D97" t="s">
        <v>211</v>
      </c>
      <c r="E97">
        <v>1313</v>
      </c>
      <c r="F97" s="1">
        <v>0</v>
      </c>
      <c r="G97" s="1">
        <f t="shared" si="1"/>
        <v>1313</v>
      </c>
    </row>
    <row r="98" spans="1:7" x14ac:dyDescent="0.2">
      <c r="A98" t="s">
        <v>212</v>
      </c>
      <c r="B98" t="s">
        <v>213</v>
      </c>
      <c r="C98" t="s">
        <v>214</v>
      </c>
      <c r="D98" t="s">
        <v>215</v>
      </c>
      <c r="E98">
        <v>2914</v>
      </c>
      <c r="F98" s="1">
        <v>0</v>
      </c>
      <c r="G98" s="1">
        <f t="shared" si="1"/>
        <v>2914</v>
      </c>
    </row>
    <row r="99" spans="1:7" x14ac:dyDescent="0.2">
      <c r="A99" t="s">
        <v>212</v>
      </c>
      <c r="B99" t="s">
        <v>213</v>
      </c>
      <c r="C99" t="s">
        <v>216</v>
      </c>
      <c r="D99" t="s">
        <v>217</v>
      </c>
      <c r="E99">
        <v>3206</v>
      </c>
      <c r="F99" s="1">
        <v>0</v>
      </c>
      <c r="G99" s="1">
        <f t="shared" si="1"/>
        <v>3206</v>
      </c>
    </row>
    <row r="100" spans="1:7" x14ac:dyDescent="0.2">
      <c r="A100" t="s">
        <v>212</v>
      </c>
      <c r="B100" t="s">
        <v>213</v>
      </c>
      <c r="C100" t="s">
        <v>218</v>
      </c>
      <c r="D100" t="s">
        <v>219</v>
      </c>
      <c r="E100">
        <v>2815</v>
      </c>
      <c r="F100" s="1">
        <v>0</v>
      </c>
      <c r="G100" s="1">
        <f t="shared" si="1"/>
        <v>2815</v>
      </c>
    </row>
    <row r="101" spans="1:7" x14ac:dyDescent="0.2">
      <c r="A101" t="s">
        <v>212</v>
      </c>
      <c r="B101" t="s">
        <v>213</v>
      </c>
      <c r="C101" t="s">
        <v>220</v>
      </c>
      <c r="D101" t="s">
        <v>221</v>
      </c>
      <c r="E101">
        <v>968</v>
      </c>
      <c r="F101" s="1">
        <v>1136</v>
      </c>
      <c r="G101" s="1">
        <f t="shared" si="1"/>
        <v>2104</v>
      </c>
    </row>
    <row r="102" spans="1:7" x14ac:dyDescent="0.2">
      <c r="A102" t="s">
        <v>212</v>
      </c>
      <c r="B102" t="s">
        <v>213</v>
      </c>
      <c r="C102" t="s">
        <v>222</v>
      </c>
      <c r="D102" t="s">
        <v>223</v>
      </c>
      <c r="E102">
        <v>1714</v>
      </c>
      <c r="F102" s="1">
        <v>0</v>
      </c>
      <c r="G102" s="1">
        <f t="shared" si="1"/>
        <v>1714</v>
      </c>
    </row>
    <row r="103" spans="1:7" x14ac:dyDescent="0.2">
      <c r="A103" t="s">
        <v>212</v>
      </c>
      <c r="B103" t="s">
        <v>213</v>
      </c>
      <c r="C103" t="s">
        <v>224</v>
      </c>
      <c r="D103" t="s">
        <v>225</v>
      </c>
      <c r="E103">
        <v>2589</v>
      </c>
      <c r="F103" s="1">
        <v>0</v>
      </c>
      <c r="G103" s="1">
        <f t="shared" si="1"/>
        <v>2589</v>
      </c>
    </row>
    <row r="104" spans="1:7" x14ac:dyDescent="0.2">
      <c r="A104" t="s">
        <v>212</v>
      </c>
      <c r="B104" t="s">
        <v>213</v>
      </c>
      <c r="C104" t="s">
        <v>226</v>
      </c>
      <c r="D104" t="s">
        <v>227</v>
      </c>
      <c r="E104">
        <v>1468</v>
      </c>
      <c r="F104" s="1">
        <v>0</v>
      </c>
      <c r="G104" s="1">
        <f t="shared" si="1"/>
        <v>1468</v>
      </c>
    </row>
    <row r="105" spans="1:7" x14ac:dyDescent="0.2">
      <c r="A105" t="s">
        <v>212</v>
      </c>
      <c r="B105" t="s">
        <v>213</v>
      </c>
      <c r="C105" t="s">
        <v>228</v>
      </c>
      <c r="D105" t="s">
        <v>229</v>
      </c>
      <c r="E105">
        <v>3028</v>
      </c>
      <c r="F105" s="1">
        <v>1713</v>
      </c>
      <c r="G105" s="1">
        <f t="shared" si="1"/>
        <v>4741</v>
      </c>
    </row>
    <row r="106" spans="1:7" x14ac:dyDescent="0.2">
      <c r="A106" t="s">
        <v>212</v>
      </c>
      <c r="B106" t="s">
        <v>213</v>
      </c>
      <c r="C106" t="s">
        <v>230</v>
      </c>
      <c r="D106" t="s">
        <v>231</v>
      </c>
      <c r="E106">
        <v>310</v>
      </c>
      <c r="F106" s="1">
        <v>0</v>
      </c>
      <c r="G106" s="1">
        <f t="shared" si="1"/>
        <v>310</v>
      </c>
    </row>
    <row r="107" spans="1:7" x14ac:dyDescent="0.2">
      <c r="A107" t="s">
        <v>212</v>
      </c>
      <c r="B107" t="s">
        <v>213</v>
      </c>
      <c r="C107" t="s">
        <v>232</v>
      </c>
      <c r="D107" t="s">
        <v>233</v>
      </c>
      <c r="E107">
        <v>2090</v>
      </c>
      <c r="F107" s="1">
        <v>0</v>
      </c>
      <c r="G107" s="1">
        <f t="shared" si="1"/>
        <v>2090</v>
      </c>
    </row>
    <row r="108" spans="1:7" x14ac:dyDescent="0.2">
      <c r="A108" t="s">
        <v>212</v>
      </c>
      <c r="B108" t="s">
        <v>213</v>
      </c>
      <c r="C108" t="s">
        <v>234</v>
      </c>
      <c r="D108" t="s">
        <v>235</v>
      </c>
      <c r="E108">
        <v>1803</v>
      </c>
      <c r="F108" s="1">
        <v>9325</v>
      </c>
      <c r="G108" s="1">
        <f t="shared" si="1"/>
        <v>11128</v>
      </c>
    </row>
    <row r="109" spans="1:7" x14ac:dyDescent="0.2">
      <c r="A109" t="s">
        <v>236</v>
      </c>
      <c r="B109" t="s">
        <v>237</v>
      </c>
      <c r="C109" t="s">
        <v>238</v>
      </c>
      <c r="D109" t="s">
        <v>239</v>
      </c>
      <c r="E109">
        <v>3743</v>
      </c>
      <c r="F109" s="1">
        <v>0</v>
      </c>
      <c r="G109" s="1">
        <f t="shared" si="1"/>
        <v>3743</v>
      </c>
    </row>
    <row r="110" spans="1:7" x14ac:dyDescent="0.2">
      <c r="A110" t="s">
        <v>236</v>
      </c>
      <c r="B110" t="s">
        <v>237</v>
      </c>
      <c r="C110" t="s">
        <v>240</v>
      </c>
      <c r="D110" t="s">
        <v>241</v>
      </c>
      <c r="E110">
        <v>3262</v>
      </c>
      <c r="F110" s="1">
        <v>0</v>
      </c>
      <c r="G110" s="1">
        <f t="shared" si="1"/>
        <v>3262</v>
      </c>
    </row>
    <row r="111" spans="1:7" x14ac:dyDescent="0.2">
      <c r="A111" t="s">
        <v>236</v>
      </c>
      <c r="B111" t="s">
        <v>237</v>
      </c>
      <c r="C111" t="s">
        <v>242</v>
      </c>
      <c r="D111" t="s">
        <v>243</v>
      </c>
      <c r="E111">
        <v>3061</v>
      </c>
      <c r="F111" s="1">
        <v>0</v>
      </c>
      <c r="G111" s="1">
        <f t="shared" si="1"/>
        <v>3061</v>
      </c>
    </row>
    <row r="112" spans="1:7" x14ac:dyDescent="0.2">
      <c r="A112" t="s">
        <v>236</v>
      </c>
      <c r="B112" t="s">
        <v>237</v>
      </c>
      <c r="C112" t="s">
        <v>244</v>
      </c>
      <c r="D112" t="s">
        <v>245</v>
      </c>
      <c r="E112">
        <v>4075</v>
      </c>
      <c r="F112" s="1">
        <v>0</v>
      </c>
      <c r="G112" s="1">
        <f t="shared" si="1"/>
        <v>4075</v>
      </c>
    </row>
    <row r="113" spans="1:7" x14ac:dyDescent="0.2">
      <c r="A113" t="s">
        <v>236</v>
      </c>
      <c r="B113" t="s">
        <v>237</v>
      </c>
      <c r="C113" t="s">
        <v>246</v>
      </c>
      <c r="D113" t="s">
        <v>247</v>
      </c>
      <c r="E113">
        <v>2159</v>
      </c>
      <c r="F113" s="1">
        <v>0</v>
      </c>
      <c r="G113" s="1">
        <f t="shared" si="1"/>
        <v>2159</v>
      </c>
    </row>
    <row r="114" spans="1:7" x14ac:dyDescent="0.2">
      <c r="A114" t="s">
        <v>236</v>
      </c>
      <c r="B114" t="s">
        <v>237</v>
      </c>
      <c r="C114" t="s">
        <v>248</v>
      </c>
      <c r="D114" t="s">
        <v>249</v>
      </c>
      <c r="E114">
        <v>5419</v>
      </c>
      <c r="F114" s="1">
        <v>0</v>
      </c>
      <c r="G114" s="1">
        <f t="shared" si="1"/>
        <v>5419</v>
      </c>
    </row>
    <row r="115" spans="1:7" x14ac:dyDescent="0.2">
      <c r="A115" t="s">
        <v>236</v>
      </c>
      <c r="B115" t="s">
        <v>237</v>
      </c>
      <c r="C115" t="s">
        <v>250</v>
      </c>
      <c r="D115" t="s">
        <v>251</v>
      </c>
      <c r="E115">
        <v>1433</v>
      </c>
      <c r="F115" s="1">
        <v>0</v>
      </c>
      <c r="G115" s="1">
        <f t="shared" si="1"/>
        <v>1433</v>
      </c>
    </row>
    <row r="116" spans="1:7" x14ac:dyDescent="0.2">
      <c r="A116" t="s">
        <v>236</v>
      </c>
      <c r="B116" t="s">
        <v>237</v>
      </c>
      <c r="C116" t="s">
        <v>252</v>
      </c>
      <c r="D116" t="s">
        <v>253</v>
      </c>
      <c r="E116">
        <v>3141</v>
      </c>
      <c r="F116" s="1">
        <v>0</v>
      </c>
      <c r="G116" s="1">
        <f t="shared" si="1"/>
        <v>3141</v>
      </c>
    </row>
    <row r="117" spans="1:7" x14ac:dyDescent="0.2">
      <c r="A117" t="s">
        <v>236</v>
      </c>
      <c r="B117" t="s">
        <v>237</v>
      </c>
      <c r="C117" t="s">
        <v>254</v>
      </c>
      <c r="D117" t="s">
        <v>255</v>
      </c>
      <c r="E117">
        <v>4074</v>
      </c>
      <c r="F117" s="1">
        <v>3661</v>
      </c>
      <c r="G117" s="1">
        <f t="shared" si="1"/>
        <v>7735</v>
      </c>
    </row>
    <row r="118" spans="1:7" x14ac:dyDescent="0.2">
      <c r="A118" t="s">
        <v>236</v>
      </c>
      <c r="B118" t="s">
        <v>237</v>
      </c>
      <c r="C118" t="s">
        <v>256</v>
      </c>
      <c r="D118" t="s">
        <v>237</v>
      </c>
      <c r="E118">
        <v>3606</v>
      </c>
      <c r="F118" s="1">
        <v>5396</v>
      </c>
      <c r="G118" s="1">
        <f t="shared" si="1"/>
        <v>9002</v>
      </c>
    </row>
    <row r="119" spans="1:7" x14ac:dyDescent="0.2">
      <c r="A119" t="s">
        <v>236</v>
      </c>
      <c r="B119" t="s">
        <v>237</v>
      </c>
      <c r="C119" t="s">
        <v>257</v>
      </c>
      <c r="D119" t="s">
        <v>258</v>
      </c>
      <c r="E119">
        <v>3960</v>
      </c>
      <c r="F119" s="1">
        <v>617</v>
      </c>
      <c r="G119" s="1">
        <f t="shared" si="1"/>
        <v>4577</v>
      </c>
    </row>
    <row r="120" spans="1:7" x14ac:dyDescent="0.2">
      <c r="A120" t="s">
        <v>236</v>
      </c>
      <c r="B120" t="s">
        <v>237</v>
      </c>
      <c r="C120" t="s">
        <v>259</v>
      </c>
      <c r="D120" t="s">
        <v>260</v>
      </c>
      <c r="E120">
        <v>4719</v>
      </c>
      <c r="F120" s="1">
        <v>0</v>
      </c>
      <c r="G120" s="1">
        <f t="shared" si="1"/>
        <v>4719</v>
      </c>
    </row>
    <row r="121" spans="1:7" x14ac:dyDescent="0.2">
      <c r="A121" t="s">
        <v>236</v>
      </c>
      <c r="B121" t="s">
        <v>237</v>
      </c>
      <c r="C121" t="s">
        <v>261</v>
      </c>
      <c r="D121" t="s">
        <v>262</v>
      </c>
      <c r="E121">
        <v>6242</v>
      </c>
      <c r="F121" s="1">
        <v>0</v>
      </c>
      <c r="G121" s="1">
        <f t="shared" si="1"/>
        <v>6242</v>
      </c>
    </row>
    <row r="122" spans="1:7" x14ac:dyDescent="0.2">
      <c r="A122" t="s">
        <v>236</v>
      </c>
      <c r="B122" t="s">
        <v>237</v>
      </c>
      <c r="C122" t="s">
        <v>263</v>
      </c>
      <c r="D122" t="s">
        <v>264</v>
      </c>
      <c r="E122">
        <v>1390</v>
      </c>
      <c r="F122" s="1">
        <v>0</v>
      </c>
      <c r="G122" s="1">
        <f t="shared" si="1"/>
        <v>1390</v>
      </c>
    </row>
    <row r="123" spans="1:7" x14ac:dyDescent="0.2">
      <c r="A123" t="s">
        <v>236</v>
      </c>
      <c r="B123" t="s">
        <v>237</v>
      </c>
      <c r="C123" t="s">
        <v>265</v>
      </c>
      <c r="D123" t="s">
        <v>266</v>
      </c>
      <c r="E123">
        <v>2632</v>
      </c>
      <c r="F123" s="1">
        <v>0</v>
      </c>
      <c r="G123" s="1">
        <f t="shared" si="1"/>
        <v>2632</v>
      </c>
    </row>
    <row r="124" spans="1:7" x14ac:dyDescent="0.2">
      <c r="A124" t="s">
        <v>267</v>
      </c>
      <c r="B124" t="s">
        <v>268</v>
      </c>
      <c r="C124" t="s">
        <v>269</v>
      </c>
      <c r="D124" t="s">
        <v>270</v>
      </c>
      <c r="E124">
        <v>2801</v>
      </c>
      <c r="F124" s="1">
        <v>0</v>
      </c>
      <c r="G124" s="1">
        <f t="shared" si="1"/>
        <v>2801</v>
      </c>
    </row>
    <row r="125" spans="1:7" x14ac:dyDescent="0.2">
      <c r="A125" t="s">
        <v>267</v>
      </c>
      <c r="B125" t="s">
        <v>268</v>
      </c>
      <c r="C125" t="s">
        <v>271</v>
      </c>
      <c r="D125" t="s">
        <v>272</v>
      </c>
      <c r="E125">
        <v>2499</v>
      </c>
      <c r="F125" s="1">
        <v>0</v>
      </c>
      <c r="G125" s="1">
        <f t="shared" si="1"/>
        <v>2499</v>
      </c>
    </row>
    <row r="126" spans="1:7" x14ac:dyDescent="0.2">
      <c r="A126" t="s">
        <v>267</v>
      </c>
      <c r="B126" t="s">
        <v>268</v>
      </c>
      <c r="C126" t="s">
        <v>273</v>
      </c>
      <c r="D126" t="s">
        <v>274</v>
      </c>
      <c r="E126">
        <v>5980</v>
      </c>
      <c r="F126" s="1">
        <v>0</v>
      </c>
      <c r="G126" s="1">
        <f t="shared" si="1"/>
        <v>5980</v>
      </c>
    </row>
    <row r="127" spans="1:7" x14ac:dyDescent="0.2">
      <c r="A127" t="s">
        <v>267</v>
      </c>
      <c r="B127" t="s">
        <v>268</v>
      </c>
      <c r="C127" t="s">
        <v>275</v>
      </c>
      <c r="D127" t="s">
        <v>276</v>
      </c>
      <c r="E127">
        <v>2664</v>
      </c>
      <c r="F127" s="1">
        <v>0</v>
      </c>
      <c r="G127" s="1">
        <f t="shared" si="1"/>
        <v>2664</v>
      </c>
    </row>
    <row r="128" spans="1:7" x14ac:dyDescent="0.2">
      <c r="A128" t="s">
        <v>267</v>
      </c>
      <c r="B128" t="s">
        <v>268</v>
      </c>
      <c r="C128" t="s">
        <v>277</v>
      </c>
      <c r="D128" t="s">
        <v>278</v>
      </c>
      <c r="E128">
        <v>6457</v>
      </c>
      <c r="F128" s="1">
        <v>9858</v>
      </c>
      <c r="G128" s="1">
        <f t="shared" si="1"/>
        <v>16315</v>
      </c>
    </row>
    <row r="129" spans="1:7" x14ac:dyDescent="0.2">
      <c r="A129" t="s">
        <v>267</v>
      </c>
      <c r="B129" t="s">
        <v>268</v>
      </c>
      <c r="C129" t="s">
        <v>279</v>
      </c>
      <c r="D129" t="s">
        <v>280</v>
      </c>
      <c r="E129">
        <v>2125</v>
      </c>
      <c r="F129" s="1">
        <v>0</v>
      </c>
      <c r="G129" s="1">
        <f t="shared" si="1"/>
        <v>2125</v>
      </c>
    </row>
    <row r="130" spans="1:7" x14ac:dyDescent="0.2">
      <c r="A130" t="s">
        <v>267</v>
      </c>
      <c r="B130" t="s">
        <v>268</v>
      </c>
      <c r="C130" t="s">
        <v>281</v>
      </c>
      <c r="D130" t="s">
        <v>282</v>
      </c>
      <c r="E130">
        <v>3258</v>
      </c>
      <c r="F130" s="1">
        <v>0</v>
      </c>
      <c r="G130" s="1">
        <f t="shared" si="1"/>
        <v>3258</v>
      </c>
    </row>
    <row r="131" spans="1:7" x14ac:dyDescent="0.2">
      <c r="A131" t="s">
        <v>267</v>
      </c>
      <c r="B131" t="s">
        <v>268</v>
      </c>
      <c r="C131" t="s">
        <v>283</v>
      </c>
      <c r="D131" t="s">
        <v>284</v>
      </c>
      <c r="E131">
        <v>1080</v>
      </c>
      <c r="F131" s="1">
        <v>0</v>
      </c>
      <c r="G131" s="1">
        <f t="shared" ref="G131:G194" si="2">E131+F131</f>
        <v>1080</v>
      </c>
    </row>
    <row r="132" spans="1:7" x14ac:dyDescent="0.2">
      <c r="A132" t="s">
        <v>267</v>
      </c>
      <c r="B132" t="s">
        <v>268</v>
      </c>
      <c r="C132" t="s">
        <v>285</v>
      </c>
      <c r="D132" t="s">
        <v>286</v>
      </c>
      <c r="E132">
        <v>2707</v>
      </c>
      <c r="F132" s="1">
        <v>0</v>
      </c>
      <c r="G132" s="1">
        <f t="shared" si="2"/>
        <v>2707</v>
      </c>
    </row>
    <row r="133" spans="1:7" x14ac:dyDescent="0.2">
      <c r="A133" t="s">
        <v>267</v>
      </c>
      <c r="B133" t="s">
        <v>268</v>
      </c>
      <c r="C133" t="s">
        <v>287</v>
      </c>
      <c r="D133" t="s">
        <v>288</v>
      </c>
      <c r="E133">
        <v>1486</v>
      </c>
      <c r="F133" s="1">
        <v>3152</v>
      </c>
      <c r="G133" s="1">
        <f t="shared" si="2"/>
        <v>4638</v>
      </c>
    </row>
    <row r="134" spans="1:7" x14ac:dyDescent="0.2">
      <c r="A134" t="s">
        <v>267</v>
      </c>
      <c r="B134" t="s">
        <v>268</v>
      </c>
      <c r="C134" t="s">
        <v>289</v>
      </c>
      <c r="D134" t="s">
        <v>290</v>
      </c>
      <c r="E134">
        <v>351</v>
      </c>
      <c r="F134" s="1">
        <v>0</v>
      </c>
      <c r="G134" s="1">
        <f t="shared" si="2"/>
        <v>351</v>
      </c>
    </row>
    <row r="135" spans="1:7" x14ac:dyDescent="0.2">
      <c r="A135" t="s">
        <v>267</v>
      </c>
      <c r="B135" t="s">
        <v>268</v>
      </c>
      <c r="C135" t="s">
        <v>291</v>
      </c>
      <c r="D135" t="s">
        <v>292</v>
      </c>
      <c r="E135">
        <v>1586</v>
      </c>
      <c r="F135" s="1">
        <v>0</v>
      </c>
      <c r="G135" s="1">
        <f t="shared" si="2"/>
        <v>1586</v>
      </c>
    </row>
    <row r="136" spans="1:7" x14ac:dyDescent="0.2">
      <c r="A136" t="s">
        <v>293</v>
      </c>
      <c r="B136" t="s">
        <v>294</v>
      </c>
      <c r="C136" t="s">
        <v>295</v>
      </c>
      <c r="D136" t="s">
        <v>296</v>
      </c>
      <c r="E136">
        <v>6752</v>
      </c>
      <c r="F136" s="1">
        <v>114551</v>
      </c>
      <c r="G136" s="1">
        <f t="shared" si="2"/>
        <v>121303</v>
      </c>
    </row>
    <row r="137" spans="1:7" x14ac:dyDescent="0.2">
      <c r="A137" t="s">
        <v>293</v>
      </c>
      <c r="B137" t="s">
        <v>294</v>
      </c>
      <c r="C137" t="s">
        <v>297</v>
      </c>
      <c r="D137" t="s">
        <v>298</v>
      </c>
      <c r="E137">
        <v>2094</v>
      </c>
      <c r="F137" s="1">
        <v>0</v>
      </c>
      <c r="G137" s="1">
        <f t="shared" si="2"/>
        <v>2094</v>
      </c>
    </row>
    <row r="138" spans="1:7" x14ac:dyDescent="0.2">
      <c r="A138" t="s">
        <v>293</v>
      </c>
      <c r="B138" t="s">
        <v>294</v>
      </c>
      <c r="C138" t="s">
        <v>299</v>
      </c>
      <c r="D138" t="s">
        <v>300</v>
      </c>
      <c r="E138">
        <v>1141</v>
      </c>
      <c r="F138" s="1">
        <v>0</v>
      </c>
      <c r="G138" s="1">
        <f t="shared" si="2"/>
        <v>1141</v>
      </c>
    </row>
    <row r="139" spans="1:7" x14ac:dyDescent="0.2">
      <c r="A139" t="s">
        <v>293</v>
      </c>
      <c r="B139" t="s">
        <v>294</v>
      </c>
      <c r="C139" t="s">
        <v>301</v>
      </c>
      <c r="D139" t="s">
        <v>302</v>
      </c>
      <c r="E139">
        <v>5477</v>
      </c>
      <c r="F139" s="1">
        <v>0</v>
      </c>
      <c r="G139" s="1">
        <f t="shared" si="2"/>
        <v>5477</v>
      </c>
    </row>
    <row r="140" spans="1:7" x14ac:dyDescent="0.2">
      <c r="A140" t="s">
        <v>293</v>
      </c>
      <c r="B140" t="s">
        <v>294</v>
      </c>
      <c r="C140" t="s">
        <v>303</v>
      </c>
      <c r="D140" t="s">
        <v>304</v>
      </c>
      <c r="E140">
        <v>490</v>
      </c>
      <c r="F140" s="1">
        <v>0</v>
      </c>
      <c r="G140" s="1">
        <f t="shared" si="2"/>
        <v>490</v>
      </c>
    </row>
    <row r="141" spans="1:7" x14ac:dyDescent="0.2">
      <c r="A141" t="s">
        <v>293</v>
      </c>
      <c r="B141" t="s">
        <v>294</v>
      </c>
      <c r="C141" t="s">
        <v>305</v>
      </c>
      <c r="D141" t="s">
        <v>306</v>
      </c>
      <c r="E141">
        <v>6833</v>
      </c>
      <c r="F141" s="1">
        <v>966</v>
      </c>
      <c r="G141" s="1">
        <f t="shared" si="2"/>
        <v>7799</v>
      </c>
    </row>
    <row r="142" spans="1:7" x14ac:dyDescent="0.2">
      <c r="A142" t="s">
        <v>293</v>
      </c>
      <c r="B142" t="s">
        <v>294</v>
      </c>
      <c r="C142" t="s">
        <v>307</v>
      </c>
      <c r="D142" t="s">
        <v>308</v>
      </c>
      <c r="E142">
        <v>250</v>
      </c>
      <c r="F142" s="1">
        <v>0</v>
      </c>
      <c r="G142" s="1">
        <f t="shared" si="2"/>
        <v>250</v>
      </c>
    </row>
    <row r="143" spans="1:7" x14ac:dyDescent="0.2">
      <c r="A143" t="s">
        <v>293</v>
      </c>
      <c r="B143" t="s">
        <v>294</v>
      </c>
      <c r="C143" t="s">
        <v>309</v>
      </c>
      <c r="D143" t="s">
        <v>310</v>
      </c>
      <c r="E143">
        <v>182</v>
      </c>
      <c r="F143" s="1">
        <v>0</v>
      </c>
      <c r="G143" s="1">
        <f t="shared" si="2"/>
        <v>182</v>
      </c>
    </row>
    <row r="144" spans="1:7" x14ac:dyDescent="0.2">
      <c r="A144" t="s">
        <v>311</v>
      </c>
      <c r="B144" t="s">
        <v>312</v>
      </c>
      <c r="C144" t="s">
        <v>313</v>
      </c>
      <c r="D144" t="s">
        <v>314</v>
      </c>
      <c r="E144">
        <v>1788</v>
      </c>
      <c r="F144" s="1">
        <v>3037</v>
      </c>
      <c r="G144" s="1">
        <f t="shared" si="2"/>
        <v>4825</v>
      </c>
    </row>
    <row r="145" spans="1:7" x14ac:dyDescent="0.2">
      <c r="A145" t="s">
        <v>311</v>
      </c>
      <c r="B145" t="s">
        <v>312</v>
      </c>
      <c r="C145" t="s">
        <v>315</v>
      </c>
      <c r="D145" t="s">
        <v>316</v>
      </c>
      <c r="E145">
        <v>1421</v>
      </c>
      <c r="F145" s="1">
        <v>0</v>
      </c>
      <c r="G145" s="1">
        <f t="shared" si="2"/>
        <v>1421</v>
      </c>
    </row>
    <row r="146" spans="1:7" x14ac:dyDescent="0.2">
      <c r="A146" t="s">
        <v>311</v>
      </c>
      <c r="B146" t="s">
        <v>312</v>
      </c>
      <c r="C146" t="s">
        <v>317</v>
      </c>
      <c r="D146" s="3" t="s">
        <v>318</v>
      </c>
      <c r="E146">
        <v>4093</v>
      </c>
      <c r="F146" s="1">
        <v>3223</v>
      </c>
      <c r="G146" s="1">
        <f t="shared" si="2"/>
        <v>7316</v>
      </c>
    </row>
    <row r="147" spans="1:7" x14ac:dyDescent="0.2">
      <c r="A147" t="s">
        <v>311</v>
      </c>
      <c r="B147" t="s">
        <v>312</v>
      </c>
      <c r="C147" t="s">
        <v>319</v>
      </c>
      <c r="D147" t="s">
        <v>320</v>
      </c>
      <c r="E147">
        <v>1591</v>
      </c>
      <c r="F147" s="1">
        <v>0</v>
      </c>
      <c r="G147" s="1">
        <f t="shared" si="2"/>
        <v>1591</v>
      </c>
    </row>
    <row r="148" spans="1:7" x14ac:dyDescent="0.2">
      <c r="A148" t="s">
        <v>311</v>
      </c>
      <c r="B148" t="s">
        <v>312</v>
      </c>
      <c r="C148" t="s">
        <v>321</v>
      </c>
      <c r="D148" s="3" t="s">
        <v>322</v>
      </c>
      <c r="E148">
        <v>2456</v>
      </c>
      <c r="F148" s="1">
        <v>1129</v>
      </c>
      <c r="G148" s="1">
        <f t="shared" si="2"/>
        <v>3585</v>
      </c>
    </row>
    <row r="149" spans="1:7" x14ac:dyDescent="0.2">
      <c r="A149" t="s">
        <v>311</v>
      </c>
      <c r="B149" t="s">
        <v>312</v>
      </c>
      <c r="C149" t="s">
        <v>323</v>
      </c>
      <c r="D149" t="s">
        <v>324</v>
      </c>
      <c r="E149">
        <v>3598</v>
      </c>
      <c r="F149" s="1">
        <v>695</v>
      </c>
      <c r="G149" s="1">
        <f t="shared" si="2"/>
        <v>4293</v>
      </c>
    </row>
    <row r="150" spans="1:7" x14ac:dyDescent="0.2">
      <c r="A150" t="s">
        <v>311</v>
      </c>
      <c r="B150" t="s">
        <v>312</v>
      </c>
      <c r="C150" t="s">
        <v>325</v>
      </c>
      <c r="D150" t="s">
        <v>326</v>
      </c>
      <c r="E150">
        <v>1562</v>
      </c>
      <c r="F150" s="1">
        <v>0</v>
      </c>
      <c r="G150" s="1">
        <f t="shared" si="2"/>
        <v>1562</v>
      </c>
    </row>
    <row r="151" spans="1:7" x14ac:dyDescent="0.2">
      <c r="A151" t="s">
        <v>311</v>
      </c>
      <c r="B151" t="s">
        <v>312</v>
      </c>
      <c r="C151" t="s">
        <v>327</v>
      </c>
      <c r="D151" t="s">
        <v>328</v>
      </c>
      <c r="E151">
        <v>2617</v>
      </c>
      <c r="F151" s="1">
        <v>0</v>
      </c>
      <c r="G151" s="1">
        <f t="shared" si="2"/>
        <v>2617</v>
      </c>
    </row>
    <row r="152" spans="1:7" x14ac:dyDescent="0.2">
      <c r="A152" t="s">
        <v>311</v>
      </c>
      <c r="B152" t="s">
        <v>312</v>
      </c>
      <c r="C152" t="s">
        <v>329</v>
      </c>
      <c r="D152" t="s">
        <v>330</v>
      </c>
      <c r="E152">
        <v>2346</v>
      </c>
      <c r="F152" s="1">
        <v>0</v>
      </c>
      <c r="G152" s="1">
        <f t="shared" si="2"/>
        <v>2346</v>
      </c>
    </row>
    <row r="153" spans="1:7" x14ac:dyDescent="0.2">
      <c r="A153" t="s">
        <v>311</v>
      </c>
      <c r="B153" t="s">
        <v>312</v>
      </c>
      <c r="C153" t="s">
        <v>331</v>
      </c>
      <c r="D153" t="s">
        <v>332</v>
      </c>
      <c r="E153">
        <v>2061</v>
      </c>
      <c r="F153" s="1">
        <v>0</v>
      </c>
      <c r="G153" s="1">
        <f t="shared" si="2"/>
        <v>2061</v>
      </c>
    </row>
    <row r="154" spans="1:7" x14ac:dyDescent="0.2">
      <c r="A154" t="s">
        <v>311</v>
      </c>
      <c r="B154" t="s">
        <v>312</v>
      </c>
      <c r="C154" t="s">
        <v>333</v>
      </c>
      <c r="D154" t="s">
        <v>334</v>
      </c>
      <c r="E154">
        <v>2109</v>
      </c>
      <c r="F154" s="1">
        <v>0</v>
      </c>
      <c r="G154" s="1">
        <f t="shared" si="2"/>
        <v>2109</v>
      </c>
    </row>
    <row r="155" spans="1:7" x14ac:dyDescent="0.2">
      <c r="A155" t="s">
        <v>311</v>
      </c>
      <c r="B155" t="s">
        <v>312</v>
      </c>
      <c r="C155" t="s">
        <v>335</v>
      </c>
      <c r="D155" t="s">
        <v>336</v>
      </c>
      <c r="E155">
        <v>1925</v>
      </c>
      <c r="F155" s="1">
        <v>2024</v>
      </c>
      <c r="G155" s="1">
        <f t="shared" si="2"/>
        <v>3949</v>
      </c>
    </row>
    <row r="156" spans="1:7" x14ac:dyDescent="0.2">
      <c r="A156" t="s">
        <v>311</v>
      </c>
      <c r="B156" t="s">
        <v>312</v>
      </c>
      <c r="C156" t="s">
        <v>337</v>
      </c>
      <c r="D156" t="s">
        <v>338</v>
      </c>
      <c r="E156">
        <v>2548</v>
      </c>
      <c r="F156" s="1">
        <v>0</v>
      </c>
      <c r="G156" s="1">
        <f t="shared" si="2"/>
        <v>2548</v>
      </c>
    </row>
    <row r="157" spans="1:7" x14ac:dyDescent="0.2">
      <c r="A157" t="s">
        <v>311</v>
      </c>
      <c r="B157" t="s">
        <v>312</v>
      </c>
      <c r="C157" t="s">
        <v>339</v>
      </c>
      <c r="D157" t="s">
        <v>340</v>
      </c>
      <c r="E157">
        <v>2760</v>
      </c>
      <c r="F157" s="1">
        <v>0</v>
      </c>
      <c r="G157" s="1">
        <f t="shared" si="2"/>
        <v>2760</v>
      </c>
    </row>
    <row r="158" spans="1:7" x14ac:dyDescent="0.2">
      <c r="A158" t="s">
        <v>311</v>
      </c>
      <c r="B158" t="s">
        <v>312</v>
      </c>
      <c r="C158" t="s">
        <v>341</v>
      </c>
      <c r="D158" t="s">
        <v>342</v>
      </c>
      <c r="E158">
        <v>2535</v>
      </c>
      <c r="F158" s="1">
        <v>0</v>
      </c>
      <c r="G158" s="1">
        <f t="shared" si="2"/>
        <v>2535</v>
      </c>
    </row>
    <row r="159" spans="1:7" x14ac:dyDescent="0.2">
      <c r="A159" t="s">
        <v>343</v>
      </c>
      <c r="B159" t="s">
        <v>344</v>
      </c>
      <c r="C159" t="s">
        <v>345</v>
      </c>
      <c r="D159" t="s">
        <v>346</v>
      </c>
      <c r="E159">
        <v>6200</v>
      </c>
      <c r="F159" s="1">
        <v>3546</v>
      </c>
      <c r="G159" s="1">
        <f t="shared" si="2"/>
        <v>9746</v>
      </c>
    </row>
    <row r="160" spans="1:7" x14ac:dyDescent="0.2">
      <c r="A160" t="s">
        <v>343</v>
      </c>
      <c r="B160" t="s">
        <v>344</v>
      </c>
      <c r="C160" t="s">
        <v>347</v>
      </c>
      <c r="D160" t="s">
        <v>348</v>
      </c>
      <c r="E160">
        <v>749</v>
      </c>
      <c r="F160" s="1">
        <v>0</v>
      </c>
      <c r="G160" s="1">
        <f t="shared" si="2"/>
        <v>749</v>
      </c>
    </row>
    <row r="161" spans="1:7" x14ac:dyDescent="0.2">
      <c r="A161" t="s">
        <v>343</v>
      </c>
      <c r="B161" t="s">
        <v>344</v>
      </c>
      <c r="C161" t="s">
        <v>349</v>
      </c>
      <c r="D161" t="s">
        <v>350</v>
      </c>
      <c r="E161">
        <v>3750</v>
      </c>
      <c r="F161" s="1">
        <v>0</v>
      </c>
      <c r="G161" s="1">
        <f t="shared" si="2"/>
        <v>3750</v>
      </c>
    </row>
    <row r="162" spans="1:7" x14ac:dyDescent="0.2">
      <c r="A162" t="s">
        <v>343</v>
      </c>
      <c r="B162" t="s">
        <v>344</v>
      </c>
      <c r="C162" t="s">
        <v>351</v>
      </c>
      <c r="D162" t="s">
        <v>352</v>
      </c>
      <c r="E162">
        <v>3171</v>
      </c>
      <c r="F162" s="1">
        <v>0</v>
      </c>
      <c r="G162" s="1">
        <f t="shared" si="2"/>
        <v>3171</v>
      </c>
    </row>
    <row r="163" spans="1:7" x14ac:dyDescent="0.2">
      <c r="A163" t="s">
        <v>343</v>
      </c>
      <c r="B163" t="s">
        <v>344</v>
      </c>
      <c r="C163" t="s">
        <v>353</v>
      </c>
      <c r="D163" t="s">
        <v>354</v>
      </c>
      <c r="E163">
        <v>2544</v>
      </c>
      <c r="F163" s="1">
        <v>0</v>
      </c>
      <c r="G163" s="1">
        <f t="shared" si="2"/>
        <v>2544</v>
      </c>
    </row>
    <row r="164" spans="1:7" x14ac:dyDescent="0.2">
      <c r="A164" t="s">
        <v>355</v>
      </c>
      <c r="B164" t="s">
        <v>356</v>
      </c>
      <c r="C164" t="s">
        <v>357</v>
      </c>
      <c r="D164" t="s">
        <v>358</v>
      </c>
      <c r="E164">
        <v>842</v>
      </c>
      <c r="F164" s="1">
        <v>0</v>
      </c>
      <c r="G164" s="1">
        <f t="shared" si="2"/>
        <v>842</v>
      </c>
    </row>
    <row r="165" spans="1:7" x14ac:dyDescent="0.2">
      <c r="A165" t="s">
        <v>355</v>
      </c>
      <c r="B165" t="s">
        <v>356</v>
      </c>
      <c r="C165" t="s">
        <v>359</v>
      </c>
      <c r="D165" t="s">
        <v>360</v>
      </c>
      <c r="E165">
        <v>1379</v>
      </c>
      <c r="F165" s="1">
        <v>0</v>
      </c>
      <c r="G165" s="1">
        <f t="shared" si="2"/>
        <v>1379</v>
      </c>
    </row>
    <row r="166" spans="1:7" x14ac:dyDescent="0.2">
      <c r="A166" t="s">
        <v>355</v>
      </c>
      <c r="B166" t="s">
        <v>356</v>
      </c>
      <c r="C166" t="s">
        <v>361</v>
      </c>
      <c r="D166" t="s">
        <v>362</v>
      </c>
      <c r="E166">
        <v>1546</v>
      </c>
      <c r="F166" s="1">
        <v>0</v>
      </c>
      <c r="G166" s="1">
        <f t="shared" si="2"/>
        <v>1546</v>
      </c>
    </row>
    <row r="167" spans="1:7" x14ac:dyDescent="0.2">
      <c r="A167" t="s">
        <v>355</v>
      </c>
      <c r="B167" t="s">
        <v>356</v>
      </c>
      <c r="C167" t="s">
        <v>363</v>
      </c>
      <c r="D167" t="s">
        <v>364</v>
      </c>
      <c r="E167">
        <v>1864</v>
      </c>
      <c r="F167" s="1">
        <v>0</v>
      </c>
      <c r="G167" s="1">
        <f t="shared" si="2"/>
        <v>1864</v>
      </c>
    </row>
    <row r="168" spans="1:7" x14ac:dyDescent="0.2">
      <c r="A168" t="s">
        <v>355</v>
      </c>
      <c r="B168" t="s">
        <v>356</v>
      </c>
      <c r="C168" t="s">
        <v>365</v>
      </c>
      <c r="D168" t="s">
        <v>366</v>
      </c>
      <c r="E168">
        <v>2145</v>
      </c>
      <c r="F168" s="1">
        <v>0</v>
      </c>
      <c r="G168" s="1">
        <f t="shared" si="2"/>
        <v>2145</v>
      </c>
    </row>
    <row r="169" spans="1:7" x14ac:dyDescent="0.2">
      <c r="A169" t="s">
        <v>355</v>
      </c>
      <c r="B169" t="s">
        <v>356</v>
      </c>
      <c r="C169" t="s">
        <v>367</v>
      </c>
      <c r="D169" t="s">
        <v>368</v>
      </c>
      <c r="E169">
        <v>2507</v>
      </c>
      <c r="F169" s="1">
        <v>62</v>
      </c>
      <c r="G169" s="1">
        <f t="shared" si="2"/>
        <v>2569</v>
      </c>
    </row>
    <row r="170" spans="1:7" x14ac:dyDescent="0.2">
      <c r="A170" t="s">
        <v>355</v>
      </c>
      <c r="B170" t="s">
        <v>356</v>
      </c>
      <c r="C170" t="s">
        <v>369</v>
      </c>
      <c r="D170" t="s">
        <v>370</v>
      </c>
      <c r="E170">
        <v>1159</v>
      </c>
      <c r="F170" s="1">
        <v>0</v>
      </c>
      <c r="G170" s="1">
        <f t="shared" si="2"/>
        <v>1159</v>
      </c>
    </row>
    <row r="171" spans="1:7" x14ac:dyDescent="0.2">
      <c r="A171" t="s">
        <v>355</v>
      </c>
      <c r="B171" t="s">
        <v>356</v>
      </c>
      <c r="C171" t="s">
        <v>371</v>
      </c>
      <c r="D171" t="s">
        <v>372</v>
      </c>
      <c r="E171">
        <v>1331</v>
      </c>
      <c r="F171" s="1">
        <v>0</v>
      </c>
      <c r="G171" s="1">
        <f t="shared" si="2"/>
        <v>1331</v>
      </c>
    </row>
    <row r="172" spans="1:7" x14ac:dyDescent="0.2">
      <c r="A172" t="s">
        <v>355</v>
      </c>
      <c r="B172" t="s">
        <v>356</v>
      </c>
      <c r="C172" t="s">
        <v>373</v>
      </c>
      <c r="D172" t="s">
        <v>374</v>
      </c>
      <c r="E172">
        <v>1585</v>
      </c>
      <c r="F172" s="1">
        <v>0</v>
      </c>
      <c r="G172" s="1">
        <f t="shared" si="2"/>
        <v>1585</v>
      </c>
    </row>
    <row r="173" spans="1:7" x14ac:dyDescent="0.2">
      <c r="A173" t="s">
        <v>355</v>
      </c>
      <c r="B173" t="s">
        <v>356</v>
      </c>
      <c r="C173" t="s">
        <v>375</v>
      </c>
      <c r="D173" t="s">
        <v>376</v>
      </c>
      <c r="E173">
        <v>1312</v>
      </c>
      <c r="F173" s="1">
        <v>0</v>
      </c>
      <c r="G173" s="1">
        <f t="shared" si="2"/>
        <v>1312</v>
      </c>
    </row>
    <row r="174" spans="1:7" x14ac:dyDescent="0.2">
      <c r="A174" t="s">
        <v>355</v>
      </c>
      <c r="B174" t="s">
        <v>356</v>
      </c>
      <c r="C174" t="s">
        <v>377</v>
      </c>
      <c r="D174" t="s">
        <v>378</v>
      </c>
      <c r="E174">
        <v>1745</v>
      </c>
      <c r="F174" s="1">
        <v>0</v>
      </c>
      <c r="G174" s="1">
        <f t="shared" si="2"/>
        <v>1745</v>
      </c>
    </row>
    <row r="175" spans="1:7" x14ac:dyDescent="0.2">
      <c r="A175" t="s">
        <v>355</v>
      </c>
      <c r="B175" t="s">
        <v>356</v>
      </c>
      <c r="C175" t="s">
        <v>379</v>
      </c>
      <c r="D175" t="s">
        <v>380</v>
      </c>
      <c r="E175">
        <v>1451</v>
      </c>
      <c r="F175" s="1">
        <v>3448</v>
      </c>
      <c r="G175" s="1">
        <f t="shared" si="2"/>
        <v>4899</v>
      </c>
    </row>
    <row r="176" spans="1:7" x14ac:dyDescent="0.2">
      <c r="A176" t="s">
        <v>381</v>
      </c>
      <c r="B176" t="s">
        <v>382</v>
      </c>
      <c r="C176" t="s">
        <v>383</v>
      </c>
      <c r="D176" t="s">
        <v>384</v>
      </c>
      <c r="E176">
        <v>773</v>
      </c>
      <c r="F176" s="1">
        <v>0</v>
      </c>
      <c r="G176" s="1">
        <f t="shared" si="2"/>
        <v>773</v>
      </c>
    </row>
    <row r="177" spans="1:7" x14ac:dyDescent="0.2">
      <c r="A177" t="s">
        <v>381</v>
      </c>
      <c r="B177" t="s">
        <v>382</v>
      </c>
      <c r="C177" t="s">
        <v>385</v>
      </c>
      <c r="D177" t="s">
        <v>386</v>
      </c>
      <c r="E177">
        <v>1916</v>
      </c>
      <c r="F177" s="1">
        <v>0</v>
      </c>
      <c r="G177" s="1">
        <f t="shared" si="2"/>
        <v>1916</v>
      </c>
    </row>
    <row r="178" spans="1:7" x14ac:dyDescent="0.2">
      <c r="A178" t="s">
        <v>381</v>
      </c>
      <c r="B178" t="s">
        <v>382</v>
      </c>
      <c r="C178" t="s">
        <v>387</v>
      </c>
      <c r="D178" t="s">
        <v>388</v>
      </c>
      <c r="E178">
        <v>6057</v>
      </c>
      <c r="F178" s="1">
        <v>0</v>
      </c>
      <c r="G178" s="1">
        <f t="shared" si="2"/>
        <v>6057</v>
      </c>
    </row>
    <row r="179" spans="1:7" x14ac:dyDescent="0.2">
      <c r="A179" t="s">
        <v>381</v>
      </c>
      <c r="B179" t="s">
        <v>382</v>
      </c>
      <c r="C179" t="s">
        <v>389</v>
      </c>
      <c r="D179" t="s">
        <v>390</v>
      </c>
      <c r="E179">
        <v>1102</v>
      </c>
      <c r="F179" s="1">
        <v>713</v>
      </c>
      <c r="G179" s="1">
        <f t="shared" si="2"/>
        <v>1815</v>
      </c>
    </row>
    <row r="180" spans="1:7" x14ac:dyDescent="0.2">
      <c r="A180" t="s">
        <v>381</v>
      </c>
      <c r="B180" t="s">
        <v>382</v>
      </c>
      <c r="C180" t="s">
        <v>391</v>
      </c>
      <c r="D180" t="s">
        <v>392</v>
      </c>
      <c r="E180">
        <v>2775</v>
      </c>
      <c r="F180" s="1">
        <v>0</v>
      </c>
      <c r="G180" s="1">
        <f t="shared" si="2"/>
        <v>2775</v>
      </c>
    </row>
    <row r="181" spans="1:7" x14ac:dyDescent="0.2">
      <c r="A181" t="s">
        <v>381</v>
      </c>
      <c r="B181" t="s">
        <v>382</v>
      </c>
      <c r="C181" t="s">
        <v>393</v>
      </c>
      <c r="D181" t="s">
        <v>394</v>
      </c>
      <c r="E181">
        <v>3960</v>
      </c>
      <c r="F181" s="1">
        <v>0</v>
      </c>
      <c r="G181" s="1">
        <f t="shared" si="2"/>
        <v>3960</v>
      </c>
    </row>
    <row r="182" spans="1:7" x14ac:dyDescent="0.2">
      <c r="A182" t="s">
        <v>381</v>
      </c>
      <c r="B182" t="s">
        <v>382</v>
      </c>
      <c r="C182" t="s">
        <v>395</v>
      </c>
      <c r="D182" t="s">
        <v>396</v>
      </c>
      <c r="E182">
        <v>959</v>
      </c>
      <c r="F182" s="1">
        <v>0</v>
      </c>
      <c r="G182" s="1">
        <f t="shared" si="2"/>
        <v>959</v>
      </c>
    </row>
    <row r="183" spans="1:7" x14ac:dyDescent="0.2">
      <c r="A183" t="s">
        <v>381</v>
      </c>
      <c r="B183" t="s">
        <v>382</v>
      </c>
      <c r="C183" t="s">
        <v>397</v>
      </c>
      <c r="D183" t="s">
        <v>398</v>
      </c>
      <c r="E183">
        <v>1289</v>
      </c>
      <c r="F183" s="1">
        <v>0</v>
      </c>
      <c r="G183" s="1">
        <f t="shared" si="2"/>
        <v>1289</v>
      </c>
    </row>
    <row r="184" spans="1:7" x14ac:dyDescent="0.2">
      <c r="A184" t="s">
        <v>381</v>
      </c>
      <c r="B184" t="s">
        <v>382</v>
      </c>
      <c r="C184" t="s">
        <v>399</v>
      </c>
      <c r="D184" t="s">
        <v>400</v>
      </c>
      <c r="E184">
        <v>596</v>
      </c>
      <c r="F184" s="1">
        <v>0</v>
      </c>
      <c r="G184" s="1">
        <f t="shared" si="2"/>
        <v>596</v>
      </c>
    </row>
    <row r="185" spans="1:7" x14ac:dyDescent="0.2">
      <c r="A185" t="s">
        <v>381</v>
      </c>
      <c r="B185" t="s">
        <v>382</v>
      </c>
      <c r="C185" t="s">
        <v>401</v>
      </c>
      <c r="D185" t="s">
        <v>402</v>
      </c>
      <c r="E185">
        <v>2512</v>
      </c>
      <c r="F185" s="1">
        <v>0</v>
      </c>
      <c r="G185" s="1">
        <f t="shared" si="2"/>
        <v>2512</v>
      </c>
    </row>
    <row r="186" spans="1:7" x14ac:dyDescent="0.2">
      <c r="A186" t="s">
        <v>381</v>
      </c>
      <c r="B186" t="s">
        <v>382</v>
      </c>
      <c r="C186" t="s">
        <v>403</v>
      </c>
      <c r="D186" t="s">
        <v>404</v>
      </c>
      <c r="E186">
        <v>964</v>
      </c>
      <c r="F186" s="1">
        <v>0</v>
      </c>
      <c r="G186" s="1">
        <f t="shared" si="2"/>
        <v>964</v>
      </c>
    </row>
    <row r="187" spans="1:7" x14ac:dyDescent="0.2">
      <c r="A187" t="s">
        <v>381</v>
      </c>
      <c r="B187" t="s">
        <v>382</v>
      </c>
      <c r="C187" t="s">
        <v>405</v>
      </c>
      <c r="D187" t="s">
        <v>406</v>
      </c>
      <c r="E187">
        <v>2121</v>
      </c>
      <c r="F187" s="1">
        <v>0</v>
      </c>
      <c r="G187" s="1">
        <f t="shared" si="2"/>
        <v>2121</v>
      </c>
    </row>
    <row r="188" spans="1:7" x14ac:dyDescent="0.2">
      <c r="A188" t="s">
        <v>381</v>
      </c>
      <c r="B188" t="s">
        <v>382</v>
      </c>
      <c r="C188" t="s">
        <v>407</v>
      </c>
      <c r="D188" t="s">
        <v>408</v>
      </c>
      <c r="E188">
        <v>2179</v>
      </c>
      <c r="F188" s="1">
        <v>213</v>
      </c>
      <c r="G188" s="1">
        <f t="shared" si="2"/>
        <v>2392</v>
      </c>
    </row>
    <row r="189" spans="1:7" x14ac:dyDescent="0.2">
      <c r="A189" t="s">
        <v>381</v>
      </c>
      <c r="B189" t="s">
        <v>382</v>
      </c>
      <c r="C189" t="s">
        <v>409</v>
      </c>
      <c r="D189" t="s">
        <v>410</v>
      </c>
      <c r="E189">
        <v>1729</v>
      </c>
      <c r="F189" s="1">
        <v>0</v>
      </c>
      <c r="G189" s="1">
        <f t="shared" si="2"/>
        <v>1729</v>
      </c>
    </row>
    <row r="190" spans="1:7" x14ac:dyDescent="0.2">
      <c r="A190" t="s">
        <v>381</v>
      </c>
      <c r="B190" t="s">
        <v>382</v>
      </c>
      <c r="C190" t="s">
        <v>411</v>
      </c>
      <c r="D190" t="s">
        <v>412</v>
      </c>
      <c r="E190">
        <v>3374</v>
      </c>
      <c r="F190" s="1">
        <v>8954</v>
      </c>
      <c r="G190" s="1">
        <f t="shared" si="2"/>
        <v>12328</v>
      </c>
    </row>
    <row r="191" spans="1:7" x14ac:dyDescent="0.2">
      <c r="A191" t="s">
        <v>413</v>
      </c>
      <c r="B191" t="s">
        <v>414</v>
      </c>
      <c r="C191" t="s">
        <v>415</v>
      </c>
      <c r="D191" t="s">
        <v>416</v>
      </c>
      <c r="E191">
        <v>2142</v>
      </c>
      <c r="F191" s="1">
        <v>0</v>
      </c>
      <c r="G191" s="1">
        <f t="shared" si="2"/>
        <v>2142</v>
      </c>
    </row>
    <row r="192" spans="1:7" x14ac:dyDescent="0.2">
      <c r="A192" t="s">
        <v>413</v>
      </c>
      <c r="B192" t="s">
        <v>414</v>
      </c>
      <c r="C192" t="s">
        <v>417</v>
      </c>
      <c r="D192" t="s">
        <v>418</v>
      </c>
      <c r="E192">
        <v>999</v>
      </c>
      <c r="F192" s="1">
        <v>0</v>
      </c>
      <c r="G192" s="1">
        <f t="shared" si="2"/>
        <v>999</v>
      </c>
    </row>
    <row r="193" spans="1:7" x14ac:dyDescent="0.2">
      <c r="A193" t="s">
        <v>413</v>
      </c>
      <c r="B193" t="s">
        <v>414</v>
      </c>
      <c r="C193" t="s">
        <v>419</v>
      </c>
      <c r="D193" t="s">
        <v>420</v>
      </c>
      <c r="E193">
        <v>3312</v>
      </c>
      <c r="F193" s="1">
        <v>360</v>
      </c>
      <c r="G193" s="1">
        <f t="shared" si="2"/>
        <v>3672</v>
      </c>
    </row>
    <row r="194" spans="1:7" x14ac:dyDescent="0.2">
      <c r="A194" t="s">
        <v>413</v>
      </c>
      <c r="B194" t="s">
        <v>414</v>
      </c>
      <c r="C194" t="s">
        <v>421</v>
      </c>
      <c r="D194" t="s">
        <v>422</v>
      </c>
      <c r="E194">
        <v>1213</v>
      </c>
      <c r="F194" s="1">
        <v>0</v>
      </c>
      <c r="G194" s="1">
        <f t="shared" si="2"/>
        <v>1213</v>
      </c>
    </row>
    <row r="195" spans="1:7" x14ac:dyDescent="0.2">
      <c r="A195" t="s">
        <v>413</v>
      </c>
      <c r="B195" t="s">
        <v>414</v>
      </c>
      <c r="C195" t="s">
        <v>423</v>
      </c>
      <c r="D195" t="s">
        <v>424</v>
      </c>
      <c r="E195">
        <v>1580</v>
      </c>
      <c r="F195" s="1">
        <v>0</v>
      </c>
      <c r="G195" s="1">
        <f t="shared" ref="G195:G206" si="3">E195+F195</f>
        <v>1580</v>
      </c>
    </row>
    <row r="196" spans="1:7" x14ac:dyDescent="0.2">
      <c r="A196" t="s">
        <v>413</v>
      </c>
      <c r="B196" t="s">
        <v>414</v>
      </c>
      <c r="C196" t="s">
        <v>425</v>
      </c>
      <c r="D196" t="s">
        <v>426</v>
      </c>
      <c r="E196">
        <v>1782</v>
      </c>
      <c r="F196" s="1">
        <v>0</v>
      </c>
      <c r="G196" s="1">
        <f t="shared" si="3"/>
        <v>1782</v>
      </c>
    </row>
    <row r="197" spans="1:7" x14ac:dyDescent="0.2">
      <c r="A197" t="s">
        <v>413</v>
      </c>
      <c r="B197" t="s">
        <v>414</v>
      </c>
      <c r="C197" t="s">
        <v>427</v>
      </c>
      <c r="D197" t="s">
        <v>428</v>
      </c>
      <c r="E197">
        <v>1353</v>
      </c>
      <c r="F197" s="1">
        <v>3187</v>
      </c>
      <c r="G197" s="1">
        <f t="shared" si="3"/>
        <v>4540</v>
      </c>
    </row>
    <row r="198" spans="1:7" x14ac:dyDescent="0.2">
      <c r="A198" t="s">
        <v>413</v>
      </c>
      <c r="B198" t="s">
        <v>414</v>
      </c>
      <c r="C198" t="s">
        <v>429</v>
      </c>
      <c r="D198" t="s">
        <v>430</v>
      </c>
      <c r="E198">
        <v>1372</v>
      </c>
      <c r="F198" s="1">
        <v>0</v>
      </c>
      <c r="G198" s="1">
        <f t="shared" si="3"/>
        <v>1372</v>
      </c>
    </row>
    <row r="199" spans="1:7" x14ac:dyDescent="0.2">
      <c r="A199" t="s">
        <v>431</v>
      </c>
      <c r="B199" t="s">
        <v>432</v>
      </c>
      <c r="C199" t="s">
        <v>433</v>
      </c>
      <c r="D199" t="s">
        <v>434</v>
      </c>
      <c r="E199">
        <v>1734</v>
      </c>
      <c r="F199" s="1">
        <v>0</v>
      </c>
      <c r="G199" s="1">
        <f t="shared" si="3"/>
        <v>1734</v>
      </c>
    </row>
    <row r="200" spans="1:7" x14ac:dyDescent="0.2">
      <c r="A200" t="s">
        <v>431</v>
      </c>
      <c r="B200" t="s">
        <v>432</v>
      </c>
      <c r="C200" t="s">
        <v>435</v>
      </c>
      <c r="D200" t="s">
        <v>436</v>
      </c>
      <c r="E200">
        <v>856</v>
      </c>
      <c r="F200" s="1">
        <v>0</v>
      </c>
      <c r="G200" s="1">
        <f t="shared" si="3"/>
        <v>856</v>
      </c>
    </row>
    <row r="201" spans="1:7" x14ac:dyDescent="0.2">
      <c r="A201" t="s">
        <v>431</v>
      </c>
      <c r="B201" t="s">
        <v>432</v>
      </c>
      <c r="C201" t="s">
        <v>437</v>
      </c>
      <c r="D201" t="s">
        <v>438</v>
      </c>
      <c r="E201">
        <v>1396</v>
      </c>
      <c r="F201" s="1">
        <v>0</v>
      </c>
      <c r="G201" s="1">
        <f t="shared" si="3"/>
        <v>1396</v>
      </c>
    </row>
    <row r="202" spans="1:7" x14ac:dyDescent="0.2">
      <c r="A202" t="s">
        <v>431</v>
      </c>
      <c r="B202" t="s">
        <v>432</v>
      </c>
      <c r="C202" t="s">
        <v>439</v>
      </c>
      <c r="D202" t="s">
        <v>440</v>
      </c>
      <c r="E202">
        <v>2602</v>
      </c>
      <c r="F202" s="1">
        <v>0</v>
      </c>
      <c r="G202" s="1">
        <f t="shared" si="3"/>
        <v>2602</v>
      </c>
    </row>
    <row r="203" spans="1:7" x14ac:dyDescent="0.2">
      <c r="A203" t="s">
        <v>431</v>
      </c>
      <c r="B203" t="s">
        <v>432</v>
      </c>
      <c r="C203" t="s">
        <v>441</v>
      </c>
      <c r="D203" t="s">
        <v>442</v>
      </c>
      <c r="E203">
        <v>2256</v>
      </c>
      <c r="F203" s="1">
        <v>534</v>
      </c>
      <c r="G203" s="1">
        <f t="shared" si="3"/>
        <v>2790</v>
      </c>
    </row>
    <row r="204" spans="1:7" x14ac:dyDescent="0.2">
      <c r="A204" t="s">
        <v>431</v>
      </c>
      <c r="B204" t="s">
        <v>432</v>
      </c>
      <c r="C204" t="s">
        <v>443</v>
      </c>
      <c r="D204" t="s">
        <v>444</v>
      </c>
      <c r="E204">
        <v>1164</v>
      </c>
      <c r="F204" s="1">
        <v>800</v>
      </c>
      <c r="G204" s="1">
        <f t="shared" si="3"/>
        <v>1964</v>
      </c>
    </row>
    <row r="205" spans="1:7" x14ac:dyDescent="0.2">
      <c r="A205" t="s">
        <v>431</v>
      </c>
      <c r="B205" t="s">
        <v>432</v>
      </c>
      <c r="C205" t="s">
        <v>445</v>
      </c>
      <c r="D205" t="s">
        <v>446</v>
      </c>
      <c r="E205">
        <v>1276</v>
      </c>
      <c r="F205" s="1">
        <v>0</v>
      </c>
      <c r="G205" s="1">
        <f t="shared" si="3"/>
        <v>1276</v>
      </c>
    </row>
    <row r="206" spans="1:7" x14ac:dyDescent="0.2">
      <c r="A206" t="s">
        <v>431</v>
      </c>
      <c r="B206" t="s">
        <v>432</v>
      </c>
      <c r="C206" t="s">
        <v>447</v>
      </c>
      <c r="D206" t="s">
        <v>448</v>
      </c>
      <c r="E206">
        <v>2968</v>
      </c>
      <c r="F206" s="1">
        <v>2177</v>
      </c>
      <c r="G206" s="1">
        <f t="shared" si="3"/>
        <v>5145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F515B-1839-4519-BF65-00B871BFBED4}">
  <dimension ref="A1:E21"/>
  <sheetViews>
    <sheetView workbookViewId="0"/>
  </sheetViews>
  <sheetFormatPr baseColWidth="10" defaultColWidth="11.5" defaultRowHeight="15" x14ac:dyDescent="0.2"/>
  <cols>
    <col min="2" max="2" width="18" bestFit="1" customWidth="1"/>
  </cols>
  <sheetData>
    <row r="1" spans="1:5" x14ac:dyDescent="0.2">
      <c r="A1" t="s">
        <v>449</v>
      </c>
      <c r="B1" t="s">
        <v>450</v>
      </c>
      <c r="C1" t="s">
        <v>532</v>
      </c>
      <c r="D1" t="s">
        <v>533</v>
      </c>
      <c r="E1" t="s">
        <v>455</v>
      </c>
    </row>
    <row r="2" spans="1:5" x14ac:dyDescent="0.2">
      <c r="A2" t="s">
        <v>0</v>
      </c>
      <c r="B2" t="s">
        <v>1</v>
      </c>
      <c r="C2">
        <v>11184</v>
      </c>
      <c r="D2">
        <v>6636</v>
      </c>
      <c r="E2">
        <v>17820</v>
      </c>
    </row>
    <row r="3" spans="1:5" x14ac:dyDescent="0.2">
      <c r="A3" t="s">
        <v>10</v>
      </c>
      <c r="B3" t="s">
        <v>11</v>
      </c>
      <c r="C3">
        <v>33445</v>
      </c>
      <c r="D3">
        <v>35521</v>
      </c>
      <c r="E3">
        <v>68966</v>
      </c>
    </row>
    <row r="4" spans="1:5" x14ac:dyDescent="0.2">
      <c r="A4" t="s">
        <v>34</v>
      </c>
      <c r="B4" t="s">
        <v>35</v>
      </c>
      <c r="C4">
        <v>20252</v>
      </c>
      <c r="D4">
        <v>4713</v>
      </c>
      <c r="E4">
        <v>24965</v>
      </c>
    </row>
    <row r="5" spans="1:5" x14ac:dyDescent="0.2">
      <c r="A5" t="s">
        <v>64</v>
      </c>
      <c r="B5" t="s">
        <v>65</v>
      </c>
      <c r="C5">
        <v>2586</v>
      </c>
      <c r="D5">
        <v>1366</v>
      </c>
      <c r="E5">
        <v>3952</v>
      </c>
    </row>
    <row r="6" spans="1:5" x14ac:dyDescent="0.2">
      <c r="A6" t="s">
        <v>74</v>
      </c>
      <c r="B6" t="s">
        <v>75</v>
      </c>
      <c r="C6">
        <v>10557</v>
      </c>
      <c r="D6">
        <v>3098</v>
      </c>
      <c r="E6">
        <v>13655</v>
      </c>
    </row>
    <row r="7" spans="1:5" x14ac:dyDescent="0.2">
      <c r="A7" t="s">
        <v>88</v>
      </c>
      <c r="B7" t="s">
        <v>89</v>
      </c>
      <c r="C7">
        <v>12162</v>
      </c>
      <c r="D7">
        <v>2275</v>
      </c>
      <c r="E7">
        <v>14437</v>
      </c>
    </row>
    <row r="8" spans="1:5" x14ac:dyDescent="0.2">
      <c r="A8" t="s">
        <v>106</v>
      </c>
      <c r="B8" t="s">
        <v>107</v>
      </c>
      <c r="C8">
        <v>26853</v>
      </c>
      <c r="D8">
        <v>10297</v>
      </c>
      <c r="E8">
        <v>37150</v>
      </c>
    </row>
    <row r="9" spans="1:5" x14ac:dyDescent="0.2">
      <c r="A9" t="s">
        <v>142</v>
      </c>
      <c r="B9" t="s">
        <v>143</v>
      </c>
      <c r="C9">
        <v>34403</v>
      </c>
      <c r="D9">
        <v>11913</v>
      </c>
      <c r="E9">
        <v>46316</v>
      </c>
    </row>
    <row r="10" spans="1:5" x14ac:dyDescent="0.2">
      <c r="A10" t="s">
        <v>164</v>
      </c>
      <c r="B10" t="s">
        <v>165</v>
      </c>
      <c r="C10">
        <v>16007</v>
      </c>
      <c r="D10">
        <v>7625</v>
      </c>
      <c r="E10">
        <v>23632</v>
      </c>
    </row>
    <row r="11" spans="1:5" x14ac:dyDescent="0.2">
      <c r="A11" t="s">
        <v>188</v>
      </c>
      <c r="B11" t="s">
        <v>189</v>
      </c>
      <c r="C11">
        <v>21694</v>
      </c>
      <c r="D11">
        <v>7046</v>
      </c>
      <c r="E11">
        <v>28740</v>
      </c>
    </row>
    <row r="12" spans="1:5" x14ac:dyDescent="0.2">
      <c r="A12" t="s">
        <v>212</v>
      </c>
      <c r="B12" t="s">
        <v>213</v>
      </c>
      <c r="C12">
        <v>22905</v>
      </c>
      <c r="D12">
        <v>12174</v>
      </c>
      <c r="E12">
        <v>35079</v>
      </c>
    </row>
    <row r="13" spans="1:5" x14ac:dyDescent="0.2">
      <c r="A13" t="s">
        <v>236</v>
      </c>
      <c r="B13" t="s">
        <v>237</v>
      </c>
      <c r="C13">
        <v>52916</v>
      </c>
      <c r="D13">
        <v>9674</v>
      </c>
      <c r="E13">
        <v>62590</v>
      </c>
    </row>
    <row r="14" spans="1:5" x14ac:dyDescent="0.2">
      <c r="A14" t="s">
        <v>267</v>
      </c>
      <c r="B14" t="s">
        <v>268</v>
      </c>
      <c r="C14">
        <v>32994</v>
      </c>
      <c r="D14">
        <v>13010</v>
      </c>
      <c r="E14">
        <v>46004</v>
      </c>
    </row>
    <row r="15" spans="1:5" x14ac:dyDescent="0.2">
      <c r="A15" t="s">
        <v>293</v>
      </c>
      <c r="B15" t="s">
        <v>294</v>
      </c>
      <c r="C15">
        <v>23219</v>
      </c>
      <c r="D15">
        <v>115517</v>
      </c>
      <c r="E15">
        <v>138736</v>
      </c>
    </row>
    <row r="16" spans="1:5" x14ac:dyDescent="0.2">
      <c r="A16" t="s">
        <v>311</v>
      </c>
      <c r="B16" t="s">
        <v>312</v>
      </c>
      <c r="C16">
        <v>35410</v>
      </c>
      <c r="D16">
        <v>10108</v>
      </c>
      <c r="E16">
        <v>45518</v>
      </c>
    </row>
    <row r="17" spans="1:5" x14ac:dyDescent="0.2">
      <c r="A17" t="s">
        <v>343</v>
      </c>
      <c r="B17" t="s">
        <v>344</v>
      </c>
      <c r="C17">
        <v>16414</v>
      </c>
      <c r="D17">
        <v>3546</v>
      </c>
      <c r="E17">
        <v>19960</v>
      </c>
    </row>
    <row r="18" spans="1:5" x14ac:dyDescent="0.2">
      <c r="A18" t="s">
        <v>355</v>
      </c>
      <c r="B18" t="s">
        <v>356</v>
      </c>
      <c r="C18">
        <v>18866</v>
      </c>
      <c r="D18">
        <v>3510</v>
      </c>
      <c r="E18">
        <v>22376</v>
      </c>
    </row>
    <row r="19" spans="1:5" x14ac:dyDescent="0.2">
      <c r="A19" t="s">
        <v>381</v>
      </c>
      <c r="B19" t="s">
        <v>382</v>
      </c>
      <c r="C19">
        <v>32306</v>
      </c>
      <c r="D19">
        <v>9880</v>
      </c>
      <c r="E19">
        <v>42186</v>
      </c>
    </row>
    <row r="20" spans="1:5" x14ac:dyDescent="0.2">
      <c r="A20" t="s">
        <v>413</v>
      </c>
      <c r="B20" t="s">
        <v>414</v>
      </c>
      <c r="C20">
        <v>13753</v>
      </c>
      <c r="D20">
        <v>3547</v>
      </c>
      <c r="E20">
        <v>17300</v>
      </c>
    </row>
    <row r="21" spans="1:5" x14ac:dyDescent="0.2">
      <c r="A21" t="s">
        <v>431</v>
      </c>
      <c r="B21" t="s">
        <v>432</v>
      </c>
      <c r="C21">
        <v>14252</v>
      </c>
      <c r="D21">
        <v>3511</v>
      </c>
      <c r="E21">
        <v>17763</v>
      </c>
    </row>
  </sheetData>
  <conditionalFormatting sqref="G2:G21">
    <cfRule type="cellIs" dxfId="0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Wall_Towns_Urban (2)</vt:lpstr>
      <vt:lpstr>Wall_Towns_Rural (2)</vt:lpstr>
      <vt:lpstr>mapping_urb</vt:lpstr>
      <vt:lpstr>mapping_cap</vt:lpstr>
      <vt:lpstr>mapping_rur</vt:lpstr>
      <vt:lpstr>Population_Towns</vt:lpstr>
      <vt:lpstr>Population_Districts</vt:lpstr>
      <vt:lpstr>mapping_cap!Print_Area</vt:lpstr>
      <vt:lpstr>mapping_urb!Print_Area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Microsoft Office User</cp:lastModifiedBy>
  <dcterms:created xsi:type="dcterms:W3CDTF">2018-07-27T00:03:41Z</dcterms:created>
  <dcterms:modified xsi:type="dcterms:W3CDTF">2023-01-25T09:23:57Z</dcterms:modified>
</cp:coreProperties>
</file>