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o/GEM/GRM/Global_Exposure_Model_Metadata/South_Asia/Nepal/Mappings/"/>
    </mc:Choice>
  </mc:AlternateContent>
  <xr:revisionPtr revIDLastSave="0" documentId="13_ncr:1_{7B2BFEC8-D893-4248-8F0E-998E9B2DC6E6}" xr6:coauthVersionLast="47" xr6:coauthVersionMax="47" xr10:uidLastSave="{00000000-0000-0000-0000-000000000000}"/>
  <bookViews>
    <workbookView xWindow="0" yWindow="600" windowWidth="28800" windowHeight="17400" tabRatio="679" activeTab="1" xr2:uid="{ED0A9D01-E4FB-45E8-976C-227653DE27A3}"/>
  </bookViews>
  <sheets>
    <sheet name="Establishments (with H&amp;E)" sheetId="4" state="hidden" r:id="rId1"/>
    <sheet name="mapping_1var" sheetId="6" r:id="rId2"/>
    <sheet name="mapping_1" sheetId="8" r:id="rId3"/>
    <sheet name="mapping_2" sheetId="9" r:id="rId4"/>
    <sheet name="mapping_3" sheetId="10" r:id="rId5"/>
    <sheet name="Ductility" sheetId="11" r:id="rId6"/>
    <sheet name="Manufacturing_2011" sheetId="2" state="hidden" r:id="rId7"/>
  </sheets>
  <externalReferences>
    <externalReference r:id="rId8"/>
  </externalReferences>
  <definedNames>
    <definedName name="Data">#REF!</definedName>
    <definedName name="DataEnd">#REF!</definedName>
    <definedName name="Hyousoku">#REF!</definedName>
    <definedName name="HyousokuArea">#REF!</definedName>
    <definedName name="HyousokuEnd">#REF!</definedName>
    <definedName name="Hyoutou">#REF!</definedName>
    <definedName name="personc08_クエリ">#REF!</definedName>
    <definedName name="Rangai0">'[1]定義（総数）'!$B$48:$J$48</definedName>
    <definedName name="Title">#REF!</definedName>
    <definedName name="TitleEnglis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0" i="11" l="1"/>
  <c r="K40" i="11"/>
  <c r="L41" i="11"/>
  <c r="K41" i="11"/>
  <c r="I4" i="11"/>
  <c r="J4" i="11"/>
  <c r="K4" i="11"/>
  <c r="L4" i="11"/>
  <c r="I5" i="11"/>
  <c r="J5" i="11"/>
  <c r="K5" i="11"/>
  <c r="L5" i="11"/>
  <c r="I6" i="11"/>
  <c r="J6" i="11"/>
  <c r="K6" i="11"/>
  <c r="L6" i="11"/>
  <c r="I7" i="11"/>
  <c r="J7" i="11"/>
  <c r="K7" i="11"/>
  <c r="L7" i="11"/>
  <c r="I8" i="11"/>
  <c r="J8" i="11"/>
  <c r="K8" i="11"/>
  <c r="L8" i="11"/>
  <c r="I9" i="11"/>
  <c r="J9" i="11"/>
  <c r="K9" i="11"/>
  <c r="L9" i="11"/>
  <c r="I10" i="11"/>
  <c r="J10" i="11"/>
  <c r="K10" i="11"/>
  <c r="L10" i="11"/>
  <c r="I11" i="11"/>
  <c r="J11" i="11"/>
  <c r="K11" i="11"/>
  <c r="L11" i="11"/>
  <c r="I12" i="11"/>
  <c r="J12" i="11"/>
  <c r="K12" i="11"/>
  <c r="L12" i="11"/>
  <c r="I13" i="11"/>
  <c r="J13" i="11"/>
  <c r="K13" i="11"/>
  <c r="L13" i="11"/>
  <c r="I14" i="11"/>
  <c r="J14" i="11"/>
  <c r="K14" i="11"/>
  <c r="L14" i="11"/>
  <c r="I15" i="11"/>
  <c r="J15" i="11"/>
  <c r="K15" i="11"/>
  <c r="L15" i="11"/>
  <c r="I16" i="11"/>
  <c r="J16" i="11"/>
  <c r="K16" i="11"/>
  <c r="L16" i="11"/>
  <c r="I17" i="11"/>
  <c r="J17" i="11"/>
  <c r="K17" i="11"/>
  <c r="L17" i="11"/>
  <c r="I18" i="11"/>
  <c r="J18" i="11"/>
  <c r="K18" i="11"/>
  <c r="L18" i="11"/>
  <c r="I19" i="11"/>
  <c r="J19" i="11"/>
  <c r="K19" i="11"/>
  <c r="L19" i="11"/>
  <c r="I20" i="11"/>
  <c r="J20" i="11"/>
  <c r="K20" i="11"/>
  <c r="L20" i="11"/>
  <c r="I21" i="11"/>
  <c r="J21" i="11"/>
  <c r="K21" i="11"/>
  <c r="L21" i="11"/>
  <c r="I22" i="11"/>
  <c r="J22" i="11"/>
  <c r="K22" i="11"/>
  <c r="L22" i="11"/>
  <c r="I23" i="11"/>
  <c r="J23" i="11"/>
  <c r="K23" i="11"/>
  <c r="L23" i="11"/>
  <c r="I24" i="11"/>
  <c r="J24" i="11"/>
  <c r="K24" i="11"/>
  <c r="L24" i="11"/>
  <c r="I25" i="11"/>
  <c r="J25" i="11"/>
  <c r="K25" i="11"/>
  <c r="L25" i="11"/>
  <c r="I26" i="11"/>
  <c r="J26" i="11"/>
  <c r="K26" i="11"/>
  <c r="L26" i="11"/>
  <c r="I27" i="11"/>
  <c r="J27" i="11"/>
  <c r="K27" i="11"/>
  <c r="L27" i="11"/>
  <c r="I28" i="11"/>
  <c r="J28" i="11"/>
  <c r="K28" i="11"/>
  <c r="L28" i="11"/>
  <c r="I29" i="11"/>
  <c r="J29" i="11"/>
  <c r="K29" i="11"/>
  <c r="L29" i="11"/>
  <c r="I30" i="11"/>
  <c r="J30" i="11"/>
  <c r="K30" i="11"/>
  <c r="L30" i="11"/>
  <c r="I31" i="11"/>
  <c r="J31" i="11"/>
  <c r="K31" i="11"/>
  <c r="L31" i="11"/>
  <c r="I32" i="11"/>
  <c r="J32" i="11"/>
  <c r="K32" i="11"/>
  <c r="L32" i="11"/>
  <c r="I33" i="11"/>
  <c r="J33" i="11"/>
  <c r="K33" i="11"/>
  <c r="L33" i="11"/>
  <c r="I34" i="11"/>
  <c r="J34" i="11"/>
  <c r="K34" i="11"/>
  <c r="L34" i="11"/>
  <c r="I35" i="11"/>
  <c r="J35" i="11"/>
  <c r="K35" i="11"/>
  <c r="L35" i="11"/>
  <c r="I36" i="11"/>
  <c r="J36" i="11"/>
  <c r="K36" i="11"/>
  <c r="L36" i="11"/>
  <c r="I37" i="11"/>
  <c r="J37" i="11"/>
  <c r="K37" i="11"/>
  <c r="L37" i="11"/>
  <c r="L38" i="11"/>
  <c r="K38" i="11"/>
  <c r="L39" i="11"/>
  <c r="K39" i="11"/>
  <c r="F41" i="11" l="1"/>
  <c r="F40" i="11"/>
  <c r="F39" i="11"/>
  <c r="F38" i="11"/>
  <c r="G37" i="11"/>
  <c r="G36" i="11"/>
  <c r="G35" i="11"/>
  <c r="G34" i="11"/>
  <c r="G22" i="11" l="1"/>
  <c r="G21" i="11"/>
  <c r="G20" i="11"/>
  <c r="G19" i="11"/>
  <c r="G18" i="11"/>
  <c r="G17" i="11"/>
  <c r="F36" i="11"/>
  <c r="F37" i="11"/>
  <c r="F35" i="11" l="1"/>
  <c r="F34" i="11"/>
  <c r="F32" i="11"/>
  <c r="F31" i="11"/>
  <c r="F29" i="11"/>
  <c r="F28" i="11"/>
  <c r="F26" i="11"/>
  <c r="F25" i="11"/>
  <c r="F24" i="11"/>
  <c r="G16" i="11"/>
  <c r="G14" i="11"/>
  <c r="G13" i="11"/>
  <c r="G12" i="11"/>
  <c r="G11" i="11"/>
  <c r="G10" i="11"/>
  <c r="G9" i="11"/>
  <c r="G8" i="11"/>
  <c r="G7" i="11"/>
  <c r="K3" i="11"/>
  <c r="I3" i="11"/>
  <c r="J3" i="11"/>
  <c r="L3" i="11" l="1"/>
  <c r="N28" i="4" l="1"/>
  <c r="N48" i="4"/>
  <c r="N73" i="4"/>
  <c r="N63" i="4"/>
  <c r="N31" i="4"/>
  <c r="N69" i="4"/>
  <c r="N65" i="4"/>
  <c r="N44" i="4"/>
  <c r="N33" i="4"/>
  <c r="N74" i="4"/>
  <c r="N21" i="4"/>
  <c r="N17" i="4"/>
  <c r="N36" i="4"/>
  <c r="N26" i="4"/>
  <c r="N4" i="4"/>
  <c r="N72" i="4"/>
  <c r="N66" i="4"/>
  <c r="N60" i="4"/>
  <c r="N40" i="4"/>
  <c r="N24" i="4"/>
  <c r="N19" i="4"/>
  <c r="N2" i="4"/>
  <c r="N57" i="4"/>
  <c r="N47" i="4"/>
  <c r="N15" i="4"/>
  <c r="N76" i="4"/>
  <c r="N56" i="4"/>
  <c r="N13" i="4"/>
  <c r="N49" i="4"/>
  <c r="N39" i="4"/>
  <c r="N68" i="4"/>
  <c r="N58" i="4"/>
  <c r="N5" i="4"/>
  <c r="N41" i="4"/>
  <c r="N20" i="4"/>
  <c r="N10" i="4"/>
  <c r="N77" i="4"/>
  <c r="N23" i="4"/>
  <c r="N12" i="4"/>
  <c r="N53" i="4"/>
  <c r="N42" i="4"/>
  <c r="N32" i="4"/>
  <c r="N50" i="4"/>
  <c r="N29" i="4"/>
  <c r="N55" i="4"/>
  <c r="N18" i="4"/>
  <c r="N3" i="4"/>
  <c r="N64" i="4"/>
  <c r="N9" i="4"/>
  <c r="N59" i="4"/>
  <c r="N11" i="4"/>
  <c r="N8" i="4"/>
  <c r="N37" i="4"/>
  <c r="N27" i="4"/>
  <c r="N75" i="4"/>
  <c r="N45" i="4"/>
  <c r="N51" i="4"/>
  <c r="N67" i="4"/>
  <c r="N35" i="4"/>
  <c r="D79" i="2"/>
  <c r="C79" i="2"/>
  <c r="J75" i="4" l="1"/>
  <c r="J56" i="4"/>
  <c r="J13" i="4"/>
  <c r="J39" i="4"/>
  <c r="J20" i="4"/>
  <c r="J65" i="4"/>
  <c r="J55" i="4"/>
  <c r="J63" i="4"/>
  <c r="J66" i="4"/>
  <c r="J58" i="4"/>
  <c r="J41" i="4"/>
  <c r="J60" i="4"/>
  <c r="J3" i="4"/>
  <c r="J5" i="4"/>
  <c r="J44" i="4"/>
  <c r="J23" i="4"/>
  <c r="J36" i="4"/>
  <c r="J15" i="4"/>
  <c r="J50" i="4"/>
  <c r="J73" i="4"/>
  <c r="J2" i="4"/>
  <c r="J76" i="4"/>
  <c r="J12" i="4"/>
  <c r="J53" i="4"/>
  <c r="J32" i="4"/>
  <c r="J40" i="4"/>
  <c r="J59" i="4"/>
  <c r="J11" i="4"/>
  <c r="J72" i="4"/>
  <c r="J47" i="4"/>
  <c r="J4" i="4"/>
  <c r="J24" i="4"/>
  <c r="J68" i="4"/>
  <c r="J10" i="4"/>
  <c r="J33" i="4"/>
  <c r="J74" i="4"/>
  <c r="J42" i="4"/>
  <c r="J18" i="4"/>
  <c r="J26" i="4"/>
  <c r="J49" i="4"/>
  <c r="J31" i="4"/>
  <c r="J77" i="4"/>
  <c r="J19" i="4"/>
  <c r="J48" i="4"/>
  <c r="J9" i="4"/>
  <c r="J8" i="4"/>
  <c r="J27" i="4"/>
  <c r="J17" i="4"/>
  <c r="J35" i="4"/>
  <c r="J37" i="4"/>
  <c r="J57" i="4"/>
  <c r="J21" i="4"/>
  <c r="J45" i="4"/>
  <c r="J64" i="4"/>
  <c r="J28" i="4"/>
  <c r="J51" i="4"/>
  <c r="J69" i="4"/>
  <c r="J29" i="4"/>
  <c r="J67" i="4"/>
  <c r="N61" i="4"/>
  <c r="J61" i="4"/>
  <c r="N34" i="4"/>
  <c r="J34" i="4"/>
  <c r="J54" i="4"/>
  <c r="N54" i="4"/>
  <c r="N43" i="4"/>
  <c r="J43" i="4"/>
  <c r="M46" i="4"/>
  <c r="F46" i="4"/>
  <c r="N46" i="4"/>
  <c r="J46" i="4"/>
  <c r="C46" i="4"/>
  <c r="K46" i="4"/>
  <c r="C61" i="4"/>
  <c r="N30" i="4"/>
  <c r="J30" i="4"/>
  <c r="C30" i="4"/>
  <c r="J70" i="4"/>
  <c r="C70" i="4"/>
  <c r="N70" i="4"/>
  <c r="D6" i="4"/>
  <c r="N6" i="4"/>
  <c r="J6" i="4"/>
  <c r="C6" i="4"/>
  <c r="J25" i="4"/>
  <c r="C25" i="4"/>
  <c r="K25" i="4"/>
  <c r="N25" i="4"/>
  <c r="J62" i="4"/>
  <c r="C62" i="4"/>
  <c r="N62" i="4"/>
  <c r="N52" i="4"/>
  <c r="G52" i="4"/>
  <c r="C52" i="4"/>
  <c r="J52" i="4"/>
  <c r="D38" i="4"/>
  <c r="N38" i="4"/>
  <c r="J38" i="4"/>
  <c r="C38" i="4"/>
  <c r="K34" i="4"/>
  <c r="F30" i="4"/>
  <c r="O22" i="4"/>
  <c r="L34" i="4"/>
  <c r="D34" i="4"/>
  <c r="G54" i="4"/>
  <c r="E30" i="4"/>
  <c r="H25" i="4"/>
  <c r="M14" i="4"/>
  <c r="J71" i="4"/>
  <c r="C71" i="4"/>
  <c r="K71" i="4"/>
  <c r="M71" i="4"/>
  <c r="F71" i="4"/>
  <c r="N71" i="4"/>
  <c r="H71" i="4"/>
  <c r="D22" i="4"/>
  <c r="M22" i="4"/>
  <c r="F22" i="4"/>
  <c r="N22" i="4"/>
  <c r="H22" i="4"/>
  <c r="J22" i="4"/>
  <c r="C22" i="4"/>
  <c r="K22" i="4"/>
  <c r="I43" i="4"/>
  <c r="F7" i="4"/>
  <c r="N7" i="4"/>
  <c r="H7" i="4"/>
  <c r="I7" i="4"/>
  <c r="J7" i="4"/>
  <c r="D7" i="4"/>
  <c r="M7" i="4"/>
  <c r="C7" i="4"/>
  <c r="K7" i="4"/>
  <c r="M78" i="4"/>
  <c r="H78" i="4"/>
  <c r="F78" i="4"/>
  <c r="I78" i="4"/>
  <c r="J78" i="4"/>
  <c r="K78" i="4"/>
  <c r="D78" i="4"/>
  <c r="C78" i="4"/>
  <c r="N78" i="4"/>
  <c r="D14" i="4"/>
  <c r="F14" i="4"/>
  <c r="N14" i="4"/>
  <c r="G14" i="4"/>
  <c r="H14" i="4"/>
  <c r="J14" i="4"/>
  <c r="C14" i="4"/>
  <c r="K14" i="4"/>
  <c r="I14" i="4"/>
  <c r="H16" i="4"/>
  <c r="I16" i="4"/>
  <c r="J16" i="4"/>
  <c r="C16" i="4"/>
  <c r="K16" i="4"/>
  <c r="D16" i="4"/>
  <c r="F16" i="4"/>
  <c r="N16" i="4"/>
  <c r="M16" i="4"/>
  <c r="P46" i="4"/>
  <c r="P14" i="4" l="1"/>
  <c r="E14" i="4"/>
  <c r="P38" i="4"/>
  <c r="I25" i="4"/>
  <c r="P6" i="4"/>
  <c r="I30" i="4"/>
  <c r="M61" i="4"/>
  <c r="G38" i="4"/>
  <c r="K62" i="4"/>
  <c r="P25" i="4"/>
  <c r="H6" i="4"/>
  <c r="D70" i="4"/>
  <c r="K30" i="4"/>
  <c r="G43" i="4"/>
  <c r="H54" i="4"/>
  <c r="E78" i="4"/>
  <c r="O16" i="4"/>
  <c r="O78" i="4"/>
  <c r="O7" i="4"/>
  <c r="G71" i="4"/>
  <c r="F62" i="4"/>
  <c r="E43" i="4"/>
  <c r="E16" i="4"/>
  <c r="E7" i="4"/>
  <c r="E71" i="4"/>
  <c r="E38" i="4"/>
  <c r="G16" i="4"/>
  <c r="P16" i="4"/>
  <c r="O14" i="4"/>
  <c r="G78" i="4"/>
  <c r="G7" i="4"/>
  <c r="G22" i="4"/>
  <c r="E22" i="4"/>
  <c r="H38" i="4"/>
  <c r="L38" i="4"/>
  <c r="O52" i="4"/>
  <c r="O62" i="4"/>
  <c r="D25" i="4"/>
  <c r="E54" i="4"/>
  <c r="G34" i="4"/>
  <c r="H61" i="4"/>
  <c r="L43" i="4"/>
  <c r="L54" i="4"/>
  <c r="I34" i="4"/>
  <c r="E61" i="4"/>
  <c r="O61" i="4"/>
  <c r="P22" i="4"/>
  <c r="L22" i="4"/>
  <c r="M5" i="4"/>
  <c r="M77" i="4"/>
  <c r="M74" i="4"/>
  <c r="M60" i="4"/>
  <c r="M11" i="4"/>
  <c r="M47" i="4"/>
  <c r="M48" i="4"/>
  <c r="M53" i="4"/>
  <c r="M57" i="4"/>
  <c r="M31" i="4"/>
  <c r="M20" i="4"/>
  <c r="M59" i="4"/>
  <c r="M68" i="4"/>
  <c r="M33" i="4"/>
  <c r="M76" i="4"/>
  <c r="M49" i="4"/>
  <c r="M69" i="4"/>
  <c r="M39" i="4"/>
  <c r="M44" i="4"/>
  <c r="M32" i="4"/>
  <c r="M21" i="4"/>
  <c r="M29" i="4"/>
  <c r="M9" i="4"/>
  <c r="M2" i="4"/>
  <c r="M13" i="4"/>
  <c r="M10" i="4"/>
  <c r="M65" i="4"/>
  <c r="M23" i="4"/>
  <c r="M12" i="4"/>
  <c r="M42" i="4"/>
  <c r="M50" i="4"/>
  <c r="M40" i="4"/>
  <c r="M55" i="4"/>
  <c r="M18" i="4"/>
  <c r="M63" i="4"/>
  <c r="M26" i="4"/>
  <c r="M3" i="4"/>
  <c r="M28" i="4"/>
  <c r="M72" i="4"/>
  <c r="M8" i="4"/>
  <c r="M37" i="4"/>
  <c r="M15" i="4"/>
  <c r="M56" i="4"/>
  <c r="M19" i="4"/>
  <c r="M51" i="4"/>
  <c r="M4" i="4"/>
  <c r="M27" i="4"/>
  <c r="M73" i="4"/>
  <c r="M17" i="4"/>
  <c r="M36" i="4"/>
  <c r="M45" i="4"/>
  <c r="M67" i="4"/>
  <c r="M35" i="4"/>
  <c r="M24" i="4"/>
  <c r="M58" i="4"/>
  <c r="M41" i="4"/>
  <c r="M64" i="4"/>
  <c r="M75" i="4"/>
  <c r="M66" i="4"/>
  <c r="F57" i="4"/>
  <c r="F76" i="4"/>
  <c r="F56" i="4"/>
  <c r="F69" i="4"/>
  <c r="F58" i="4"/>
  <c r="F41" i="4"/>
  <c r="F64" i="4"/>
  <c r="F39" i="4"/>
  <c r="F5" i="4"/>
  <c r="F65" i="4"/>
  <c r="F12" i="4"/>
  <c r="F32" i="4"/>
  <c r="F60" i="4"/>
  <c r="F40" i="4"/>
  <c r="F2" i="4"/>
  <c r="F4" i="4"/>
  <c r="F24" i="4"/>
  <c r="F3" i="4"/>
  <c r="F66" i="4"/>
  <c r="F77" i="4"/>
  <c r="F23" i="4"/>
  <c r="F59" i="4"/>
  <c r="F15" i="4"/>
  <c r="F68" i="4"/>
  <c r="F48" i="4"/>
  <c r="F33" i="4"/>
  <c r="F74" i="4"/>
  <c r="F49" i="4"/>
  <c r="F20" i="4"/>
  <c r="F53" i="4"/>
  <c r="F11" i="4"/>
  <c r="F47" i="4"/>
  <c r="F75" i="4"/>
  <c r="F21" i="4"/>
  <c r="F29" i="4"/>
  <c r="F9" i="4"/>
  <c r="F31" i="4"/>
  <c r="F26" i="4"/>
  <c r="F28" i="4"/>
  <c r="F50" i="4"/>
  <c r="F55" i="4"/>
  <c r="F19" i="4"/>
  <c r="F37" i="4"/>
  <c r="F27" i="4"/>
  <c r="F18" i="4"/>
  <c r="F35" i="4"/>
  <c r="F8" i="4"/>
  <c r="F72" i="4"/>
  <c r="F51" i="4"/>
  <c r="F73" i="4"/>
  <c r="F36" i="4"/>
  <c r="F67" i="4"/>
  <c r="F13" i="4"/>
  <c r="F42" i="4"/>
  <c r="F17" i="4"/>
  <c r="F10" i="4"/>
  <c r="F63" i="4"/>
  <c r="F45" i="4"/>
  <c r="F44" i="4"/>
  <c r="O38" i="4"/>
  <c r="K52" i="4"/>
  <c r="O6" i="4"/>
  <c r="O70" i="4"/>
  <c r="K70" i="4"/>
  <c r="M30" i="4"/>
  <c r="E46" i="4"/>
  <c r="D43" i="4"/>
  <c r="F43" i="4"/>
  <c r="D54" i="4"/>
  <c r="F34" i="4"/>
  <c r="D61" i="4"/>
  <c r="G61" i="4"/>
  <c r="L78" i="4"/>
  <c r="P78" i="4"/>
  <c r="L7" i="4"/>
  <c r="H59" i="4"/>
  <c r="H15" i="4"/>
  <c r="H68" i="4"/>
  <c r="H51" i="4"/>
  <c r="H21" i="4"/>
  <c r="H29" i="4"/>
  <c r="H9" i="4"/>
  <c r="H2" i="4"/>
  <c r="H13" i="4"/>
  <c r="H12" i="4"/>
  <c r="H74" i="4"/>
  <c r="H53" i="4"/>
  <c r="H32" i="4"/>
  <c r="H40" i="4"/>
  <c r="H73" i="4"/>
  <c r="H11" i="4"/>
  <c r="H47" i="4"/>
  <c r="H4" i="4"/>
  <c r="H24" i="4"/>
  <c r="H41" i="4"/>
  <c r="H50" i="4"/>
  <c r="H76" i="4"/>
  <c r="H5" i="4"/>
  <c r="H31" i="4"/>
  <c r="H10" i="4"/>
  <c r="H42" i="4"/>
  <c r="H18" i="4"/>
  <c r="H26" i="4"/>
  <c r="H75" i="4"/>
  <c r="H57" i="4"/>
  <c r="H56" i="4"/>
  <c r="H69" i="4"/>
  <c r="H48" i="4"/>
  <c r="H64" i="4"/>
  <c r="H39" i="4"/>
  <c r="H20" i="4"/>
  <c r="H65" i="4"/>
  <c r="H60" i="4"/>
  <c r="H66" i="4"/>
  <c r="H58" i="4"/>
  <c r="H33" i="4"/>
  <c r="H3" i="4"/>
  <c r="H45" i="4"/>
  <c r="H63" i="4"/>
  <c r="H37" i="4"/>
  <c r="H67" i="4"/>
  <c r="H17" i="4"/>
  <c r="H49" i="4"/>
  <c r="H77" i="4"/>
  <c r="H28" i="4"/>
  <c r="H36" i="4"/>
  <c r="H55" i="4"/>
  <c r="H23" i="4"/>
  <c r="H8" i="4"/>
  <c r="H19" i="4"/>
  <c r="H27" i="4"/>
  <c r="H35" i="4"/>
  <c r="H72" i="4"/>
  <c r="H44" i="4"/>
  <c r="K27" i="4"/>
  <c r="K75" i="4"/>
  <c r="K49" i="4"/>
  <c r="K73" i="4"/>
  <c r="K2" i="4"/>
  <c r="K57" i="4"/>
  <c r="K15" i="4"/>
  <c r="K56" i="4"/>
  <c r="K69" i="4"/>
  <c r="K48" i="4"/>
  <c r="K21" i="4"/>
  <c r="K29" i="4"/>
  <c r="K9" i="4"/>
  <c r="K13" i="4"/>
  <c r="K20" i="4"/>
  <c r="K65" i="4"/>
  <c r="K60" i="4"/>
  <c r="K55" i="4"/>
  <c r="K63" i="4"/>
  <c r="K72" i="4"/>
  <c r="K11" i="4"/>
  <c r="K47" i="4"/>
  <c r="K66" i="4"/>
  <c r="K68" i="4"/>
  <c r="K58" i="4"/>
  <c r="K41" i="4"/>
  <c r="K5" i="4"/>
  <c r="K31" i="4"/>
  <c r="K77" i="4"/>
  <c r="K44" i="4"/>
  <c r="K36" i="4"/>
  <c r="K50" i="4"/>
  <c r="K8" i="4"/>
  <c r="K76" i="4"/>
  <c r="K39" i="4"/>
  <c r="K12" i="4"/>
  <c r="K53" i="4"/>
  <c r="K32" i="4"/>
  <c r="K40" i="4"/>
  <c r="K59" i="4"/>
  <c r="K28" i="4"/>
  <c r="K10" i="4"/>
  <c r="K33" i="4"/>
  <c r="K42" i="4"/>
  <c r="K45" i="4"/>
  <c r="K67" i="4"/>
  <c r="K17" i="4"/>
  <c r="K4" i="4"/>
  <c r="K74" i="4"/>
  <c r="K26" i="4"/>
  <c r="K24" i="4"/>
  <c r="K18" i="4"/>
  <c r="K3" i="4"/>
  <c r="K19" i="4"/>
  <c r="K37" i="4"/>
  <c r="K64" i="4"/>
  <c r="K23" i="4"/>
  <c r="K51" i="4"/>
  <c r="K35" i="4"/>
  <c r="F52" i="4"/>
  <c r="G62" i="4"/>
  <c r="I62" i="4"/>
  <c r="G6" i="4"/>
  <c r="L46" i="4"/>
  <c r="K54" i="4"/>
  <c r="C34" i="4"/>
  <c r="M34" i="4"/>
  <c r="K61" i="4"/>
  <c r="L16" i="4"/>
  <c r="P59" i="4"/>
  <c r="P49" i="4"/>
  <c r="P44" i="4"/>
  <c r="P23" i="4"/>
  <c r="P36" i="4"/>
  <c r="P15" i="4"/>
  <c r="P68" i="4"/>
  <c r="P21" i="4"/>
  <c r="P29" i="4"/>
  <c r="P9" i="4"/>
  <c r="P2" i="4"/>
  <c r="P76" i="4"/>
  <c r="P13" i="4"/>
  <c r="P12" i="4"/>
  <c r="P53" i="4"/>
  <c r="P32" i="4"/>
  <c r="P40" i="4"/>
  <c r="P11" i="4"/>
  <c r="P28" i="4"/>
  <c r="P47" i="4"/>
  <c r="P4" i="4"/>
  <c r="P24" i="4"/>
  <c r="P41" i="4"/>
  <c r="P63" i="4"/>
  <c r="P5" i="4"/>
  <c r="P31" i="4"/>
  <c r="P10" i="4"/>
  <c r="P42" i="4"/>
  <c r="P18" i="4"/>
  <c r="P26" i="4"/>
  <c r="P57" i="4"/>
  <c r="P56" i="4"/>
  <c r="P69" i="4"/>
  <c r="P48" i="4"/>
  <c r="P64" i="4"/>
  <c r="P39" i="4"/>
  <c r="P20" i="4"/>
  <c r="P77" i="4"/>
  <c r="P65" i="4"/>
  <c r="P74" i="4"/>
  <c r="P60" i="4"/>
  <c r="P73" i="4"/>
  <c r="P67" i="4"/>
  <c r="P45" i="4"/>
  <c r="P33" i="4"/>
  <c r="P17" i="4"/>
  <c r="P51" i="4"/>
  <c r="P55" i="4"/>
  <c r="P50" i="4"/>
  <c r="P3" i="4"/>
  <c r="P37" i="4"/>
  <c r="P58" i="4"/>
  <c r="P72" i="4"/>
  <c r="P35" i="4"/>
  <c r="P66" i="4"/>
  <c r="P8" i="4"/>
  <c r="P19" i="4"/>
  <c r="P75" i="4"/>
  <c r="P27" i="4"/>
  <c r="E47" i="4"/>
  <c r="E48" i="4"/>
  <c r="E31" i="4"/>
  <c r="E20" i="4"/>
  <c r="E77" i="4"/>
  <c r="E59" i="4"/>
  <c r="E69" i="4"/>
  <c r="E68" i="4"/>
  <c r="E33" i="4"/>
  <c r="E57" i="4"/>
  <c r="E49" i="4"/>
  <c r="E39" i="4"/>
  <c r="E44" i="4"/>
  <c r="E65" i="4"/>
  <c r="E21" i="4"/>
  <c r="E29" i="4"/>
  <c r="E9" i="4"/>
  <c r="E76" i="4"/>
  <c r="E13" i="4"/>
  <c r="E10" i="4"/>
  <c r="E23" i="4"/>
  <c r="E12" i="4"/>
  <c r="E42" i="4"/>
  <c r="E50" i="4"/>
  <c r="E40" i="4"/>
  <c r="E55" i="4"/>
  <c r="E18" i="4"/>
  <c r="E63" i="4"/>
  <c r="E26" i="4"/>
  <c r="E3" i="4"/>
  <c r="E28" i="4"/>
  <c r="E15" i="4"/>
  <c r="E4" i="4"/>
  <c r="E66" i="4"/>
  <c r="E56" i="4"/>
  <c r="E24" i="4"/>
  <c r="E58" i="4"/>
  <c r="E41" i="4"/>
  <c r="E32" i="4"/>
  <c r="E64" i="4"/>
  <c r="E2" i="4"/>
  <c r="E74" i="4"/>
  <c r="E11" i="4"/>
  <c r="E73" i="4"/>
  <c r="E27" i="4"/>
  <c r="E36" i="4"/>
  <c r="E19" i="4"/>
  <c r="E72" i="4"/>
  <c r="E5" i="4"/>
  <c r="E51" i="4"/>
  <c r="E45" i="4"/>
  <c r="E67" i="4"/>
  <c r="E35" i="4"/>
  <c r="E17" i="4"/>
  <c r="E8" i="4"/>
  <c r="E37" i="4"/>
  <c r="E53" i="4"/>
  <c r="E60" i="4"/>
  <c r="E75" i="4"/>
  <c r="I38" i="4"/>
  <c r="M52" i="4"/>
  <c r="M62" i="4"/>
  <c r="P62" i="4"/>
  <c r="F25" i="4"/>
  <c r="I6" i="4"/>
  <c r="G70" i="4"/>
  <c r="P30" i="4"/>
  <c r="L30" i="4"/>
  <c r="H46" i="4"/>
  <c r="D46" i="4"/>
  <c r="C54" i="4"/>
  <c r="E34" i="4"/>
  <c r="F61" i="4"/>
  <c r="L70" i="4"/>
  <c r="O66" i="4"/>
  <c r="O20" i="4"/>
  <c r="O53" i="4"/>
  <c r="O11" i="4"/>
  <c r="O47" i="4"/>
  <c r="O31" i="4"/>
  <c r="O10" i="4"/>
  <c r="O44" i="4"/>
  <c r="O33" i="4"/>
  <c r="O74" i="4"/>
  <c r="O42" i="4"/>
  <c r="O55" i="4"/>
  <c r="O18" i="4"/>
  <c r="O63" i="4"/>
  <c r="O26" i="4"/>
  <c r="O36" i="4"/>
  <c r="O2" i="4"/>
  <c r="O57" i="4"/>
  <c r="O56" i="4"/>
  <c r="O49" i="4"/>
  <c r="O69" i="4"/>
  <c r="O58" i="4"/>
  <c r="O64" i="4"/>
  <c r="O9" i="4"/>
  <c r="O13" i="4"/>
  <c r="O39" i="4"/>
  <c r="O77" i="4"/>
  <c r="O65" i="4"/>
  <c r="O12" i="4"/>
  <c r="O32" i="4"/>
  <c r="O21" i="4"/>
  <c r="O60" i="4"/>
  <c r="O40" i="4"/>
  <c r="O29" i="4"/>
  <c r="O4" i="4"/>
  <c r="O76" i="4"/>
  <c r="O24" i="4"/>
  <c r="O41" i="4"/>
  <c r="O17" i="4"/>
  <c r="O3" i="4"/>
  <c r="O23" i="4"/>
  <c r="O50" i="4"/>
  <c r="O59" i="4"/>
  <c r="O15" i="4"/>
  <c r="O75" i="4"/>
  <c r="O73" i="4"/>
  <c r="O67" i="4"/>
  <c r="O28" i="4"/>
  <c r="O48" i="4"/>
  <c r="O45" i="4"/>
  <c r="O68" i="4"/>
  <c r="O19" i="4"/>
  <c r="O27" i="4"/>
  <c r="O5" i="4"/>
  <c r="O72" i="4"/>
  <c r="O35" i="4"/>
  <c r="O8" i="4"/>
  <c r="O51" i="4"/>
  <c r="O37" i="4"/>
  <c r="I76" i="4"/>
  <c r="I66" i="4"/>
  <c r="I58" i="4"/>
  <c r="I10" i="4"/>
  <c r="I77" i="4"/>
  <c r="I33" i="4"/>
  <c r="I42" i="4"/>
  <c r="I50" i="4"/>
  <c r="I26" i="4"/>
  <c r="I3" i="4"/>
  <c r="I75" i="4"/>
  <c r="I49" i="4"/>
  <c r="I44" i="4"/>
  <c r="I23" i="4"/>
  <c r="I59" i="4"/>
  <c r="I36" i="4"/>
  <c r="I15" i="4"/>
  <c r="I68" i="4"/>
  <c r="I21" i="4"/>
  <c r="I29" i="4"/>
  <c r="I9" i="4"/>
  <c r="I13" i="4"/>
  <c r="I12" i="4"/>
  <c r="I74" i="4"/>
  <c r="I53" i="4"/>
  <c r="I32" i="4"/>
  <c r="I40" i="4"/>
  <c r="I11" i="4"/>
  <c r="I47" i="4"/>
  <c r="I4" i="4"/>
  <c r="I24" i="4"/>
  <c r="I41" i="4"/>
  <c r="I5" i="4"/>
  <c r="I31" i="4"/>
  <c r="I63" i="4"/>
  <c r="I2" i="4"/>
  <c r="I57" i="4"/>
  <c r="I56" i="4"/>
  <c r="I69" i="4"/>
  <c r="I48" i="4"/>
  <c r="I64" i="4"/>
  <c r="I73" i="4"/>
  <c r="I60" i="4"/>
  <c r="I39" i="4"/>
  <c r="I45" i="4"/>
  <c r="I20" i="4"/>
  <c r="I67" i="4"/>
  <c r="I28" i="4"/>
  <c r="I51" i="4"/>
  <c r="I17" i="4"/>
  <c r="I27" i="4"/>
  <c r="I65" i="4"/>
  <c r="I37" i="4"/>
  <c r="I72" i="4"/>
  <c r="I18" i="4"/>
  <c r="I8" i="4"/>
  <c r="I19" i="4"/>
  <c r="I55" i="4"/>
  <c r="I35" i="4"/>
  <c r="P71" i="4"/>
  <c r="L71" i="4"/>
  <c r="G47" i="4"/>
  <c r="G76" i="4"/>
  <c r="G66" i="4"/>
  <c r="G58" i="4"/>
  <c r="G31" i="4"/>
  <c r="G10" i="4"/>
  <c r="G44" i="4"/>
  <c r="G33" i="4"/>
  <c r="G42" i="4"/>
  <c r="G50" i="4"/>
  <c r="G55" i="4"/>
  <c r="G18" i="4"/>
  <c r="G63" i="4"/>
  <c r="G26" i="4"/>
  <c r="G36" i="4"/>
  <c r="G57" i="4"/>
  <c r="G56" i="4"/>
  <c r="G49" i="4"/>
  <c r="G69" i="4"/>
  <c r="G45" i="4"/>
  <c r="G64" i="4"/>
  <c r="G39" i="4"/>
  <c r="G65" i="4"/>
  <c r="G12" i="4"/>
  <c r="G32" i="4"/>
  <c r="G21" i="4"/>
  <c r="G60" i="4"/>
  <c r="G40" i="4"/>
  <c r="G29" i="4"/>
  <c r="G2" i="4"/>
  <c r="G4" i="4"/>
  <c r="G24" i="4"/>
  <c r="G74" i="4"/>
  <c r="G3" i="4"/>
  <c r="G9" i="4"/>
  <c r="G13" i="4"/>
  <c r="G73" i="4"/>
  <c r="G77" i="4"/>
  <c r="G23" i="4"/>
  <c r="G59" i="4"/>
  <c r="G15" i="4"/>
  <c r="G68" i="4"/>
  <c r="G48" i="4"/>
  <c r="G5" i="4"/>
  <c r="G41" i="4"/>
  <c r="G11" i="4"/>
  <c r="G27" i="4"/>
  <c r="G28" i="4"/>
  <c r="G19" i="4"/>
  <c r="G72" i="4"/>
  <c r="G35" i="4"/>
  <c r="G20" i="4"/>
  <c r="G53" i="4"/>
  <c r="G8" i="4"/>
  <c r="G51" i="4"/>
  <c r="G17" i="4"/>
  <c r="G75" i="4"/>
  <c r="G67" i="4"/>
  <c r="G37" i="4"/>
  <c r="K38" i="4"/>
  <c r="F38" i="4"/>
  <c r="I52" i="4"/>
  <c r="E52" i="4"/>
  <c r="E62" i="4"/>
  <c r="H62" i="4"/>
  <c r="M25" i="4"/>
  <c r="K6" i="4"/>
  <c r="F6" i="4"/>
  <c r="F70" i="4"/>
  <c r="I70" i="4"/>
  <c r="H30" i="4"/>
  <c r="D30" i="4"/>
  <c r="O46" i="4"/>
  <c r="K43" i="4"/>
  <c r="P43" i="4"/>
  <c r="F54" i="4"/>
  <c r="P34" i="4"/>
  <c r="L31" i="4"/>
  <c r="L12" i="4"/>
  <c r="L53" i="4"/>
  <c r="L32" i="4"/>
  <c r="L40" i="4"/>
  <c r="L59" i="4"/>
  <c r="L4" i="4"/>
  <c r="L24" i="4"/>
  <c r="L68" i="4"/>
  <c r="L33" i="4"/>
  <c r="L74" i="4"/>
  <c r="L76" i="4"/>
  <c r="L49" i="4"/>
  <c r="L39" i="4"/>
  <c r="L2" i="4"/>
  <c r="L69" i="4"/>
  <c r="L48" i="4"/>
  <c r="L21" i="4"/>
  <c r="L29" i="4"/>
  <c r="L9" i="4"/>
  <c r="L57" i="4"/>
  <c r="L13" i="4"/>
  <c r="L20" i="4"/>
  <c r="L10" i="4"/>
  <c r="L23" i="4"/>
  <c r="L42" i="4"/>
  <c r="L50" i="4"/>
  <c r="L55" i="4"/>
  <c r="L18" i="4"/>
  <c r="L63" i="4"/>
  <c r="L26" i="4"/>
  <c r="L3" i="4"/>
  <c r="L15" i="4"/>
  <c r="L66" i="4"/>
  <c r="L56" i="4"/>
  <c r="L58" i="4"/>
  <c r="L41" i="4"/>
  <c r="L77" i="4"/>
  <c r="L65" i="4"/>
  <c r="L64" i="4"/>
  <c r="L5" i="4"/>
  <c r="L44" i="4"/>
  <c r="L60" i="4"/>
  <c r="L36" i="4"/>
  <c r="L11" i="4"/>
  <c r="L51" i="4"/>
  <c r="L19" i="4"/>
  <c r="L72" i="4"/>
  <c r="L45" i="4"/>
  <c r="L8" i="4"/>
  <c r="L27" i="4"/>
  <c r="L75" i="4"/>
  <c r="L67" i="4"/>
  <c r="L35" i="4"/>
  <c r="L17" i="4"/>
  <c r="L28" i="4"/>
  <c r="L73" i="4"/>
  <c r="L47" i="4"/>
  <c r="L37" i="4"/>
  <c r="L6" i="4"/>
  <c r="I22" i="4"/>
  <c r="I71" i="4"/>
  <c r="D71" i="4"/>
  <c r="M38" i="4"/>
  <c r="P52" i="4"/>
  <c r="L52" i="4"/>
  <c r="L62" i="4"/>
  <c r="O25" i="4"/>
  <c r="E25" i="4"/>
  <c r="M6" i="4"/>
  <c r="M70" i="4"/>
  <c r="P70" i="4"/>
  <c r="O30" i="4"/>
  <c r="C57" i="4"/>
  <c r="C15" i="4"/>
  <c r="C69" i="4"/>
  <c r="C48" i="4"/>
  <c r="C23" i="4"/>
  <c r="C74" i="4"/>
  <c r="C21" i="4"/>
  <c r="C60" i="4"/>
  <c r="C29" i="4"/>
  <c r="C9" i="4"/>
  <c r="C76" i="4"/>
  <c r="C13" i="4"/>
  <c r="C20" i="4"/>
  <c r="C65" i="4"/>
  <c r="C55" i="4"/>
  <c r="C63" i="4"/>
  <c r="C11" i="4"/>
  <c r="C47" i="4"/>
  <c r="C66" i="4"/>
  <c r="C58" i="4"/>
  <c r="C41" i="4"/>
  <c r="C3" i="4"/>
  <c r="C5" i="4"/>
  <c r="C31" i="4"/>
  <c r="C77" i="4"/>
  <c r="C44" i="4"/>
  <c r="C36" i="4"/>
  <c r="C27" i="4"/>
  <c r="C68" i="4"/>
  <c r="C50" i="4"/>
  <c r="C2" i="4"/>
  <c r="C39" i="4"/>
  <c r="C12" i="4"/>
  <c r="C53" i="4"/>
  <c r="C32" i="4"/>
  <c r="C40" i="4"/>
  <c r="C59" i="4"/>
  <c r="C28" i="4"/>
  <c r="C4" i="4"/>
  <c r="C24" i="4"/>
  <c r="C10" i="4"/>
  <c r="C33" i="4"/>
  <c r="C42" i="4"/>
  <c r="C18" i="4"/>
  <c r="C26" i="4"/>
  <c r="C45" i="4"/>
  <c r="C67" i="4"/>
  <c r="C75" i="4"/>
  <c r="C49" i="4"/>
  <c r="C8" i="4"/>
  <c r="C73" i="4"/>
  <c r="C72" i="4"/>
  <c r="C17" i="4"/>
  <c r="C56" i="4"/>
  <c r="C19" i="4"/>
  <c r="C37" i="4"/>
  <c r="C51" i="4"/>
  <c r="C64" i="4"/>
  <c r="C35" i="4"/>
  <c r="G46" i="4"/>
  <c r="C43" i="4"/>
  <c r="H43" i="4"/>
  <c r="O54" i="4"/>
  <c r="I54" i="4"/>
  <c r="H34" i="4"/>
  <c r="I61" i="4"/>
  <c r="L14" i="4"/>
  <c r="P7" i="4"/>
  <c r="O71" i="4"/>
  <c r="D4" i="4"/>
  <c r="D24" i="4"/>
  <c r="D68" i="4"/>
  <c r="D33" i="4"/>
  <c r="D49" i="4"/>
  <c r="D39" i="4"/>
  <c r="D48" i="4"/>
  <c r="D74" i="4"/>
  <c r="D53" i="4"/>
  <c r="D21" i="4"/>
  <c r="D29" i="4"/>
  <c r="D9" i="4"/>
  <c r="D76" i="4"/>
  <c r="D13" i="4"/>
  <c r="D20" i="4"/>
  <c r="D10" i="4"/>
  <c r="D65" i="4"/>
  <c r="D23" i="4"/>
  <c r="D42" i="4"/>
  <c r="D50" i="4"/>
  <c r="D55" i="4"/>
  <c r="D18" i="4"/>
  <c r="D63" i="4"/>
  <c r="D26" i="4"/>
  <c r="D3" i="4"/>
  <c r="D15" i="4"/>
  <c r="D66" i="4"/>
  <c r="D56" i="4"/>
  <c r="D58" i="4"/>
  <c r="D41" i="4"/>
  <c r="D64" i="4"/>
  <c r="D2" i="4"/>
  <c r="D57" i="4"/>
  <c r="D69" i="4"/>
  <c r="D5" i="4"/>
  <c r="D44" i="4"/>
  <c r="D60" i="4"/>
  <c r="D36" i="4"/>
  <c r="D11" i="4"/>
  <c r="D47" i="4"/>
  <c r="D8" i="4"/>
  <c r="D37" i="4"/>
  <c r="D19" i="4"/>
  <c r="D72" i="4"/>
  <c r="D77" i="4"/>
  <c r="D27" i="4"/>
  <c r="D73" i="4"/>
  <c r="D51" i="4"/>
  <c r="D31" i="4"/>
  <c r="D32" i="4"/>
  <c r="D59" i="4"/>
  <c r="D45" i="4"/>
  <c r="D67" i="4"/>
  <c r="D35" i="4"/>
  <c r="D40" i="4"/>
  <c r="D17" i="4"/>
  <c r="D28" i="4"/>
  <c r="D12" i="4"/>
  <c r="D75" i="4"/>
  <c r="H52" i="4"/>
  <c r="D52" i="4"/>
  <c r="D62" i="4"/>
  <c r="G25" i="4"/>
  <c r="L25" i="4"/>
  <c r="E6" i="4"/>
  <c r="E70" i="4"/>
  <c r="H70" i="4"/>
  <c r="G30" i="4"/>
  <c r="I46" i="4"/>
  <c r="M43" i="4"/>
  <c r="O43" i="4"/>
  <c r="M54" i="4"/>
  <c r="P54" i="4"/>
  <c r="O34" i="4"/>
  <c r="L61" i="4"/>
  <c r="P61" i="4"/>
</calcChain>
</file>

<file path=xl/sharedStrings.xml><?xml version="1.0" encoding="utf-8"?>
<sst xmlns="http://schemas.openxmlformats.org/spreadsheetml/2006/main" count="682" uniqueCount="312">
  <si>
    <t>Agriculture and forestry</t>
  </si>
  <si>
    <t>Fishing</t>
  </si>
  <si>
    <t>Mining and quarrying</t>
  </si>
  <si>
    <t>Manufacturing</t>
  </si>
  <si>
    <t>Electricity, gas and water</t>
  </si>
  <si>
    <t>Construction</t>
  </si>
  <si>
    <t>Wholesale, retail &amp; trade</t>
  </si>
  <si>
    <t>Hotels and restaurants</t>
  </si>
  <si>
    <t>Transport, storage &amp; comm.</t>
  </si>
  <si>
    <t>Financial intermediation</t>
  </si>
  <si>
    <t>Real state, renting &amp; business</t>
  </si>
  <si>
    <t>Education</t>
  </si>
  <si>
    <t>Health and social work</t>
  </si>
  <si>
    <t>Other community &amp; social act.</t>
  </si>
  <si>
    <t>NPL.3.1</t>
  </si>
  <si>
    <t>Bhaktapur</t>
  </si>
  <si>
    <t>NPL.3.2</t>
  </si>
  <si>
    <t>Dhading</t>
  </si>
  <si>
    <t>NPL.3.3</t>
  </si>
  <si>
    <t>Kathmandu</t>
  </si>
  <si>
    <t>NPL.3.4</t>
  </si>
  <si>
    <t>Kavrepalanchok</t>
  </si>
  <si>
    <t>NPL.3.5</t>
  </si>
  <si>
    <t>Lalitpur</t>
  </si>
  <si>
    <t>NPL.3.6</t>
  </si>
  <si>
    <t>Nuwakot</t>
  </si>
  <si>
    <t>NPL.3.7</t>
  </si>
  <si>
    <t>Rasuwa</t>
  </si>
  <si>
    <t>NPL.3.8</t>
  </si>
  <si>
    <t>Sindhupalchok</t>
  </si>
  <si>
    <t>NPL.2.1</t>
  </si>
  <si>
    <t>Dhanusa</t>
  </si>
  <si>
    <t>NPL.3.9</t>
  </si>
  <si>
    <t>Dolakha</t>
  </si>
  <si>
    <t>NPL.2.2</t>
  </si>
  <si>
    <t>Mahottari</t>
  </si>
  <si>
    <t>NPL.3.10</t>
  </si>
  <si>
    <t>Ramechhap</t>
  </si>
  <si>
    <t>NPL.2.3</t>
  </si>
  <si>
    <t>Sarlahi</t>
  </si>
  <si>
    <t>NPL.3.11</t>
  </si>
  <si>
    <t>Sindhuli</t>
  </si>
  <si>
    <t>NPL.2.4</t>
  </si>
  <si>
    <t>Bara</t>
  </si>
  <si>
    <t>NPL.3.12</t>
  </si>
  <si>
    <t>Chitawan</t>
  </si>
  <si>
    <t>NPL.3.13</t>
  </si>
  <si>
    <t>Makwanpur</t>
  </si>
  <si>
    <t>NPL.2.5</t>
  </si>
  <si>
    <t>Parsa</t>
  </si>
  <si>
    <t>NPL.2.6</t>
  </si>
  <si>
    <t>Rautahat</t>
  </si>
  <si>
    <t>NPL.1.1</t>
  </si>
  <si>
    <t>Bhojpur</t>
  </si>
  <si>
    <t>NPL.1.2</t>
  </si>
  <si>
    <t>Dhankuta</t>
  </si>
  <si>
    <t>NPL.1.3</t>
  </si>
  <si>
    <t>Morang</t>
  </si>
  <si>
    <t>NPL.1.4</t>
  </si>
  <si>
    <t>Sankhuwasabha</t>
  </si>
  <si>
    <t>NPL.1.5</t>
  </si>
  <si>
    <t>Sunsari</t>
  </si>
  <si>
    <t>NPL.1.6</t>
  </si>
  <si>
    <t>Terhathum</t>
  </si>
  <si>
    <t>NPL.1.7</t>
  </si>
  <si>
    <t>Ilam</t>
  </si>
  <si>
    <t>NPL.1.8</t>
  </si>
  <si>
    <t>Jhapa</t>
  </si>
  <si>
    <t>NPL.1.9</t>
  </si>
  <si>
    <t>Panchthar</t>
  </si>
  <si>
    <t>NPL.1.10</t>
  </si>
  <si>
    <t>Taplejung</t>
  </si>
  <si>
    <t>NPL.1.11</t>
  </si>
  <si>
    <t>Khotang</t>
  </si>
  <si>
    <t>NPL.1.12</t>
  </si>
  <si>
    <t>Okhaldhunga</t>
  </si>
  <si>
    <t>NPL.2.7</t>
  </si>
  <si>
    <t>Saptari</t>
  </si>
  <si>
    <t>NPL.2.8</t>
  </si>
  <si>
    <t>Siraha</t>
  </si>
  <si>
    <t>NPL.1.13</t>
  </si>
  <si>
    <t>Solukhumbu</t>
  </si>
  <si>
    <t>NPL.1.14</t>
  </si>
  <si>
    <t>Udayapur</t>
  </si>
  <si>
    <t>NPL.7.1</t>
  </si>
  <si>
    <t>Baitadi</t>
  </si>
  <si>
    <t>NPL.7.2</t>
  </si>
  <si>
    <t>Dadeldhura</t>
  </si>
  <si>
    <t>NPL.7.3</t>
  </si>
  <si>
    <t>Darchula</t>
  </si>
  <si>
    <t>NPL.7.4</t>
  </si>
  <si>
    <t>Kanchanpur</t>
  </si>
  <si>
    <t>NPL.7.5</t>
  </si>
  <si>
    <t>Achham</t>
  </si>
  <si>
    <t>NPL.7.6</t>
  </si>
  <si>
    <t>Bajhang</t>
  </si>
  <si>
    <t>NPL.7.7</t>
  </si>
  <si>
    <t>Bajura</t>
  </si>
  <si>
    <t>NPL.7.8</t>
  </si>
  <si>
    <t>Doti</t>
  </si>
  <si>
    <t>NPL.7.9</t>
  </si>
  <si>
    <t>Kailali</t>
  </si>
  <si>
    <t>NPL.7.10</t>
  </si>
  <si>
    <t>Banke</t>
  </si>
  <si>
    <t>NPL.7.11</t>
  </si>
  <si>
    <t>Bardiya</t>
  </si>
  <si>
    <t>NPL.6.1</t>
  </si>
  <si>
    <t>Dailekh</t>
  </si>
  <si>
    <t>NPL.6.2</t>
  </si>
  <si>
    <t>Jajarkot</t>
  </si>
  <si>
    <t>NPL.6.3</t>
  </si>
  <si>
    <t>Surkhet</t>
  </si>
  <si>
    <t>NPL.6.4</t>
  </si>
  <si>
    <t>Dolpa</t>
  </si>
  <si>
    <t>NPL.6.5</t>
  </si>
  <si>
    <t>Humla</t>
  </si>
  <si>
    <t>NPL.6.6</t>
  </si>
  <si>
    <t>Jumla</t>
  </si>
  <si>
    <t>NPL.6.7</t>
  </si>
  <si>
    <t>Kalikot</t>
  </si>
  <si>
    <t>NPL.6.8</t>
  </si>
  <si>
    <t>Mugu</t>
  </si>
  <si>
    <t>NPL.5.1</t>
  </si>
  <si>
    <t>Dang</t>
  </si>
  <si>
    <t>NPL.5.2</t>
  </si>
  <si>
    <t>Pyuthan</t>
  </si>
  <si>
    <t>NPL.5.3</t>
  </si>
  <si>
    <t>Rolpa</t>
  </si>
  <si>
    <t>NPL.5.4</t>
  </si>
  <si>
    <t>Eastern Rukum</t>
  </si>
  <si>
    <t>NPL.6.9</t>
  </si>
  <si>
    <t>Salyan</t>
  </si>
  <si>
    <t>NPL.4.1</t>
  </si>
  <si>
    <t>Baglung</t>
  </si>
  <si>
    <t>NPL.4.2</t>
  </si>
  <si>
    <t>Mustang</t>
  </si>
  <si>
    <t>NPL.4.3</t>
  </si>
  <si>
    <t>Myagdi</t>
  </si>
  <si>
    <t>NPL.4.4</t>
  </si>
  <si>
    <t>Parbat</t>
  </si>
  <si>
    <t>NPL.4.5</t>
  </si>
  <si>
    <t>Gorkha</t>
  </si>
  <si>
    <t>NPL.4.6</t>
  </si>
  <si>
    <t>Kaski</t>
  </si>
  <si>
    <t>NPL.4.7</t>
  </si>
  <si>
    <t>Lamjung</t>
  </si>
  <si>
    <t>NPL.4.8</t>
  </si>
  <si>
    <t>Manang</t>
  </si>
  <si>
    <t>NPL.4.9</t>
  </si>
  <si>
    <t>Syangja</t>
  </si>
  <si>
    <t>NPL.4.10</t>
  </si>
  <si>
    <t>Tanahu</t>
  </si>
  <si>
    <t>NPL.5.5</t>
  </si>
  <si>
    <t>Arghakhanchi</t>
  </si>
  <si>
    <t>NPL.5.6</t>
  </si>
  <si>
    <t>Gulmi</t>
  </si>
  <si>
    <t>NPL.5.7</t>
  </si>
  <si>
    <t>Kapilbastu</t>
  </si>
  <si>
    <t>NPL.4.11</t>
  </si>
  <si>
    <t>Nawalparasi</t>
  </si>
  <si>
    <t>NPL.5.8</t>
  </si>
  <si>
    <t>Palpa</t>
  </si>
  <si>
    <t>NPL.5.9</t>
  </si>
  <si>
    <t>Rupandehi</t>
  </si>
  <si>
    <t>NPL.5.10</t>
  </si>
  <si>
    <t>Parasi</t>
  </si>
  <si>
    <t>NPL.6.10</t>
  </si>
  <si>
    <t>Western Rukum</t>
  </si>
  <si>
    <t>id</t>
  </si>
  <si>
    <t>Region</t>
  </si>
  <si>
    <t>Enterprises</t>
  </si>
  <si>
    <t>Employees</t>
  </si>
  <si>
    <t>Economic Activity</t>
  </si>
  <si>
    <t>10% COM/CR/LFM+DUL/H:1
10% COM/CR/LFM+DUL/H:2
25% COM/MUR/LWAL+DNO/H:1
25% COM/MUR/LWAL+DNO/H:2
15% COM/MCF/LWAL+DUL/H:1
15% COM/MCF/LWAL+DUL/H:2</t>
  </si>
  <si>
    <t>40% IND/MUR/LWAL+DNO/H:1
20% IND/MCF/LWAL+DUL/H:1
20% IND/CR/LFM+DUL/H:1
10% IND/CR+PC/LWAL+DUL/H:1
5% IND/S+SR/LFINF+DUL/H:1
5% IND/S+SR/LFM+DUL/H:1</t>
  </si>
  <si>
    <t>15% IND/W+WBB/LPB+DNO/H:1
15% IND/W+WBB/LPB+DNO/H:2
20% IND/MUR/LWAL+DNO/H:1
20% IND/MUR/LWAL+DNO/H:1
10% IND/MCF/LWAL+DUL/H:1
10% IND/MCF/LWAL+DUL/H:2
2% IND/S+SL/LFINF+DUL/H:1
3% IND/S+SL/LFM+DUL/H:1
2% IND/S+SR/LFINF+DUL/H:1
3% IND/S+SR/LFM+DUL/H:1</t>
  </si>
  <si>
    <t>10% COM/W+WBB/LPB+DNO/H:1
10% COM/W+WBB/LPB+DNO/H:2
15% COM/MUR/LWAL+DNO/H:1
15% COM/MUR/LWAL+DNO/H:2
10% COM/MCF/LWAL+DUL/H:1
10% COM/MCF/LWAL+DUL/H:2
10% COM/MCF/LWAL+DUL/H:3
10% COM/CR/LFINF+DUL/H:2
10% COM/CR/LFINF+DUL/H:3</t>
  </si>
  <si>
    <t>20% COM/W+WBB/LPB+DNO/H:1
25% COM/MUR/LWAL+DNO/H:2
10% COM/MCF/LWAL+DUL/H:2
10% COM/CR/LFINF+DUL/H:2
10% COM/CR/LFINF+DUL/H:3
10% COM/CR/LFINF+DUL/H:4
10% COM/CR/LFINF+DUL/H:5
5% COM/CR/LDUAL+DUM/HBET:6-12</t>
  </si>
  <si>
    <t>35% COM/MUR/LWAL+DNO/H:2
15% COM/MCF/LWAL+DUL/H:2
15% COM/CR/LFINF+DUL/H:2
13% COM/CR/LFINF+DUL/H:3
10% COM/CR/LFINF+DUL/H:4
10% COM/CR/LFINF+DUL/H:5
2% COM/CR/LDUAL+DUM/HBET:6-12</t>
  </si>
  <si>
    <t>Ductility level</t>
  </si>
  <si>
    <t>TAXONOMY</t>
  </si>
  <si>
    <t>MATERIAL</t>
  </si>
  <si>
    <t>LLRS</t>
  </si>
  <si>
    <t>HEIGHT</t>
  </si>
  <si>
    <t>OCC</t>
  </si>
  <si>
    <t>DNO</t>
  </si>
  <si>
    <t>DUL</t>
  </si>
  <si>
    <t>DUM</t>
  </si>
  <si>
    <t>MAPPING DUCTILITY</t>
  </si>
  <si>
    <t>CR/LFINF/H:1/COM1</t>
  </si>
  <si>
    <t>CR</t>
  </si>
  <si>
    <t>LFINF</t>
  </si>
  <si>
    <t>H:1</t>
  </si>
  <si>
    <t>COM1</t>
  </si>
  <si>
    <t>CR/LFINF/H:1/COM12</t>
  </si>
  <si>
    <t>COM12</t>
  </si>
  <si>
    <t>CR/LFINF/H:1/COM3</t>
  </si>
  <si>
    <t>COM3</t>
  </si>
  <si>
    <t>CR/LFINF/H:1/COM5</t>
  </si>
  <si>
    <t>COM5</t>
  </si>
  <si>
    <t>CR/LFINF/H:2/COM1</t>
  </si>
  <si>
    <t>H:2</t>
  </si>
  <si>
    <t>CR/LFINF/H:2/COM12</t>
  </si>
  <si>
    <t>CR/LFINF/H:2/COM3</t>
  </si>
  <si>
    <t>CR/LFM/HBET:1-2/COM</t>
  </si>
  <si>
    <t>LFM</t>
  </si>
  <si>
    <t>HBET:1-2</t>
  </si>
  <si>
    <t>COM</t>
  </si>
  <si>
    <t>CR/LFM/HBET:1-2/COM2</t>
  </si>
  <si>
    <t>COM2</t>
  </si>
  <si>
    <t>CR/LFM/HBET:1-2/IND1</t>
  </si>
  <si>
    <t>IND1</t>
  </si>
  <si>
    <t>CR/LFM/HBET:1-2/IND2</t>
  </si>
  <si>
    <t>IND2</t>
  </si>
  <si>
    <t>CR/LFM/HBET:1-2/IND6</t>
  </si>
  <si>
    <t>IND6</t>
  </si>
  <si>
    <t>MUR/LWAL/H:1/COM</t>
  </si>
  <si>
    <t>MUR</t>
  </si>
  <si>
    <t>LWAL</t>
  </si>
  <si>
    <t>MUR/LWAL/H:1/COM1</t>
  </si>
  <si>
    <t>MUR/LWAL/H:1/COM12</t>
  </si>
  <si>
    <t>MUR/LWAL/H:1/COM2</t>
  </si>
  <si>
    <t>MUR/LWAL/H:1/COM3</t>
  </si>
  <si>
    <t>MUR/LWAL/H:1/COM5</t>
  </si>
  <si>
    <t>MUR/LWAL/H:1/IND2</t>
  </si>
  <si>
    <t>MUR/LWAL/H:1/IND4</t>
  </si>
  <si>
    <t>IND4</t>
  </si>
  <si>
    <t>MUR/LWAL/H:1/IND6</t>
  </si>
  <si>
    <t>S</t>
  </si>
  <si>
    <t>S/LFM/HBET:1-2/COM2</t>
  </si>
  <si>
    <t>S/LFM/HBET:1-2/IND1</t>
  </si>
  <si>
    <t>S/LFM/HBET:1-2/IND2</t>
  </si>
  <si>
    <t>S/LFM/HBET:1-2/IND6</t>
  </si>
  <si>
    <t>W</t>
  </si>
  <si>
    <t>Mining and Quarrying</t>
  </si>
  <si>
    <t>25% IND1
75% IND2</t>
  </si>
  <si>
    <t>70% COM1
30% COM2</t>
  </si>
  <si>
    <t>50% COM1
50% COM2</t>
  </si>
  <si>
    <t>70% COM5
30% COM12</t>
  </si>
  <si>
    <t>Manufacturing (Heavy)</t>
  </si>
  <si>
    <t>Manufacturing (Light)</t>
  </si>
  <si>
    <t>Entertainment</t>
  </si>
  <si>
    <t>Hotels</t>
  </si>
  <si>
    <t>100% MUR/LWAL/H:1/IND4</t>
  </si>
  <si>
    <t>70% CR/LFM/HBET:1-2/IND1
30% S/LFM/HBET:1-2/IND1</t>
  </si>
  <si>
    <t>60% MUR/LWAL/H:1/IND2
25% CR/LFM/HBET:1-2/IND2
15% S/LFM/HBET:1-2/IND2</t>
  </si>
  <si>
    <t>75% MUR/LWAL/H:1/IND6
20% CR/LFM/HBET:1-2/IND6
5% S/LFM/HBET:1-2/IND6</t>
  </si>
  <si>
    <t>30% MUR/LWAL/H:1/COM3
10% CR/LFINF/H:1/COM3
10% CR/LFINF/H:2/COM3
20% CR/LFINF/HBET:3-5/COM3
20% CR/LDUAL/HBET:6-12/COM3
10% CR/LDUAL/HBET:13-/COM3</t>
  </si>
  <si>
    <t>CR/LFINF/HBET:3-5/COM1</t>
  </si>
  <si>
    <t>CR/LFINF/H:2/COM5</t>
  </si>
  <si>
    <t>CR/LFINF/HBET:3-5/COM12</t>
  </si>
  <si>
    <t>CR/LDUAL/HBET:13-/COM12</t>
  </si>
  <si>
    <t>CR/LDUAL/HBET:6-12/COM12</t>
  </si>
  <si>
    <t>CR/LFINF/HBET:3-5/COM3</t>
  </si>
  <si>
    <t>CR/LDUAL/HBET:6-12/COM3</t>
  </si>
  <si>
    <t>CR/LDUAL/HBET:13-/COM3</t>
  </si>
  <si>
    <t>LDUAL</t>
  </si>
  <si>
    <t>HBET:13-</t>
  </si>
  <si>
    <t>HBET:6-12</t>
  </si>
  <si>
    <t>HBET:3-5</t>
  </si>
  <si>
    <t>CR/LFINF+DUL/H:1/COM1</t>
  </si>
  <si>
    <t>CR/LFINF+DUL/H:1/COM12</t>
  </si>
  <si>
    <t>CR/LFINF+DUL/H:1/COM3</t>
  </si>
  <si>
    <t>CR/LFINF+DUL/H:1/COM5</t>
  </si>
  <si>
    <t>CR/LFINF+DUL/H:2/COM1</t>
  </si>
  <si>
    <t>CR/LFINF+DUL/H:2/COM12</t>
  </si>
  <si>
    <t>CR/LFINF+DUL/H:2/COM3</t>
  </si>
  <si>
    <t>CR/LFINF+DUL/H:2/COM5</t>
  </si>
  <si>
    <t>CR/LFM+DUL/HBET:1-2/COM</t>
  </si>
  <si>
    <t>CR/LFM+DUL/HBET:1-2/COM2</t>
  </si>
  <si>
    <t>CR/LFM+DUL/HBET:1-2/IND1</t>
  </si>
  <si>
    <t>CR/LFM+DUL/HBET:1-2/IND2</t>
  </si>
  <si>
    <t>CR/LFM+DUL/HBET:1-2/IND6</t>
  </si>
  <si>
    <t>MUR/LWAL+DNO/H:1/COM</t>
  </si>
  <si>
    <t>MUR/LWAL+DNO/H:1/COM1</t>
  </si>
  <si>
    <t>MUR/LWAL+DNO/H:1/COM12</t>
  </si>
  <si>
    <t>MUR/LWAL+DNO/H:1/COM2</t>
  </si>
  <si>
    <t>MUR/LWAL+DNO/H:1/COM3</t>
  </si>
  <si>
    <t>MUR/LWAL+DNO/H:1/COM5</t>
  </si>
  <si>
    <t>MUR/LWAL+DNO/H:1/IND2</t>
  </si>
  <si>
    <t>MUR/LWAL+DNO/H:1/IND4</t>
  </si>
  <si>
    <t>MUR/LWAL+DNO/H:1/IND6</t>
  </si>
  <si>
    <t>DUCTILITY</t>
  </si>
  <si>
    <t>All COM3</t>
  </si>
  <si>
    <t>45% MUR/LWAL/H:1/COM1
5% CR/LFINF/H:1/COM1
5% CR/LFINF/H:2/COM1
5% CR/LFINF/HBET:3-5/COM1
40% W/HBET:1-2/COM1</t>
  </si>
  <si>
    <t>50% MUR/LWAL/H:1/COM5
20% CR/LFINF/H:1/COM5
15% CR/LFINF/H:2/COM5
10% W/HBET:1-2/COM5
5% CR/LFINF/HBET:3-5/COM5</t>
  </si>
  <si>
    <t>60% MUR/LWAL/H:1/COM2
10% CR/LFM/HBET:1-2/COM2
10% S/LFM/HBET:1-2/COM2
20% W/HBET:1-2/COM2</t>
  </si>
  <si>
    <t>50% MUR/LWAL/H:1/COM
10% CR/LFM/HBET:1-2/COM
40% W/HBET:1-2/COM</t>
  </si>
  <si>
    <t>CR/LFINF/HBET:3-5/COM5</t>
  </si>
  <si>
    <t>MUR/LWAL/H:2/COM12</t>
  </si>
  <si>
    <t>W/HBET:1-2/COM</t>
  </si>
  <si>
    <t>W/HBET:1-2/COM1</t>
  </si>
  <si>
    <t>W/HBET:1-2/COM2</t>
  </si>
  <si>
    <t>W/HBET:1-2/COM5</t>
  </si>
  <si>
    <t>CR/LDUAL+DUL/HBET:13-/COM12</t>
  </si>
  <si>
    <t>CR/LDUAL+DUL/HBET:13-/COM3</t>
  </si>
  <si>
    <t>CR/LDUAL+DUL/HBET:6-12/COM12</t>
  </si>
  <si>
    <t>CR/LDUAL+DUL/HBET:6-12/COM3</t>
  </si>
  <si>
    <t>CR/LFINF+DUL/HBET:3-5/COM1</t>
  </si>
  <si>
    <t>CR/LFINF+DUL/HBET:3-5/COM12</t>
  </si>
  <si>
    <t>CR/LFINF+DUL/HBET:3-5/COM3</t>
  </si>
  <si>
    <t>CR/LFINF+DUL/HBET:3-5/COM5</t>
  </si>
  <si>
    <t>MUR/LWAL+DNO/H:2/COM12</t>
  </si>
  <si>
    <t>S/LFM+DUL/HBET:1-2/COM2</t>
  </si>
  <si>
    <t>S/LFM+DUL/HBET:1-2/IND1</t>
  </si>
  <si>
    <t>S/LFM+DUL/HBET:1-2/IND2</t>
  </si>
  <si>
    <t>S/LFM+DUL/HBET:1-2/IND6</t>
  </si>
  <si>
    <t>20% MUR/LWAL/H:1/COM12
15% MUR/LWAL/H:2/COM12
10% CR/LFINF/H:1/COM12
15% CR/LFINF/H:2/COM12
30% CR/LFINF/HBET:3-5/COM12
7% CR/LDUAL/HBET:13-/COM12
3% CR/LDUAL/HBET:6-12/COM12</t>
  </si>
  <si>
    <t>W/LFM+DUL/HBET:1-2/COM</t>
  </si>
  <si>
    <t>W/LFM+DUL/HBET:1-2/COM1</t>
  </si>
  <si>
    <t>W/LFM+DUL/HBET:1-2/COM2</t>
  </si>
  <si>
    <t>W/LFM+DUL/HBET:1-2/COM5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</si>
</sst>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6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2" borderId="0" applyBorder="0" applyProtection="0"/>
    <xf numFmtId="0" fontId="3" fillId="0" borderId="0"/>
    <xf numFmtId="0" fontId="4" fillId="2" borderId="0" applyBorder="0" applyProtection="0"/>
    <xf numFmtId="0" fontId="4" fillId="2" borderId="0" applyBorder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3" fillId="0" borderId="0" xfId="2" applyAlignment="1">
      <alignment horizontal="center" vertical="center" wrapText="1"/>
    </xf>
    <xf numFmtId="0" fontId="3" fillId="0" borderId="0" xfId="2"/>
    <xf numFmtId="0" fontId="3" fillId="0" borderId="1" xfId="2" applyBorder="1" applyAlignment="1">
      <alignment horizontal="center" vertical="center" wrapText="1"/>
    </xf>
    <xf numFmtId="0" fontId="4" fillId="2" borderId="1" xfId="3" applyBorder="1" applyAlignment="1" applyProtection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0" xfId="4" applyFont="1" applyAlignment="1">
      <alignment horizontal="center" vertical="center" wrapText="1"/>
    </xf>
    <xf numFmtId="0" fontId="0" fillId="0" borderId="0" xfId="4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2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4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9" fontId="0" fillId="0" borderId="1" xfId="1" applyFont="1" applyBorder="1"/>
    <xf numFmtId="0" fontId="3" fillId="0" borderId="2" xfId="4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4" fillId="2" borderId="1" xfId="6" applyBorder="1" applyAlignment="1">
      <alignment horizontal="center" vertical="center" wrapText="1"/>
    </xf>
    <xf numFmtId="0" fontId="2" fillId="4" borderId="1" xfId="4" applyFont="1" applyFill="1" applyBorder="1" applyAlignment="1">
      <alignment horizontal="center" vertical="center" wrapText="1"/>
    </xf>
    <xf numFmtId="0" fontId="10" fillId="4" borderId="1" xfId="2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1" fillId="6" borderId="1" xfId="4" applyFont="1" applyFill="1" applyBorder="1" applyAlignment="1">
      <alignment horizontal="center" vertical="center" wrapText="1"/>
    </xf>
    <xf numFmtId="9" fontId="0" fillId="0" borderId="0" xfId="1" applyFont="1" applyBorder="1"/>
    <xf numFmtId="9" fontId="0" fillId="0" borderId="0" xfId="0" applyNumberFormat="1"/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7" fillId="3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</cellXfs>
  <cellStyles count="7">
    <cellStyle name="Explanatory Text 2" xfId="6" xr:uid="{87D8F9E7-524C-4766-9878-6CF3CA854BE5}"/>
    <cellStyle name="Normal" xfId="0" builtinId="0"/>
    <cellStyle name="Normal 2" xfId="2" xr:uid="{5E5C2BF7-07FD-48CE-A056-82D36A62AE98}"/>
    <cellStyle name="Normal 3" xfId="4" xr:uid="{CCB50914-DDD8-4720-9837-79997FAB2C57}"/>
    <cellStyle name="Per cent" xfId="1" builtinId="5"/>
    <cellStyle name="Texto explicativo 2" xfId="3" xr:uid="{93169C96-CB66-45B7-84EA-2159E53D4D67}"/>
    <cellStyle name="Texto explicativo 3" xfId="5" xr:uid="{D51B9174-D97E-441F-B484-8CE3D8F8D8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5</xdr:row>
      <xdr:rowOff>85725</xdr:rowOff>
    </xdr:from>
    <xdr:to>
      <xdr:col>2</xdr:col>
      <xdr:colOff>571059</xdr:colOff>
      <xdr:row>14</xdr:row>
      <xdr:rowOff>9320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6D2F1A-ABC2-4D20-9E9D-82B2D478A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371725"/>
          <a:ext cx="3523809" cy="1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://&#26465;&#20214;&#38598;&#35336;&#12503;&#12525;&#12464;&#12521;&#12512;&#12497;&#12501;&#12457;&#12540;&#12510;&#12531;&#1247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義（総数）"/>
      <sheetName val="パフォーマンステストの概要"/>
      <sheetName val="定義（日本人)"/>
      <sheetName val="定義（日本人以外) "/>
      <sheetName val="結果（総数）"/>
      <sheetName val="結果（日本人)"/>
      <sheetName val="結果（日本人以外) 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F9B2-286A-4073-9965-EE9F364057C3}">
  <dimension ref="A1:P78"/>
  <sheetViews>
    <sheetView workbookViewId="0">
      <selection activeCell="D2" sqref="D2"/>
    </sheetView>
  </sheetViews>
  <sheetFormatPr baseColWidth="10" defaultColWidth="11.5" defaultRowHeight="15" x14ac:dyDescent="0.2"/>
  <sheetData>
    <row r="1" spans="1:16" x14ac:dyDescent="0.2">
      <c r="A1" t="s">
        <v>168</v>
      </c>
      <c r="B1" t="s">
        <v>169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 t="s">
        <v>52</v>
      </c>
      <c r="B2" t="s">
        <v>53</v>
      </c>
      <c r="C2" t="e">
        <f>ROUND(VLOOKUP($A2,#REF!,5,FALSE)*VLOOKUP(C$1,#REF!,5,FALSE),0)</f>
        <v>#REF!</v>
      </c>
      <c r="D2" t="e">
        <f>ROUND(VLOOKUP($A2,#REF!,5,FALSE)*VLOOKUP(D$1,#REF!,5,FALSE),0)</f>
        <v>#REF!</v>
      </c>
      <c r="E2" t="e">
        <f>ROUND(VLOOKUP($A2,#REF!,5,FALSE)*VLOOKUP(E$1,#REF!,5,FALSE),0)</f>
        <v>#REF!</v>
      </c>
      <c r="F2" t="e">
        <f>ROUND(VLOOKUP($A2,#REF!,5,FALSE)*VLOOKUP(F$1,#REF!,5,FALSE),0)</f>
        <v>#REF!</v>
      </c>
      <c r="G2" t="e">
        <f>ROUND(VLOOKUP($A2,#REF!,5,FALSE)*VLOOKUP(G$1,#REF!,5,FALSE),0)</f>
        <v>#REF!</v>
      </c>
      <c r="H2" t="e">
        <f>ROUND(VLOOKUP($A2,#REF!,5,FALSE)*VLOOKUP(H$1,#REF!,5,FALSE),0)</f>
        <v>#REF!</v>
      </c>
      <c r="I2" t="e">
        <f>ROUND(VLOOKUP($A2,#REF!,5,FALSE)*VLOOKUP(I$1,#REF!,5,FALSE),0)</f>
        <v>#REF!</v>
      </c>
      <c r="J2" t="e">
        <f>ROUND(VLOOKUP($A2,#REF!,5,FALSE)*VLOOKUP(J$1,#REF!,5,FALSE),0)</f>
        <v>#REF!</v>
      </c>
      <c r="K2" t="e">
        <f>ROUND(VLOOKUP($A2,#REF!,5,FALSE)*VLOOKUP(K$1,#REF!,5,FALSE),0)</f>
        <v>#REF!</v>
      </c>
      <c r="L2" t="e">
        <f>ROUND(VLOOKUP($A2,#REF!,5,FALSE)*VLOOKUP(L$1,#REF!,5,FALSE),0)</f>
        <v>#REF!</v>
      </c>
      <c r="M2" t="e">
        <f>ROUND(VLOOKUP($A2,#REF!,5,FALSE)*VLOOKUP(M$1,#REF!,5,FALSE),0)</f>
        <v>#REF!</v>
      </c>
      <c r="N2" t="e">
        <f>ROUND(VLOOKUP($A2,#REF!,5,FALSE)*VLOOKUP(N$1,#REF!,5,FALSE),0)</f>
        <v>#REF!</v>
      </c>
      <c r="O2" t="e">
        <f>ROUND(VLOOKUP($A2,#REF!,5,FALSE)*VLOOKUP(O$1,#REF!,5,FALSE),0)</f>
        <v>#REF!</v>
      </c>
      <c r="P2" t="e">
        <f>ROUND(VLOOKUP($A2,#REF!,5,FALSE)*VLOOKUP(P$1,#REF!,5,FALSE),0)</f>
        <v>#REF!</v>
      </c>
    </row>
    <row r="3" spans="1:16" x14ac:dyDescent="0.2">
      <c r="A3" t="s">
        <v>54</v>
      </c>
      <c r="B3" t="s">
        <v>55</v>
      </c>
      <c r="C3" t="e">
        <f>ROUND(VLOOKUP($A3,#REF!,5,FALSE)*VLOOKUP(C$1,#REF!,5,FALSE),0)</f>
        <v>#REF!</v>
      </c>
      <c r="D3" t="e">
        <f>ROUND(VLOOKUP($A3,#REF!,5,FALSE)*VLOOKUP(D$1,#REF!,5,FALSE),0)</f>
        <v>#REF!</v>
      </c>
      <c r="E3" t="e">
        <f>ROUND(VLOOKUP($A3,#REF!,5,FALSE)*VLOOKUP(E$1,#REF!,5,FALSE),0)</f>
        <v>#REF!</v>
      </c>
      <c r="F3" t="e">
        <f>ROUND(VLOOKUP($A3,#REF!,5,FALSE)*VLOOKUP(F$1,#REF!,5,FALSE),0)</f>
        <v>#REF!</v>
      </c>
      <c r="G3" t="e">
        <f>ROUND(VLOOKUP($A3,#REF!,5,FALSE)*VLOOKUP(G$1,#REF!,5,FALSE),0)</f>
        <v>#REF!</v>
      </c>
      <c r="H3" t="e">
        <f>ROUND(VLOOKUP($A3,#REF!,5,FALSE)*VLOOKUP(H$1,#REF!,5,FALSE),0)</f>
        <v>#REF!</v>
      </c>
      <c r="I3" t="e">
        <f>ROUND(VLOOKUP($A3,#REF!,5,FALSE)*VLOOKUP(I$1,#REF!,5,FALSE),0)</f>
        <v>#REF!</v>
      </c>
      <c r="J3" t="e">
        <f>ROUND(VLOOKUP($A3,#REF!,5,FALSE)*VLOOKUP(J$1,#REF!,5,FALSE),0)</f>
        <v>#REF!</v>
      </c>
      <c r="K3" t="e">
        <f>ROUND(VLOOKUP($A3,#REF!,5,FALSE)*VLOOKUP(K$1,#REF!,5,FALSE),0)</f>
        <v>#REF!</v>
      </c>
      <c r="L3" t="e">
        <f>ROUND(VLOOKUP($A3,#REF!,5,FALSE)*VLOOKUP(L$1,#REF!,5,FALSE),0)</f>
        <v>#REF!</v>
      </c>
      <c r="M3" t="e">
        <f>ROUND(VLOOKUP($A3,#REF!,5,FALSE)*VLOOKUP(M$1,#REF!,5,FALSE),0)</f>
        <v>#REF!</v>
      </c>
      <c r="N3" t="e">
        <f>ROUND(VLOOKUP($A3,#REF!,5,FALSE)*VLOOKUP(N$1,#REF!,5,FALSE),0)</f>
        <v>#REF!</v>
      </c>
      <c r="O3" t="e">
        <f>ROUND(VLOOKUP($A3,#REF!,5,FALSE)*VLOOKUP(O$1,#REF!,5,FALSE),0)</f>
        <v>#REF!</v>
      </c>
      <c r="P3" t="e">
        <f>ROUND(VLOOKUP($A3,#REF!,5,FALSE)*VLOOKUP(P$1,#REF!,5,FALSE),0)</f>
        <v>#REF!</v>
      </c>
    </row>
    <row r="4" spans="1:16" x14ac:dyDescent="0.2">
      <c r="A4" t="s">
        <v>56</v>
      </c>
      <c r="B4" t="s">
        <v>57</v>
      </c>
      <c r="C4" t="e">
        <f>ROUND(VLOOKUP($A4,#REF!,5,FALSE)*VLOOKUP(C$1,#REF!,5,FALSE),0)</f>
        <v>#REF!</v>
      </c>
      <c r="D4" t="e">
        <f>ROUND(VLOOKUP($A4,#REF!,5,FALSE)*VLOOKUP(D$1,#REF!,5,FALSE),0)</f>
        <v>#REF!</v>
      </c>
      <c r="E4" t="e">
        <f>ROUND(VLOOKUP($A4,#REF!,5,FALSE)*VLOOKUP(E$1,#REF!,5,FALSE),0)</f>
        <v>#REF!</v>
      </c>
      <c r="F4" t="e">
        <f>ROUND(VLOOKUP($A4,#REF!,5,FALSE)*VLOOKUP(F$1,#REF!,5,FALSE),0)</f>
        <v>#REF!</v>
      </c>
      <c r="G4" t="e">
        <f>ROUND(VLOOKUP($A4,#REF!,5,FALSE)*VLOOKUP(G$1,#REF!,5,FALSE),0)</f>
        <v>#REF!</v>
      </c>
      <c r="H4" t="e">
        <f>ROUND(VLOOKUP($A4,#REF!,5,FALSE)*VLOOKUP(H$1,#REF!,5,FALSE),0)</f>
        <v>#REF!</v>
      </c>
      <c r="I4" t="e">
        <f>ROUND(VLOOKUP($A4,#REF!,5,FALSE)*VLOOKUP(I$1,#REF!,5,FALSE),0)</f>
        <v>#REF!</v>
      </c>
      <c r="J4" t="e">
        <f>ROUND(VLOOKUP($A4,#REF!,5,FALSE)*VLOOKUP(J$1,#REF!,5,FALSE),0)</f>
        <v>#REF!</v>
      </c>
      <c r="K4" t="e">
        <f>ROUND(VLOOKUP($A4,#REF!,5,FALSE)*VLOOKUP(K$1,#REF!,5,FALSE),0)</f>
        <v>#REF!</v>
      </c>
      <c r="L4" t="e">
        <f>ROUND(VLOOKUP($A4,#REF!,5,FALSE)*VLOOKUP(L$1,#REF!,5,FALSE),0)</f>
        <v>#REF!</v>
      </c>
      <c r="M4" t="e">
        <f>ROUND(VLOOKUP($A4,#REF!,5,FALSE)*VLOOKUP(M$1,#REF!,5,FALSE),0)</f>
        <v>#REF!</v>
      </c>
      <c r="N4" t="e">
        <f>ROUND(VLOOKUP($A4,#REF!,5,FALSE)*VLOOKUP(N$1,#REF!,5,FALSE),0)</f>
        <v>#REF!</v>
      </c>
      <c r="O4" t="e">
        <f>ROUND(VLOOKUP($A4,#REF!,5,FALSE)*VLOOKUP(O$1,#REF!,5,FALSE),0)</f>
        <v>#REF!</v>
      </c>
      <c r="P4" t="e">
        <f>ROUND(VLOOKUP($A4,#REF!,5,FALSE)*VLOOKUP(P$1,#REF!,5,FALSE),0)</f>
        <v>#REF!</v>
      </c>
    </row>
    <row r="5" spans="1:16" x14ac:dyDescent="0.2">
      <c r="A5" t="s">
        <v>58</v>
      </c>
      <c r="B5" t="s">
        <v>59</v>
      </c>
      <c r="C5" t="e">
        <f>ROUND(VLOOKUP($A5,#REF!,5,FALSE)*VLOOKUP(C$1,#REF!,5,FALSE),0)</f>
        <v>#REF!</v>
      </c>
      <c r="D5" t="e">
        <f>ROUND(VLOOKUP($A5,#REF!,5,FALSE)*VLOOKUP(D$1,#REF!,5,FALSE),0)</f>
        <v>#REF!</v>
      </c>
      <c r="E5" t="e">
        <f>ROUND(VLOOKUP($A5,#REF!,5,FALSE)*VLOOKUP(E$1,#REF!,5,FALSE),0)</f>
        <v>#REF!</v>
      </c>
      <c r="F5" t="e">
        <f>ROUND(VLOOKUP($A5,#REF!,5,FALSE)*VLOOKUP(F$1,#REF!,5,FALSE),0)</f>
        <v>#REF!</v>
      </c>
      <c r="G5" t="e">
        <f>ROUND(VLOOKUP($A5,#REF!,5,FALSE)*VLOOKUP(G$1,#REF!,5,FALSE),0)</f>
        <v>#REF!</v>
      </c>
      <c r="H5" t="e">
        <f>ROUND(VLOOKUP($A5,#REF!,5,FALSE)*VLOOKUP(H$1,#REF!,5,FALSE),0)</f>
        <v>#REF!</v>
      </c>
      <c r="I5" t="e">
        <f>ROUND(VLOOKUP($A5,#REF!,5,FALSE)*VLOOKUP(I$1,#REF!,5,FALSE),0)</f>
        <v>#REF!</v>
      </c>
      <c r="J5" t="e">
        <f>ROUND(VLOOKUP($A5,#REF!,5,FALSE)*VLOOKUP(J$1,#REF!,5,FALSE),0)</f>
        <v>#REF!</v>
      </c>
      <c r="K5" t="e">
        <f>ROUND(VLOOKUP($A5,#REF!,5,FALSE)*VLOOKUP(K$1,#REF!,5,FALSE),0)</f>
        <v>#REF!</v>
      </c>
      <c r="L5" t="e">
        <f>ROUND(VLOOKUP($A5,#REF!,5,FALSE)*VLOOKUP(L$1,#REF!,5,FALSE),0)</f>
        <v>#REF!</v>
      </c>
      <c r="M5" t="e">
        <f>ROUND(VLOOKUP($A5,#REF!,5,FALSE)*VLOOKUP(M$1,#REF!,5,FALSE),0)</f>
        <v>#REF!</v>
      </c>
      <c r="N5" t="e">
        <f>ROUND(VLOOKUP($A5,#REF!,5,FALSE)*VLOOKUP(N$1,#REF!,5,FALSE),0)</f>
        <v>#REF!</v>
      </c>
      <c r="O5" t="e">
        <f>ROUND(VLOOKUP($A5,#REF!,5,FALSE)*VLOOKUP(O$1,#REF!,5,FALSE),0)</f>
        <v>#REF!</v>
      </c>
      <c r="P5" t="e">
        <f>ROUND(VLOOKUP($A5,#REF!,5,FALSE)*VLOOKUP(P$1,#REF!,5,FALSE),0)</f>
        <v>#REF!</v>
      </c>
    </row>
    <row r="6" spans="1:16" x14ac:dyDescent="0.2">
      <c r="A6" t="s">
        <v>60</v>
      </c>
      <c r="B6" t="s">
        <v>61</v>
      </c>
      <c r="C6" t="e">
        <f>ROUND(VLOOKUP($A6,#REF!,5,FALSE)*VLOOKUP(C$1,#REF!,5,FALSE),0)</f>
        <v>#REF!</v>
      </c>
      <c r="D6" t="e">
        <f>ROUND(VLOOKUP($A6,#REF!,5,FALSE)*VLOOKUP(D$1,#REF!,5,FALSE),0)</f>
        <v>#REF!</v>
      </c>
      <c r="E6" t="e">
        <f>ROUND(VLOOKUP($A6,#REF!,5,FALSE)*VLOOKUP(E$1,#REF!,5,FALSE),0)</f>
        <v>#REF!</v>
      </c>
      <c r="F6" t="e">
        <f>ROUND(VLOOKUP($A6,#REF!,5,FALSE)*VLOOKUP(F$1,#REF!,5,FALSE),0)</f>
        <v>#REF!</v>
      </c>
      <c r="G6" t="e">
        <f>ROUND(VLOOKUP($A6,#REF!,5,FALSE)*VLOOKUP(G$1,#REF!,5,FALSE),0)</f>
        <v>#REF!</v>
      </c>
      <c r="H6" t="e">
        <f>ROUND(VLOOKUP($A6,#REF!,5,FALSE)*VLOOKUP(H$1,#REF!,5,FALSE),0)</f>
        <v>#REF!</v>
      </c>
      <c r="I6" t="e">
        <f>ROUND(VLOOKUP($A6,#REF!,5,FALSE)*VLOOKUP(I$1,#REF!,5,FALSE),0)</f>
        <v>#REF!</v>
      </c>
      <c r="J6" t="e">
        <f>ROUND(VLOOKUP($A6,#REF!,5,FALSE)*VLOOKUP(J$1,#REF!,5,FALSE),0)</f>
        <v>#REF!</v>
      </c>
      <c r="K6" t="e">
        <f>ROUND(VLOOKUP($A6,#REF!,5,FALSE)*VLOOKUP(K$1,#REF!,5,FALSE),0)</f>
        <v>#REF!</v>
      </c>
      <c r="L6" t="e">
        <f>ROUND(VLOOKUP($A6,#REF!,5,FALSE)*VLOOKUP(L$1,#REF!,5,FALSE),0)</f>
        <v>#REF!</v>
      </c>
      <c r="M6" t="e">
        <f>ROUND(VLOOKUP($A6,#REF!,5,FALSE)*VLOOKUP(M$1,#REF!,5,FALSE),0)</f>
        <v>#REF!</v>
      </c>
      <c r="N6" t="e">
        <f>ROUND(VLOOKUP($A6,#REF!,5,FALSE)*VLOOKUP(N$1,#REF!,5,FALSE),0)</f>
        <v>#REF!</v>
      </c>
      <c r="O6" t="e">
        <f>ROUND(VLOOKUP($A6,#REF!,5,FALSE)*VLOOKUP(O$1,#REF!,5,FALSE),0)</f>
        <v>#REF!</v>
      </c>
      <c r="P6" t="e">
        <f>ROUND(VLOOKUP($A6,#REF!,5,FALSE)*VLOOKUP(P$1,#REF!,5,FALSE),0)</f>
        <v>#REF!</v>
      </c>
    </row>
    <row r="7" spans="1:16" x14ac:dyDescent="0.2">
      <c r="A7" t="s">
        <v>62</v>
      </c>
      <c r="B7" t="s">
        <v>63</v>
      </c>
      <c r="C7" t="e">
        <f>ROUND(VLOOKUP($A7,#REF!,5,FALSE)*VLOOKUP(C$1,#REF!,5,FALSE),0)</f>
        <v>#REF!</v>
      </c>
      <c r="D7" t="e">
        <f>ROUND(VLOOKUP($A7,#REF!,5,FALSE)*VLOOKUP(D$1,#REF!,5,FALSE),0)</f>
        <v>#REF!</v>
      </c>
      <c r="E7" t="e">
        <f>ROUND(VLOOKUP($A7,#REF!,5,FALSE)*VLOOKUP(E$1,#REF!,5,FALSE),0)</f>
        <v>#REF!</v>
      </c>
      <c r="F7" t="e">
        <f>ROUND(VLOOKUP($A7,#REF!,5,FALSE)*VLOOKUP(F$1,#REF!,5,FALSE),0)</f>
        <v>#REF!</v>
      </c>
      <c r="G7" t="e">
        <f>ROUND(VLOOKUP($A7,#REF!,5,FALSE)*VLOOKUP(G$1,#REF!,5,FALSE),0)</f>
        <v>#REF!</v>
      </c>
      <c r="H7" t="e">
        <f>ROUND(VLOOKUP($A7,#REF!,5,FALSE)*VLOOKUP(H$1,#REF!,5,FALSE),0)</f>
        <v>#REF!</v>
      </c>
      <c r="I7" t="e">
        <f>ROUND(VLOOKUP($A7,#REF!,5,FALSE)*VLOOKUP(I$1,#REF!,5,FALSE),0)</f>
        <v>#REF!</v>
      </c>
      <c r="J7" t="e">
        <f>ROUND(VLOOKUP($A7,#REF!,5,FALSE)*VLOOKUP(J$1,#REF!,5,FALSE),0)</f>
        <v>#REF!</v>
      </c>
      <c r="K7" t="e">
        <f>ROUND(VLOOKUP($A7,#REF!,5,FALSE)*VLOOKUP(K$1,#REF!,5,FALSE),0)</f>
        <v>#REF!</v>
      </c>
      <c r="L7" t="e">
        <f>ROUND(VLOOKUP($A7,#REF!,5,FALSE)*VLOOKUP(L$1,#REF!,5,FALSE),0)</f>
        <v>#REF!</v>
      </c>
      <c r="M7" t="e">
        <f>ROUND(VLOOKUP($A7,#REF!,5,FALSE)*VLOOKUP(M$1,#REF!,5,FALSE),0)</f>
        <v>#REF!</v>
      </c>
      <c r="N7" t="e">
        <f>ROUND(VLOOKUP($A7,#REF!,5,FALSE)*VLOOKUP(N$1,#REF!,5,FALSE),0)</f>
        <v>#REF!</v>
      </c>
      <c r="O7" t="e">
        <f>ROUND(VLOOKUP($A7,#REF!,5,FALSE)*VLOOKUP(O$1,#REF!,5,FALSE),0)</f>
        <v>#REF!</v>
      </c>
      <c r="P7" t="e">
        <f>ROUND(VLOOKUP($A7,#REF!,5,FALSE)*VLOOKUP(P$1,#REF!,5,FALSE),0)</f>
        <v>#REF!</v>
      </c>
    </row>
    <row r="8" spans="1:16" x14ac:dyDescent="0.2">
      <c r="A8" t="s">
        <v>64</v>
      </c>
      <c r="B8" t="s">
        <v>65</v>
      </c>
      <c r="C8" t="e">
        <f>ROUND(VLOOKUP($A8,#REF!,5,FALSE)*VLOOKUP(C$1,#REF!,5,FALSE),0)</f>
        <v>#REF!</v>
      </c>
      <c r="D8" t="e">
        <f>ROUND(VLOOKUP($A8,#REF!,5,FALSE)*VLOOKUP(D$1,#REF!,5,FALSE),0)</f>
        <v>#REF!</v>
      </c>
      <c r="E8" t="e">
        <f>ROUND(VLOOKUP($A8,#REF!,5,FALSE)*VLOOKUP(E$1,#REF!,5,FALSE),0)</f>
        <v>#REF!</v>
      </c>
      <c r="F8" t="e">
        <f>ROUND(VLOOKUP($A8,#REF!,5,FALSE)*VLOOKUP(F$1,#REF!,5,FALSE),0)</f>
        <v>#REF!</v>
      </c>
      <c r="G8" t="e">
        <f>ROUND(VLOOKUP($A8,#REF!,5,FALSE)*VLOOKUP(G$1,#REF!,5,FALSE),0)</f>
        <v>#REF!</v>
      </c>
      <c r="H8" t="e">
        <f>ROUND(VLOOKUP($A8,#REF!,5,FALSE)*VLOOKUP(H$1,#REF!,5,FALSE),0)</f>
        <v>#REF!</v>
      </c>
      <c r="I8" t="e">
        <f>ROUND(VLOOKUP($A8,#REF!,5,FALSE)*VLOOKUP(I$1,#REF!,5,FALSE),0)</f>
        <v>#REF!</v>
      </c>
      <c r="J8" t="e">
        <f>ROUND(VLOOKUP($A8,#REF!,5,FALSE)*VLOOKUP(J$1,#REF!,5,FALSE),0)</f>
        <v>#REF!</v>
      </c>
      <c r="K8" t="e">
        <f>ROUND(VLOOKUP($A8,#REF!,5,FALSE)*VLOOKUP(K$1,#REF!,5,FALSE),0)</f>
        <v>#REF!</v>
      </c>
      <c r="L8" t="e">
        <f>ROUND(VLOOKUP($A8,#REF!,5,FALSE)*VLOOKUP(L$1,#REF!,5,FALSE),0)</f>
        <v>#REF!</v>
      </c>
      <c r="M8" t="e">
        <f>ROUND(VLOOKUP($A8,#REF!,5,FALSE)*VLOOKUP(M$1,#REF!,5,FALSE),0)</f>
        <v>#REF!</v>
      </c>
      <c r="N8" t="e">
        <f>ROUND(VLOOKUP($A8,#REF!,5,FALSE)*VLOOKUP(N$1,#REF!,5,FALSE),0)</f>
        <v>#REF!</v>
      </c>
      <c r="O8" t="e">
        <f>ROUND(VLOOKUP($A8,#REF!,5,FALSE)*VLOOKUP(O$1,#REF!,5,FALSE),0)</f>
        <v>#REF!</v>
      </c>
      <c r="P8" t="e">
        <f>ROUND(VLOOKUP($A8,#REF!,5,FALSE)*VLOOKUP(P$1,#REF!,5,FALSE),0)</f>
        <v>#REF!</v>
      </c>
    </row>
    <row r="9" spans="1:16" x14ac:dyDescent="0.2">
      <c r="A9" t="s">
        <v>66</v>
      </c>
      <c r="B9" t="s">
        <v>67</v>
      </c>
      <c r="C9" t="e">
        <f>ROUND(VLOOKUP($A9,#REF!,5,FALSE)*VLOOKUP(C$1,#REF!,5,FALSE),0)</f>
        <v>#REF!</v>
      </c>
      <c r="D9" t="e">
        <f>ROUND(VLOOKUP($A9,#REF!,5,FALSE)*VLOOKUP(D$1,#REF!,5,FALSE),0)</f>
        <v>#REF!</v>
      </c>
      <c r="E9" t="e">
        <f>ROUND(VLOOKUP($A9,#REF!,5,FALSE)*VLOOKUP(E$1,#REF!,5,FALSE),0)</f>
        <v>#REF!</v>
      </c>
      <c r="F9" t="e">
        <f>ROUND(VLOOKUP($A9,#REF!,5,FALSE)*VLOOKUP(F$1,#REF!,5,FALSE),0)</f>
        <v>#REF!</v>
      </c>
      <c r="G9" t="e">
        <f>ROUND(VLOOKUP($A9,#REF!,5,FALSE)*VLOOKUP(G$1,#REF!,5,FALSE),0)</f>
        <v>#REF!</v>
      </c>
      <c r="H9" t="e">
        <f>ROUND(VLOOKUP($A9,#REF!,5,FALSE)*VLOOKUP(H$1,#REF!,5,FALSE),0)</f>
        <v>#REF!</v>
      </c>
      <c r="I9" t="e">
        <f>ROUND(VLOOKUP($A9,#REF!,5,FALSE)*VLOOKUP(I$1,#REF!,5,FALSE),0)</f>
        <v>#REF!</v>
      </c>
      <c r="J9" t="e">
        <f>ROUND(VLOOKUP($A9,#REF!,5,FALSE)*VLOOKUP(J$1,#REF!,5,FALSE),0)</f>
        <v>#REF!</v>
      </c>
      <c r="K9" t="e">
        <f>ROUND(VLOOKUP($A9,#REF!,5,FALSE)*VLOOKUP(K$1,#REF!,5,FALSE),0)</f>
        <v>#REF!</v>
      </c>
      <c r="L9" t="e">
        <f>ROUND(VLOOKUP($A9,#REF!,5,FALSE)*VLOOKUP(L$1,#REF!,5,FALSE),0)</f>
        <v>#REF!</v>
      </c>
      <c r="M9" t="e">
        <f>ROUND(VLOOKUP($A9,#REF!,5,FALSE)*VLOOKUP(M$1,#REF!,5,FALSE),0)</f>
        <v>#REF!</v>
      </c>
      <c r="N9" t="e">
        <f>ROUND(VLOOKUP($A9,#REF!,5,FALSE)*VLOOKUP(N$1,#REF!,5,FALSE),0)</f>
        <v>#REF!</v>
      </c>
      <c r="O9" t="e">
        <f>ROUND(VLOOKUP($A9,#REF!,5,FALSE)*VLOOKUP(O$1,#REF!,5,FALSE),0)</f>
        <v>#REF!</v>
      </c>
      <c r="P9" t="e">
        <f>ROUND(VLOOKUP($A9,#REF!,5,FALSE)*VLOOKUP(P$1,#REF!,5,FALSE),0)</f>
        <v>#REF!</v>
      </c>
    </row>
    <row r="10" spans="1:16" x14ac:dyDescent="0.2">
      <c r="A10" t="s">
        <v>68</v>
      </c>
      <c r="B10" t="s">
        <v>69</v>
      </c>
      <c r="C10" t="e">
        <f>ROUND(VLOOKUP($A10,#REF!,5,FALSE)*VLOOKUP(C$1,#REF!,5,FALSE),0)</f>
        <v>#REF!</v>
      </c>
      <c r="D10" t="e">
        <f>ROUND(VLOOKUP($A10,#REF!,5,FALSE)*VLOOKUP(D$1,#REF!,5,FALSE),0)</f>
        <v>#REF!</v>
      </c>
      <c r="E10" t="e">
        <f>ROUND(VLOOKUP($A10,#REF!,5,FALSE)*VLOOKUP(E$1,#REF!,5,FALSE),0)</f>
        <v>#REF!</v>
      </c>
      <c r="F10" t="e">
        <f>ROUND(VLOOKUP($A10,#REF!,5,FALSE)*VLOOKUP(F$1,#REF!,5,FALSE),0)</f>
        <v>#REF!</v>
      </c>
      <c r="G10" t="e">
        <f>ROUND(VLOOKUP($A10,#REF!,5,FALSE)*VLOOKUP(G$1,#REF!,5,FALSE),0)</f>
        <v>#REF!</v>
      </c>
      <c r="H10" t="e">
        <f>ROUND(VLOOKUP($A10,#REF!,5,FALSE)*VLOOKUP(H$1,#REF!,5,FALSE),0)</f>
        <v>#REF!</v>
      </c>
      <c r="I10" t="e">
        <f>ROUND(VLOOKUP($A10,#REF!,5,FALSE)*VLOOKUP(I$1,#REF!,5,FALSE),0)</f>
        <v>#REF!</v>
      </c>
      <c r="J10" t="e">
        <f>ROUND(VLOOKUP($A10,#REF!,5,FALSE)*VLOOKUP(J$1,#REF!,5,FALSE),0)</f>
        <v>#REF!</v>
      </c>
      <c r="K10" t="e">
        <f>ROUND(VLOOKUP($A10,#REF!,5,FALSE)*VLOOKUP(K$1,#REF!,5,FALSE),0)</f>
        <v>#REF!</v>
      </c>
      <c r="L10" t="e">
        <f>ROUND(VLOOKUP($A10,#REF!,5,FALSE)*VLOOKUP(L$1,#REF!,5,FALSE),0)</f>
        <v>#REF!</v>
      </c>
      <c r="M10" t="e">
        <f>ROUND(VLOOKUP($A10,#REF!,5,FALSE)*VLOOKUP(M$1,#REF!,5,FALSE),0)</f>
        <v>#REF!</v>
      </c>
      <c r="N10" t="e">
        <f>ROUND(VLOOKUP($A10,#REF!,5,FALSE)*VLOOKUP(N$1,#REF!,5,FALSE),0)</f>
        <v>#REF!</v>
      </c>
      <c r="O10" t="e">
        <f>ROUND(VLOOKUP($A10,#REF!,5,FALSE)*VLOOKUP(O$1,#REF!,5,FALSE),0)</f>
        <v>#REF!</v>
      </c>
      <c r="P10" t="e">
        <f>ROUND(VLOOKUP($A10,#REF!,5,FALSE)*VLOOKUP(P$1,#REF!,5,FALSE),0)</f>
        <v>#REF!</v>
      </c>
    </row>
    <row r="11" spans="1:16" x14ac:dyDescent="0.2">
      <c r="A11" t="s">
        <v>70</v>
      </c>
      <c r="B11" t="s">
        <v>71</v>
      </c>
      <c r="C11" t="e">
        <f>ROUND(VLOOKUP($A11,#REF!,5,FALSE)*VLOOKUP(C$1,#REF!,5,FALSE),0)</f>
        <v>#REF!</v>
      </c>
      <c r="D11" t="e">
        <f>ROUND(VLOOKUP($A11,#REF!,5,FALSE)*VLOOKUP(D$1,#REF!,5,FALSE),0)</f>
        <v>#REF!</v>
      </c>
      <c r="E11" t="e">
        <f>ROUND(VLOOKUP($A11,#REF!,5,FALSE)*VLOOKUP(E$1,#REF!,5,FALSE),0)</f>
        <v>#REF!</v>
      </c>
      <c r="F11" t="e">
        <f>ROUND(VLOOKUP($A11,#REF!,5,FALSE)*VLOOKUP(F$1,#REF!,5,FALSE),0)</f>
        <v>#REF!</v>
      </c>
      <c r="G11" t="e">
        <f>ROUND(VLOOKUP($A11,#REF!,5,FALSE)*VLOOKUP(G$1,#REF!,5,FALSE),0)</f>
        <v>#REF!</v>
      </c>
      <c r="H11" t="e">
        <f>ROUND(VLOOKUP($A11,#REF!,5,FALSE)*VLOOKUP(H$1,#REF!,5,FALSE),0)</f>
        <v>#REF!</v>
      </c>
      <c r="I11" t="e">
        <f>ROUND(VLOOKUP($A11,#REF!,5,FALSE)*VLOOKUP(I$1,#REF!,5,FALSE),0)</f>
        <v>#REF!</v>
      </c>
      <c r="J11" t="e">
        <f>ROUND(VLOOKUP($A11,#REF!,5,FALSE)*VLOOKUP(J$1,#REF!,5,FALSE),0)</f>
        <v>#REF!</v>
      </c>
      <c r="K11" t="e">
        <f>ROUND(VLOOKUP($A11,#REF!,5,FALSE)*VLOOKUP(K$1,#REF!,5,FALSE),0)</f>
        <v>#REF!</v>
      </c>
      <c r="L11" t="e">
        <f>ROUND(VLOOKUP($A11,#REF!,5,FALSE)*VLOOKUP(L$1,#REF!,5,FALSE),0)</f>
        <v>#REF!</v>
      </c>
      <c r="M11" t="e">
        <f>ROUND(VLOOKUP($A11,#REF!,5,FALSE)*VLOOKUP(M$1,#REF!,5,FALSE),0)</f>
        <v>#REF!</v>
      </c>
      <c r="N11" t="e">
        <f>ROUND(VLOOKUP($A11,#REF!,5,FALSE)*VLOOKUP(N$1,#REF!,5,FALSE),0)</f>
        <v>#REF!</v>
      </c>
      <c r="O11" t="e">
        <f>ROUND(VLOOKUP($A11,#REF!,5,FALSE)*VLOOKUP(O$1,#REF!,5,FALSE),0)</f>
        <v>#REF!</v>
      </c>
      <c r="P11" t="e">
        <f>ROUND(VLOOKUP($A11,#REF!,5,FALSE)*VLOOKUP(P$1,#REF!,5,FALSE),0)</f>
        <v>#REF!</v>
      </c>
    </row>
    <row r="12" spans="1:16" x14ac:dyDescent="0.2">
      <c r="A12" t="s">
        <v>72</v>
      </c>
      <c r="B12" t="s">
        <v>73</v>
      </c>
      <c r="C12" t="e">
        <f>ROUND(VLOOKUP($A12,#REF!,5,FALSE)*VLOOKUP(C$1,#REF!,5,FALSE),0)</f>
        <v>#REF!</v>
      </c>
      <c r="D12" t="e">
        <f>ROUND(VLOOKUP($A12,#REF!,5,FALSE)*VLOOKUP(D$1,#REF!,5,FALSE),0)</f>
        <v>#REF!</v>
      </c>
      <c r="E12" t="e">
        <f>ROUND(VLOOKUP($A12,#REF!,5,FALSE)*VLOOKUP(E$1,#REF!,5,FALSE),0)</f>
        <v>#REF!</v>
      </c>
      <c r="F12" t="e">
        <f>ROUND(VLOOKUP($A12,#REF!,5,FALSE)*VLOOKUP(F$1,#REF!,5,FALSE),0)</f>
        <v>#REF!</v>
      </c>
      <c r="G12" t="e">
        <f>ROUND(VLOOKUP($A12,#REF!,5,FALSE)*VLOOKUP(G$1,#REF!,5,FALSE),0)</f>
        <v>#REF!</v>
      </c>
      <c r="H12" t="e">
        <f>ROUND(VLOOKUP($A12,#REF!,5,FALSE)*VLOOKUP(H$1,#REF!,5,FALSE),0)</f>
        <v>#REF!</v>
      </c>
      <c r="I12" t="e">
        <f>ROUND(VLOOKUP($A12,#REF!,5,FALSE)*VLOOKUP(I$1,#REF!,5,FALSE),0)</f>
        <v>#REF!</v>
      </c>
      <c r="J12" t="e">
        <f>ROUND(VLOOKUP($A12,#REF!,5,FALSE)*VLOOKUP(J$1,#REF!,5,FALSE),0)</f>
        <v>#REF!</v>
      </c>
      <c r="K12" t="e">
        <f>ROUND(VLOOKUP($A12,#REF!,5,FALSE)*VLOOKUP(K$1,#REF!,5,FALSE),0)</f>
        <v>#REF!</v>
      </c>
      <c r="L12" t="e">
        <f>ROUND(VLOOKUP($A12,#REF!,5,FALSE)*VLOOKUP(L$1,#REF!,5,FALSE),0)</f>
        <v>#REF!</v>
      </c>
      <c r="M12" t="e">
        <f>ROUND(VLOOKUP($A12,#REF!,5,FALSE)*VLOOKUP(M$1,#REF!,5,FALSE),0)</f>
        <v>#REF!</v>
      </c>
      <c r="N12" t="e">
        <f>ROUND(VLOOKUP($A12,#REF!,5,FALSE)*VLOOKUP(N$1,#REF!,5,FALSE),0)</f>
        <v>#REF!</v>
      </c>
      <c r="O12" t="e">
        <f>ROUND(VLOOKUP($A12,#REF!,5,FALSE)*VLOOKUP(O$1,#REF!,5,FALSE),0)</f>
        <v>#REF!</v>
      </c>
      <c r="P12" t="e">
        <f>ROUND(VLOOKUP($A12,#REF!,5,FALSE)*VLOOKUP(P$1,#REF!,5,FALSE),0)</f>
        <v>#REF!</v>
      </c>
    </row>
    <row r="13" spans="1:16" x14ac:dyDescent="0.2">
      <c r="A13" t="s">
        <v>74</v>
      </c>
      <c r="B13" t="s">
        <v>75</v>
      </c>
      <c r="C13" t="e">
        <f>ROUND(VLOOKUP($A13,#REF!,5,FALSE)*VLOOKUP(C$1,#REF!,5,FALSE),0)</f>
        <v>#REF!</v>
      </c>
      <c r="D13" t="e">
        <f>ROUND(VLOOKUP($A13,#REF!,5,FALSE)*VLOOKUP(D$1,#REF!,5,FALSE),0)</f>
        <v>#REF!</v>
      </c>
      <c r="E13" t="e">
        <f>ROUND(VLOOKUP($A13,#REF!,5,FALSE)*VLOOKUP(E$1,#REF!,5,FALSE),0)</f>
        <v>#REF!</v>
      </c>
      <c r="F13" t="e">
        <f>ROUND(VLOOKUP($A13,#REF!,5,FALSE)*VLOOKUP(F$1,#REF!,5,FALSE),0)</f>
        <v>#REF!</v>
      </c>
      <c r="G13" t="e">
        <f>ROUND(VLOOKUP($A13,#REF!,5,FALSE)*VLOOKUP(G$1,#REF!,5,FALSE),0)</f>
        <v>#REF!</v>
      </c>
      <c r="H13" t="e">
        <f>ROUND(VLOOKUP($A13,#REF!,5,FALSE)*VLOOKUP(H$1,#REF!,5,FALSE),0)</f>
        <v>#REF!</v>
      </c>
      <c r="I13" t="e">
        <f>ROUND(VLOOKUP($A13,#REF!,5,FALSE)*VLOOKUP(I$1,#REF!,5,FALSE),0)</f>
        <v>#REF!</v>
      </c>
      <c r="J13" t="e">
        <f>ROUND(VLOOKUP($A13,#REF!,5,FALSE)*VLOOKUP(J$1,#REF!,5,FALSE),0)</f>
        <v>#REF!</v>
      </c>
      <c r="K13" t="e">
        <f>ROUND(VLOOKUP($A13,#REF!,5,FALSE)*VLOOKUP(K$1,#REF!,5,FALSE),0)</f>
        <v>#REF!</v>
      </c>
      <c r="L13" t="e">
        <f>ROUND(VLOOKUP($A13,#REF!,5,FALSE)*VLOOKUP(L$1,#REF!,5,FALSE),0)</f>
        <v>#REF!</v>
      </c>
      <c r="M13" t="e">
        <f>ROUND(VLOOKUP($A13,#REF!,5,FALSE)*VLOOKUP(M$1,#REF!,5,FALSE),0)</f>
        <v>#REF!</v>
      </c>
      <c r="N13" t="e">
        <f>ROUND(VLOOKUP($A13,#REF!,5,FALSE)*VLOOKUP(N$1,#REF!,5,FALSE),0)</f>
        <v>#REF!</v>
      </c>
      <c r="O13" t="e">
        <f>ROUND(VLOOKUP($A13,#REF!,5,FALSE)*VLOOKUP(O$1,#REF!,5,FALSE),0)</f>
        <v>#REF!</v>
      </c>
      <c r="P13" t="e">
        <f>ROUND(VLOOKUP($A13,#REF!,5,FALSE)*VLOOKUP(P$1,#REF!,5,FALSE),0)</f>
        <v>#REF!</v>
      </c>
    </row>
    <row r="14" spans="1:16" x14ac:dyDescent="0.2">
      <c r="A14" t="s">
        <v>80</v>
      </c>
      <c r="B14" t="s">
        <v>81</v>
      </c>
      <c r="C14" t="e">
        <f>ROUND(VLOOKUP($A14,#REF!,5,FALSE)*VLOOKUP(C$1,#REF!,5,FALSE),0)</f>
        <v>#REF!</v>
      </c>
      <c r="D14" t="e">
        <f>ROUND(VLOOKUP($A14,#REF!,5,FALSE)*VLOOKUP(D$1,#REF!,5,FALSE),0)</f>
        <v>#REF!</v>
      </c>
      <c r="E14" t="e">
        <f>ROUND(VLOOKUP($A14,#REF!,5,FALSE)*VLOOKUP(E$1,#REF!,5,FALSE),0)</f>
        <v>#REF!</v>
      </c>
      <c r="F14" t="e">
        <f>ROUND(VLOOKUP($A14,#REF!,5,FALSE)*VLOOKUP(F$1,#REF!,5,FALSE),0)</f>
        <v>#REF!</v>
      </c>
      <c r="G14" t="e">
        <f>ROUND(VLOOKUP($A14,#REF!,5,FALSE)*VLOOKUP(G$1,#REF!,5,FALSE),0)</f>
        <v>#REF!</v>
      </c>
      <c r="H14" t="e">
        <f>ROUND(VLOOKUP($A14,#REF!,5,FALSE)*VLOOKUP(H$1,#REF!,5,FALSE),0)</f>
        <v>#REF!</v>
      </c>
      <c r="I14" t="e">
        <f>ROUND(VLOOKUP($A14,#REF!,5,FALSE)*VLOOKUP(I$1,#REF!,5,FALSE),0)</f>
        <v>#REF!</v>
      </c>
      <c r="J14" t="e">
        <f>ROUND(VLOOKUP($A14,#REF!,5,FALSE)*VLOOKUP(J$1,#REF!,5,FALSE),0)</f>
        <v>#REF!</v>
      </c>
      <c r="K14" t="e">
        <f>ROUND(VLOOKUP($A14,#REF!,5,FALSE)*VLOOKUP(K$1,#REF!,5,FALSE),0)</f>
        <v>#REF!</v>
      </c>
      <c r="L14" t="e">
        <f>ROUND(VLOOKUP($A14,#REF!,5,FALSE)*VLOOKUP(L$1,#REF!,5,FALSE),0)</f>
        <v>#REF!</v>
      </c>
      <c r="M14" t="e">
        <f>ROUND(VLOOKUP($A14,#REF!,5,FALSE)*VLOOKUP(M$1,#REF!,5,FALSE),0)</f>
        <v>#REF!</v>
      </c>
      <c r="N14" t="e">
        <f>ROUND(VLOOKUP($A14,#REF!,5,FALSE)*VLOOKUP(N$1,#REF!,5,FALSE),0)</f>
        <v>#REF!</v>
      </c>
      <c r="O14" t="e">
        <f>ROUND(VLOOKUP($A14,#REF!,5,FALSE)*VLOOKUP(O$1,#REF!,5,FALSE),0)</f>
        <v>#REF!</v>
      </c>
      <c r="P14" t="e">
        <f>ROUND(VLOOKUP($A14,#REF!,5,FALSE)*VLOOKUP(P$1,#REF!,5,FALSE),0)</f>
        <v>#REF!</v>
      </c>
    </row>
    <row r="15" spans="1:16" x14ac:dyDescent="0.2">
      <c r="A15" t="s">
        <v>82</v>
      </c>
      <c r="B15" t="s">
        <v>83</v>
      </c>
      <c r="C15" t="e">
        <f>ROUND(VLOOKUP($A15,#REF!,5,FALSE)*VLOOKUP(C$1,#REF!,5,FALSE),0)</f>
        <v>#REF!</v>
      </c>
      <c r="D15" t="e">
        <f>ROUND(VLOOKUP($A15,#REF!,5,FALSE)*VLOOKUP(D$1,#REF!,5,FALSE),0)</f>
        <v>#REF!</v>
      </c>
      <c r="E15" t="e">
        <f>ROUND(VLOOKUP($A15,#REF!,5,FALSE)*VLOOKUP(E$1,#REF!,5,FALSE),0)</f>
        <v>#REF!</v>
      </c>
      <c r="F15" t="e">
        <f>ROUND(VLOOKUP($A15,#REF!,5,FALSE)*VLOOKUP(F$1,#REF!,5,FALSE),0)</f>
        <v>#REF!</v>
      </c>
      <c r="G15" t="e">
        <f>ROUND(VLOOKUP($A15,#REF!,5,FALSE)*VLOOKUP(G$1,#REF!,5,FALSE),0)</f>
        <v>#REF!</v>
      </c>
      <c r="H15" t="e">
        <f>ROUND(VLOOKUP($A15,#REF!,5,FALSE)*VLOOKUP(H$1,#REF!,5,FALSE),0)</f>
        <v>#REF!</v>
      </c>
      <c r="I15" t="e">
        <f>ROUND(VLOOKUP($A15,#REF!,5,FALSE)*VLOOKUP(I$1,#REF!,5,FALSE),0)</f>
        <v>#REF!</v>
      </c>
      <c r="J15" t="e">
        <f>ROUND(VLOOKUP($A15,#REF!,5,FALSE)*VLOOKUP(J$1,#REF!,5,FALSE),0)</f>
        <v>#REF!</v>
      </c>
      <c r="K15" t="e">
        <f>ROUND(VLOOKUP($A15,#REF!,5,FALSE)*VLOOKUP(K$1,#REF!,5,FALSE),0)</f>
        <v>#REF!</v>
      </c>
      <c r="L15" t="e">
        <f>ROUND(VLOOKUP($A15,#REF!,5,FALSE)*VLOOKUP(L$1,#REF!,5,FALSE),0)</f>
        <v>#REF!</v>
      </c>
      <c r="M15" t="e">
        <f>ROUND(VLOOKUP($A15,#REF!,5,FALSE)*VLOOKUP(M$1,#REF!,5,FALSE),0)</f>
        <v>#REF!</v>
      </c>
      <c r="N15" t="e">
        <f>ROUND(VLOOKUP($A15,#REF!,5,FALSE)*VLOOKUP(N$1,#REF!,5,FALSE),0)</f>
        <v>#REF!</v>
      </c>
      <c r="O15" t="e">
        <f>ROUND(VLOOKUP($A15,#REF!,5,FALSE)*VLOOKUP(O$1,#REF!,5,FALSE),0)</f>
        <v>#REF!</v>
      </c>
      <c r="P15" t="e">
        <f>ROUND(VLOOKUP($A15,#REF!,5,FALSE)*VLOOKUP(P$1,#REF!,5,FALSE),0)</f>
        <v>#REF!</v>
      </c>
    </row>
    <row r="16" spans="1:16" x14ac:dyDescent="0.2">
      <c r="A16" t="s">
        <v>30</v>
      </c>
      <c r="B16" t="s">
        <v>31</v>
      </c>
      <c r="C16" t="e">
        <f>ROUND(VLOOKUP($A16,#REF!,5,FALSE)*VLOOKUP(C$1,#REF!,5,FALSE),0)</f>
        <v>#REF!</v>
      </c>
      <c r="D16" t="e">
        <f>ROUND(VLOOKUP($A16,#REF!,5,FALSE)*VLOOKUP(D$1,#REF!,5,FALSE),0)</f>
        <v>#REF!</v>
      </c>
      <c r="E16" t="e">
        <f>ROUND(VLOOKUP($A16,#REF!,5,FALSE)*VLOOKUP(E$1,#REF!,5,FALSE),0)</f>
        <v>#REF!</v>
      </c>
      <c r="F16" t="e">
        <f>ROUND(VLOOKUP($A16,#REF!,5,FALSE)*VLOOKUP(F$1,#REF!,5,FALSE),0)</f>
        <v>#REF!</v>
      </c>
      <c r="G16" t="e">
        <f>ROUND(VLOOKUP($A16,#REF!,5,FALSE)*VLOOKUP(G$1,#REF!,5,FALSE),0)</f>
        <v>#REF!</v>
      </c>
      <c r="H16" t="e">
        <f>ROUND(VLOOKUP($A16,#REF!,5,FALSE)*VLOOKUP(H$1,#REF!,5,FALSE),0)</f>
        <v>#REF!</v>
      </c>
      <c r="I16" t="e">
        <f>ROUND(VLOOKUP($A16,#REF!,5,FALSE)*VLOOKUP(I$1,#REF!,5,FALSE),0)</f>
        <v>#REF!</v>
      </c>
      <c r="J16" t="e">
        <f>ROUND(VLOOKUP($A16,#REF!,5,FALSE)*VLOOKUP(J$1,#REF!,5,FALSE),0)</f>
        <v>#REF!</v>
      </c>
      <c r="K16" t="e">
        <f>ROUND(VLOOKUP($A16,#REF!,5,FALSE)*VLOOKUP(K$1,#REF!,5,FALSE),0)</f>
        <v>#REF!</v>
      </c>
      <c r="L16" t="e">
        <f>ROUND(VLOOKUP($A16,#REF!,5,FALSE)*VLOOKUP(L$1,#REF!,5,FALSE),0)</f>
        <v>#REF!</v>
      </c>
      <c r="M16" t="e">
        <f>ROUND(VLOOKUP($A16,#REF!,5,FALSE)*VLOOKUP(M$1,#REF!,5,FALSE),0)</f>
        <v>#REF!</v>
      </c>
      <c r="N16" t="e">
        <f>ROUND(VLOOKUP($A16,#REF!,5,FALSE)*VLOOKUP(N$1,#REF!,5,FALSE),0)</f>
        <v>#REF!</v>
      </c>
      <c r="O16" t="e">
        <f>ROUND(VLOOKUP($A16,#REF!,5,FALSE)*VLOOKUP(O$1,#REF!,5,FALSE),0)</f>
        <v>#REF!</v>
      </c>
      <c r="P16" t="e">
        <f>ROUND(VLOOKUP($A16,#REF!,5,FALSE)*VLOOKUP(P$1,#REF!,5,FALSE),0)</f>
        <v>#REF!</v>
      </c>
    </row>
    <row r="17" spans="1:16" x14ac:dyDescent="0.2">
      <c r="A17" t="s">
        <v>34</v>
      </c>
      <c r="B17" t="s">
        <v>35</v>
      </c>
      <c r="C17" t="e">
        <f>ROUND(VLOOKUP($A17,#REF!,5,FALSE)*VLOOKUP(C$1,#REF!,5,FALSE),0)</f>
        <v>#REF!</v>
      </c>
      <c r="D17" t="e">
        <f>ROUND(VLOOKUP($A17,#REF!,5,FALSE)*VLOOKUP(D$1,#REF!,5,FALSE),0)</f>
        <v>#REF!</v>
      </c>
      <c r="E17" t="e">
        <f>ROUND(VLOOKUP($A17,#REF!,5,FALSE)*VLOOKUP(E$1,#REF!,5,FALSE),0)</f>
        <v>#REF!</v>
      </c>
      <c r="F17" t="e">
        <f>ROUND(VLOOKUP($A17,#REF!,5,FALSE)*VLOOKUP(F$1,#REF!,5,FALSE),0)</f>
        <v>#REF!</v>
      </c>
      <c r="G17" t="e">
        <f>ROUND(VLOOKUP($A17,#REF!,5,FALSE)*VLOOKUP(G$1,#REF!,5,FALSE),0)</f>
        <v>#REF!</v>
      </c>
      <c r="H17" t="e">
        <f>ROUND(VLOOKUP($A17,#REF!,5,FALSE)*VLOOKUP(H$1,#REF!,5,FALSE),0)</f>
        <v>#REF!</v>
      </c>
      <c r="I17" t="e">
        <f>ROUND(VLOOKUP($A17,#REF!,5,FALSE)*VLOOKUP(I$1,#REF!,5,FALSE),0)</f>
        <v>#REF!</v>
      </c>
      <c r="J17" t="e">
        <f>ROUND(VLOOKUP($A17,#REF!,5,FALSE)*VLOOKUP(J$1,#REF!,5,FALSE),0)</f>
        <v>#REF!</v>
      </c>
      <c r="K17" t="e">
        <f>ROUND(VLOOKUP($A17,#REF!,5,FALSE)*VLOOKUP(K$1,#REF!,5,FALSE),0)</f>
        <v>#REF!</v>
      </c>
      <c r="L17" t="e">
        <f>ROUND(VLOOKUP($A17,#REF!,5,FALSE)*VLOOKUP(L$1,#REF!,5,FALSE),0)</f>
        <v>#REF!</v>
      </c>
      <c r="M17" t="e">
        <f>ROUND(VLOOKUP($A17,#REF!,5,FALSE)*VLOOKUP(M$1,#REF!,5,FALSE),0)</f>
        <v>#REF!</v>
      </c>
      <c r="N17" t="e">
        <f>ROUND(VLOOKUP($A17,#REF!,5,FALSE)*VLOOKUP(N$1,#REF!,5,FALSE),0)</f>
        <v>#REF!</v>
      </c>
      <c r="O17" t="e">
        <f>ROUND(VLOOKUP($A17,#REF!,5,FALSE)*VLOOKUP(O$1,#REF!,5,FALSE),0)</f>
        <v>#REF!</v>
      </c>
      <c r="P17" t="e">
        <f>ROUND(VLOOKUP($A17,#REF!,5,FALSE)*VLOOKUP(P$1,#REF!,5,FALSE),0)</f>
        <v>#REF!</v>
      </c>
    </row>
    <row r="18" spans="1:16" x14ac:dyDescent="0.2">
      <c r="A18" t="s">
        <v>38</v>
      </c>
      <c r="B18" t="s">
        <v>39</v>
      </c>
      <c r="C18" t="e">
        <f>ROUND(VLOOKUP($A18,#REF!,5,FALSE)*VLOOKUP(C$1,#REF!,5,FALSE),0)</f>
        <v>#REF!</v>
      </c>
      <c r="D18" t="e">
        <f>ROUND(VLOOKUP($A18,#REF!,5,FALSE)*VLOOKUP(D$1,#REF!,5,FALSE),0)</f>
        <v>#REF!</v>
      </c>
      <c r="E18" t="e">
        <f>ROUND(VLOOKUP($A18,#REF!,5,FALSE)*VLOOKUP(E$1,#REF!,5,FALSE),0)</f>
        <v>#REF!</v>
      </c>
      <c r="F18" t="e">
        <f>ROUND(VLOOKUP($A18,#REF!,5,FALSE)*VLOOKUP(F$1,#REF!,5,FALSE),0)</f>
        <v>#REF!</v>
      </c>
      <c r="G18" t="e">
        <f>ROUND(VLOOKUP($A18,#REF!,5,FALSE)*VLOOKUP(G$1,#REF!,5,FALSE),0)</f>
        <v>#REF!</v>
      </c>
      <c r="H18" t="e">
        <f>ROUND(VLOOKUP($A18,#REF!,5,FALSE)*VLOOKUP(H$1,#REF!,5,FALSE),0)</f>
        <v>#REF!</v>
      </c>
      <c r="I18" t="e">
        <f>ROUND(VLOOKUP($A18,#REF!,5,FALSE)*VLOOKUP(I$1,#REF!,5,FALSE),0)</f>
        <v>#REF!</v>
      </c>
      <c r="J18" t="e">
        <f>ROUND(VLOOKUP($A18,#REF!,5,FALSE)*VLOOKUP(J$1,#REF!,5,FALSE),0)</f>
        <v>#REF!</v>
      </c>
      <c r="K18" t="e">
        <f>ROUND(VLOOKUP($A18,#REF!,5,FALSE)*VLOOKUP(K$1,#REF!,5,FALSE),0)</f>
        <v>#REF!</v>
      </c>
      <c r="L18" t="e">
        <f>ROUND(VLOOKUP($A18,#REF!,5,FALSE)*VLOOKUP(L$1,#REF!,5,FALSE),0)</f>
        <v>#REF!</v>
      </c>
      <c r="M18" t="e">
        <f>ROUND(VLOOKUP($A18,#REF!,5,FALSE)*VLOOKUP(M$1,#REF!,5,FALSE),0)</f>
        <v>#REF!</v>
      </c>
      <c r="N18" t="e">
        <f>ROUND(VLOOKUP($A18,#REF!,5,FALSE)*VLOOKUP(N$1,#REF!,5,FALSE),0)</f>
        <v>#REF!</v>
      </c>
      <c r="O18" t="e">
        <f>ROUND(VLOOKUP($A18,#REF!,5,FALSE)*VLOOKUP(O$1,#REF!,5,FALSE),0)</f>
        <v>#REF!</v>
      </c>
      <c r="P18" t="e">
        <f>ROUND(VLOOKUP($A18,#REF!,5,FALSE)*VLOOKUP(P$1,#REF!,5,FALSE),0)</f>
        <v>#REF!</v>
      </c>
    </row>
    <row r="19" spans="1:16" x14ac:dyDescent="0.2">
      <c r="A19" t="s">
        <v>42</v>
      </c>
      <c r="B19" t="s">
        <v>43</v>
      </c>
      <c r="C19" t="e">
        <f>ROUND(VLOOKUP($A19,#REF!,5,FALSE)*VLOOKUP(C$1,#REF!,5,FALSE),0)</f>
        <v>#REF!</v>
      </c>
      <c r="D19" t="e">
        <f>ROUND(VLOOKUP($A19,#REF!,5,FALSE)*VLOOKUP(D$1,#REF!,5,FALSE),0)</f>
        <v>#REF!</v>
      </c>
      <c r="E19" t="e">
        <f>ROUND(VLOOKUP($A19,#REF!,5,FALSE)*VLOOKUP(E$1,#REF!,5,FALSE),0)</f>
        <v>#REF!</v>
      </c>
      <c r="F19" t="e">
        <f>ROUND(VLOOKUP($A19,#REF!,5,FALSE)*VLOOKUP(F$1,#REF!,5,FALSE),0)</f>
        <v>#REF!</v>
      </c>
      <c r="G19" t="e">
        <f>ROUND(VLOOKUP($A19,#REF!,5,FALSE)*VLOOKUP(G$1,#REF!,5,FALSE),0)</f>
        <v>#REF!</v>
      </c>
      <c r="H19" t="e">
        <f>ROUND(VLOOKUP($A19,#REF!,5,FALSE)*VLOOKUP(H$1,#REF!,5,FALSE),0)</f>
        <v>#REF!</v>
      </c>
      <c r="I19" t="e">
        <f>ROUND(VLOOKUP($A19,#REF!,5,FALSE)*VLOOKUP(I$1,#REF!,5,FALSE),0)</f>
        <v>#REF!</v>
      </c>
      <c r="J19" t="e">
        <f>ROUND(VLOOKUP($A19,#REF!,5,FALSE)*VLOOKUP(J$1,#REF!,5,FALSE),0)</f>
        <v>#REF!</v>
      </c>
      <c r="K19" t="e">
        <f>ROUND(VLOOKUP($A19,#REF!,5,FALSE)*VLOOKUP(K$1,#REF!,5,FALSE),0)</f>
        <v>#REF!</v>
      </c>
      <c r="L19" t="e">
        <f>ROUND(VLOOKUP($A19,#REF!,5,FALSE)*VLOOKUP(L$1,#REF!,5,FALSE),0)</f>
        <v>#REF!</v>
      </c>
      <c r="M19" t="e">
        <f>ROUND(VLOOKUP($A19,#REF!,5,FALSE)*VLOOKUP(M$1,#REF!,5,FALSE),0)</f>
        <v>#REF!</v>
      </c>
      <c r="N19" t="e">
        <f>ROUND(VLOOKUP($A19,#REF!,5,FALSE)*VLOOKUP(N$1,#REF!,5,FALSE),0)</f>
        <v>#REF!</v>
      </c>
      <c r="O19" t="e">
        <f>ROUND(VLOOKUP($A19,#REF!,5,FALSE)*VLOOKUP(O$1,#REF!,5,FALSE),0)</f>
        <v>#REF!</v>
      </c>
      <c r="P19" t="e">
        <f>ROUND(VLOOKUP($A19,#REF!,5,FALSE)*VLOOKUP(P$1,#REF!,5,FALSE),0)</f>
        <v>#REF!</v>
      </c>
    </row>
    <row r="20" spans="1:16" x14ac:dyDescent="0.2">
      <c r="A20" t="s">
        <v>48</v>
      </c>
      <c r="B20" t="s">
        <v>49</v>
      </c>
      <c r="C20" t="e">
        <f>ROUND(VLOOKUP($A20,#REF!,5,FALSE)*VLOOKUP(C$1,#REF!,5,FALSE),0)</f>
        <v>#REF!</v>
      </c>
      <c r="D20" t="e">
        <f>ROUND(VLOOKUP($A20,#REF!,5,FALSE)*VLOOKUP(D$1,#REF!,5,FALSE),0)</f>
        <v>#REF!</v>
      </c>
      <c r="E20" t="e">
        <f>ROUND(VLOOKUP($A20,#REF!,5,FALSE)*VLOOKUP(E$1,#REF!,5,FALSE),0)</f>
        <v>#REF!</v>
      </c>
      <c r="F20" t="e">
        <f>ROUND(VLOOKUP($A20,#REF!,5,FALSE)*VLOOKUP(F$1,#REF!,5,FALSE),0)</f>
        <v>#REF!</v>
      </c>
      <c r="G20" t="e">
        <f>ROUND(VLOOKUP($A20,#REF!,5,FALSE)*VLOOKUP(G$1,#REF!,5,FALSE),0)</f>
        <v>#REF!</v>
      </c>
      <c r="H20" t="e">
        <f>ROUND(VLOOKUP($A20,#REF!,5,FALSE)*VLOOKUP(H$1,#REF!,5,FALSE),0)</f>
        <v>#REF!</v>
      </c>
      <c r="I20" t="e">
        <f>ROUND(VLOOKUP($A20,#REF!,5,FALSE)*VLOOKUP(I$1,#REF!,5,FALSE),0)</f>
        <v>#REF!</v>
      </c>
      <c r="J20" t="e">
        <f>ROUND(VLOOKUP($A20,#REF!,5,FALSE)*VLOOKUP(J$1,#REF!,5,FALSE),0)</f>
        <v>#REF!</v>
      </c>
      <c r="K20" t="e">
        <f>ROUND(VLOOKUP($A20,#REF!,5,FALSE)*VLOOKUP(K$1,#REF!,5,FALSE),0)</f>
        <v>#REF!</v>
      </c>
      <c r="L20" t="e">
        <f>ROUND(VLOOKUP($A20,#REF!,5,FALSE)*VLOOKUP(L$1,#REF!,5,FALSE),0)</f>
        <v>#REF!</v>
      </c>
      <c r="M20" t="e">
        <f>ROUND(VLOOKUP($A20,#REF!,5,FALSE)*VLOOKUP(M$1,#REF!,5,FALSE),0)</f>
        <v>#REF!</v>
      </c>
      <c r="N20" t="e">
        <f>ROUND(VLOOKUP($A20,#REF!,5,FALSE)*VLOOKUP(N$1,#REF!,5,FALSE),0)</f>
        <v>#REF!</v>
      </c>
      <c r="O20" t="e">
        <f>ROUND(VLOOKUP($A20,#REF!,5,FALSE)*VLOOKUP(O$1,#REF!,5,FALSE),0)</f>
        <v>#REF!</v>
      </c>
      <c r="P20" t="e">
        <f>ROUND(VLOOKUP($A20,#REF!,5,FALSE)*VLOOKUP(P$1,#REF!,5,FALSE),0)</f>
        <v>#REF!</v>
      </c>
    </row>
    <row r="21" spans="1:16" x14ac:dyDescent="0.2">
      <c r="A21" t="s">
        <v>50</v>
      </c>
      <c r="B21" t="s">
        <v>51</v>
      </c>
      <c r="C21" t="e">
        <f>ROUND(VLOOKUP($A21,#REF!,5,FALSE)*VLOOKUP(C$1,#REF!,5,FALSE),0)</f>
        <v>#REF!</v>
      </c>
      <c r="D21" t="e">
        <f>ROUND(VLOOKUP($A21,#REF!,5,FALSE)*VLOOKUP(D$1,#REF!,5,FALSE),0)</f>
        <v>#REF!</v>
      </c>
      <c r="E21" t="e">
        <f>ROUND(VLOOKUP($A21,#REF!,5,FALSE)*VLOOKUP(E$1,#REF!,5,FALSE),0)</f>
        <v>#REF!</v>
      </c>
      <c r="F21" t="e">
        <f>ROUND(VLOOKUP($A21,#REF!,5,FALSE)*VLOOKUP(F$1,#REF!,5,FALSE),0)</f>
        <v>#REF!</v>
      </c>
      <c r="G21" t="e">
        <f>ROUND(VLOOKUP($A21,#REF!,5,FALSE)*VLOOKUP(G$1,#REF!,5,FALSE),0)</f>
        <v>#REF!</v>
      </c>
      <c r="H21" t="e">
        <f>ROUND(VLOOKUP($A21,#REF!,5,FALSE)*VLOOKUP(H$1,#REF!,5,FALSE),0)</f>
        <v>#REF!</v>
      </c>
      <c r="I21" t="e">
        <f>ROUND(VLOOKUP($A21,#REF!,5,FALSE)*VLOOKUP(I$1,#REF!,5,FALSE),0)</f>
        <v>#REF!</v>
      </c>
      <c r="J21" t="e">
        <f>ROUND(VLOOKUP($A21,#REF!,5,FALSE)*VLOOKUP(J$1,#REF!,5,FALSE),0)</f>
        <v>#REF!</v>
      </c>
      <c r="K21" t="e">
        <f>ROUND(VLOOKUP($A21,#REF!,5,FALSE)*VLOOKUP(K$1,#REF!,5,FALSE),0)</f>
        <v>#REF!</v>
      </c>
      <c r="L21" t="e">
        <f>ROUND(VLOOKUP($A21,#REF!,5,FALSE)*VLOOKUP(L$1,#REF!,5,FALSE),0)</f>
        <v>#REF!</v>
      </c>
      <c r="M21" t="e">
        <f>ROUND(VLOOKUP($A21,#REF!,5,FALSE)*VLOOKUP(M$1,#REF!,5,FALSE),0)</f>
        <v>#REF!</v>
      </c>
      <c r="N21" t="e">
        <f>ROUND(VLOOKUP($A21,#REF!,5,FALSE)*VLOOKUP(N$1,#REF!,5,FALSE),0)</f>
        <v>#REF!</v>
      </c>
      <c r="O21" t="e">
        <f>ROUND(VLOOKUP($A21,#REF!,5,FALSE)*VLOOKUP(O$1,#REF!,5,FALSE),0)</f>
        <v>#REF!</v>
      </c>
      <c r="P21" t="e">
        <f>ROUND(VLOOKUP($A21,#REF!,5,FALSE)*VLOOKUP(P$1,#REF!,5,FALSE),0)</f>
        <v>#REF!</v>
      </c>
    </row>
    <row r="22" spans="1:16" x14ac:dyDescent="0.2">
      <c r="A22" t="s">
        <v>76</v>
      </c>
      <c r="B22" t="s">
        <v>77</v>
      </c>
      <c r="C22" t="e">
        <f>ROUND(VLOOKUP($A22,#REF!,5,FALSE)*VLOOKUP(C$1,#REF!,5,FALSE),0)</f>
        <v>#REF!</v>
      </c>
      <c r="D22" t="e">
        <f>ROUND(VLOOKUP($A22,#REF!,5,FALSE)*VLOOKUP(D$1,#REF!,5,FALSE),0)</f>
        <v>#REF!</v>
      </c>
      <c r="E22" t="e">
        <f>ROUND(VLOOKUP($A22,#REF!,5,FALSE)*VLOOKUP(E$1,#REF!,5,FALSE),0)</f>
        <v>#REF!</v>
      </c>
      <c r="F22" t="e">
        <f>ROUND(VLOOKUP($A22,#REF!,5,FALSE)*VLOOKUP(F$1,#REF!,5,FALSE),0)</f>
        <v>#REF!</v>
      </c>
      <c r="G22" t="e">
        <f>ROUND(VLOOKUP($A22,#REF!,5,FALSE)*VLOOKUP(G$1,#REF!,5,FALSE),0)</f>
        <v>#REF!</v>
      </c>
      <c r="H22" t="e">
        <f>ROUND(VLOOKUP($A22,#REF!,5,FALSE)*VLOOKUP(H$1,#REF!,5,FALSE),0)</f>
        <v>#REF!</v>
      </c>
      <c r="I22" t="e">
        <f>ROUND(VLOOKUP($A22,#REF!,5,FALSE)*VLOOKUP(I$1,#REF!,5,FALSE),0)</f>
        <v>#REF!</v>
      </c>
      <c r="J22" t="e">
        <f>ROUND(VLOOKUP($A22,#REF!,5,FALSE)*VLOOKUP(J$1,#REF!,5,FALSE),0)</f>
        <v>#REF!</v>
      </c>
      <c r="K22" t="e">
        <f>ROUND(VLOOKUP($A22,#REF!,5,FALSE)*VLOOKUP(K$1,#REF!,5,FALSE),0)</f>
        <v>#REF!</v>
      </c>
      <c r="L22" t="e">
        <f>ROUND(VLOOKUP($A22,#REF!,5,FALSE)*VLOOKUP(L$1,#REF!,5,FALSE),0)</f>
        <v>#REF!</v>
      </c>
      <c r="M22" t="e">
        <f>ROUND(VLOOKUP($A22,#REF!,5,FALSE)*VLOOKUP(M$1,#REF!,5,FALSE),0)</f>
        <v>#REF!</v>
      </c>
      <c r="N22" t="e">
        <f>ROUND(VLOOKUP($A22,#REF!,5,FALSE)*VLOOKUP(N$1,#REF!,5,FALSE),0)</f>
        <v>#REF!</v>
      </c>
      <c r="O22" t="e">
        <f>ROUND(VLOOKUP($A22,#REF!,5,FALSE)*VLOOKUP(O$1,#REF!,5,FALSE),0)</f>
        <v>#REF!</v>
      </c>
      <c r="P22" t="e">
        <f>ROUND(VLOOKUP($A22,#REF!,5,FALSE)*VLOOKUP(P$1,#REF!,5,FALSE),0)</f>
        <v>#REF!</v>
      </c>
    </row>
    <row r="23" spans="1:16" x14ac:dyDescent="0.2">
      <c r="A23" t="s">
        <v>78</v>
      </c>
      <c r="B23" t="s">
        <v>79</v>
      </c>
      <c r="C23" t="e">
        <f>ROUND(VLOOKUP($A23,#REF!,5,FALSE)*VLOOKUP(C$1,#REF!,5,FALSE),0)</f>
        <v>#REF!</v>
      </c>
      <c r="D23" t="e">
        <f>ROUND(VLOOKUP($A23,#REF!,5,FALSE)*VLOOKUP(D$1,#REF!,5,FALSE),0)</f>
        <v>#REF!</v>
      </c>
      <c r="E23" t="e">
        <f>ROUND(VLOOKUP($A23,#REF!,5,FALSE)*VLOOKUP(E$1,#REF!,5,FALSE),0)</f>
        <v>#REF!</v>
      </c>
      <c r="F23" t="e">
        <f>ROUND(VLOOKUP($A23,#REF!,5,FALSE)*VLOOKUP(F$1,#REF!,5,FALSE),0)</f>
        <v>#REF!</v>
      </c>
      <c r="G23" t="e">
        <f>ROUND(VLOOKUP($A23,#REF!,5,FALSE)*VLOOKUP(G$1,#REF!,5,FALSE),0)</f>
        <v>#REF!</v>
      </c>
      <c r="H23" t="e">
        <f>ROUND(VLOOKUP($A23,#REF!,5,FALSE)*VLOOKUP(H$1,#REF!,5,FALSE),0)</f>
        <v>#REF!</v>
      </c>
      <c r="I23" t="e">
        <f>ROUND(VLOOKUP($A23,#REF!,5,FALSE)*VLOOKUP(I$1,#REF!,5,FALSE),0)</f>
        <v>#REF!</v>
      </c>
      <c r="J23" t="e">
        <f>ROUND(VLOOKUP($A23,#REF!,5,FALSE)*VLOOKUP(J$1,#REF!,5,FALSE),0)</f>
        <v>#REF!</v>
      </c>
      <c r="K23" t="e">
        <f>ROUND(VLOOKUP($A23,#REF!,5,FALSE)*VLOOKUP(K$1,#REF!,5,FALSE),0)</f>
        <v>#REF!</v>
      </c>
      <c r="L23" t="e">
        <f>ROUND(VLOOKUP($A23,#REF!,5,FALSE)*VLOOKUP(L$1,#REF!,5,FALSE),0)</f>
        <v>#REF!</v>
      </c>
      <c r="M23" t="e">
        <f>ROUND(VLOOKUP($A23,#REF!,5,FALSE)*VLOOKUP(M$1,#REF!,5,FALSE),0)</f>
        <v>#REF!</v>
      </c>
      <c r="N23" t="e">
        <f>ROUND(VLOOKUP($A23,#REF!,5,FALSE)*VLOOKUP(N$1,#REF!,5,FALSE),0)</f>
        <v>#REF!</v>
      </c>
      <c r="O23" t="e">
        <f>ROUND(VLOOKUP($A23,#REF!,5,FALSE)*VLOOKUP(O$1,#REF!,5,FALSE),0)</f>
        <v>#REF!</v>
      </c>
      <c r="P23" t="e">
        <f>ROUND(VLOOKUP($A23,#REF!,5,FALSE)*VLOOKUP(P$1,#REF!,5,FALSE),0)</f>
        <v>#REF!</v>
      </c>
    </row>
    <row r="24" spans="1:16" x14ac:dyDescent="0.2">
      <c r="A24" t="s">
        <v>14</v>
      </c>
      <c r="B24" t="s">
        <v>15</v>
      </c>
      <c r="C24" t="e">
        <f>ROUND(VLOOKUP($A24,#REF!,5,FALSE)*VLOOKUP(C$1,#REF!,5,FALSE),0)</f>
        <v>#REF!</v>
      </c>
      <c r="D24" t="e">
        <f>ROUND(VLOOKUP($A24,#REF!,5,FALSE)*VLOOKUP(D$1,#REF!,5,FALSE),0)</f>
        <v>#REF!</v>
      </c>
      <c r="E24" t="e">
        <f>ROUND(VLOOKUP($A24,#REF!,5,FALSE)*VLOOKUP(E$1,#REF!,5,FALSE),0)</f>
        <v>#REF!</v>
      </c>
      <c r="F24" t="e">
        <f>ROUND(VLOOKUP($A24,#REF!,5,FALSE)*VLOOKUP(F$1,#REF!,5,FALSE),0)</f>
        <v>#REF!</v>
      </c>
      <c r="G24" t="e">
        <f>ROUND(VLOOKUP($A24,#REF!,5,FALSE)*VLOOKUP(G$1,#REF!,5,FALSE),0)</f>
        <v>#REF!</v>
      </c>
      <c r="H24" t="e">
        <f>ROUND(VLOOKUP($A24,#REF!,5,FALSE)*VLOOKUP(H$1,#REF!,5,FALSE),0)</f>
        <v>#REF!</v>
      </c>
      <c r="I24" t="e">
        <f>ROUND(VLOOKUP($A24,#REF!,5,FALSE)*VLOOKUP(I$1,#REF!,5,FALSE),0)</f>
        <v>#REF!</v>
      </c>
      <c r="J24" t="e">
        <f>ROUND(VLOOKUP($A24,#REF!,5,FALSE)*VLOOKUP(J$1,#REF!,5,FALSE),0)</f>
        <v>#REF!</v>
      </c>
      <c r="K24" t="e">
        <f>ROUND(VLOOKUP($A24,#REF!,5,FALSE)*VLOOKUP(K$1,#REF!,5,FALSE),0)</f>
        <v>#REF!</v>
      </c>
      <c r="L24" t="e">
        <f>ROUND(VLOOKUP($A24,#REF!,5,FALSE)*VLOOKUP(L$1,#REF!,5,FALSE),0)</f>
        <v>#REF!</v>
      </c>
      <c r="M24" t="e">
        <f>ROUND(VLOOKUP($A24,#REF!,5,FALSE)*VLOOKUP(M$1,#REF!,5,FALSE),0)</f>
        <v>#REF!</v>
      </c>
      <c r="N24" t="e">
        <f>ROUND(VLOOKUP($A24,#REF!,5,FALSE)*VLOOKUP(N$1,#REF!,5,FALSE),0)</f>
        <v>#REF!</v>
      </c>
      <c r="O24" t="e">
        <f>ROUND(VLOOKUP($A24,#REF!,5,FALSE)*VLOOKUP(O$1,#REF!,5,FALSE),0)</f>
        <v>#REF!</v>
      </c>
      <c r="P24" t="e">
        <f>ROUND(VLOOKUP($A24,#REF!,5,FALSE)*VLOOKUP(P$1,#REF!,5,FALSE),0)</f>
        <v>#REF!</v>
      </c>
    </row>
    <row r="25" spans="1:16" x14ac:dyDescent="0.2">
      <c r="A25" t="s">
        <v>16</v>
      </c>
      <c r="B25" t="s">
        <v>17</v>
      </c>
      <c r="C25" t="e">
        <f>ROUND(VLOOKUP($A25,#REF!,5,FALSE)*VLOOKUP(C$1,#REF!,5,FALSE),0)</f>
        <v>#REF!</v>
      </c>
      <c r="D25" t="e">
        <f>ROUND(VLOOKUP($A25,#REF!,5,FALSE)*VLOOKUP(D$1,#REF!,5,FALSE),0)</f>
        <v>#REF!</v>
      </c>
      <c r="E25" t="e">
        <f>ROUND(VLOOKUP($A25,#REF!,5,FALSE)*VLOOKUP(E$1,#REF!,5,FALSE),0)</f>
        <v>#REF!</v>
      </c>
      <c r="F25" t="e">
        <f>ROUND(VLOOKUP($A25,#REF!,5,FALSE)*VLOOKUP(F$1,#REF!,5,FALSE),0)</f>
        <v>#REF!</v>
      </c>
      <c r="G25" t="e">
        <f>ROUND(VLOOKUP($A25,#REF!,5,FALSE)*VLOOKUP(G$1,#REF!,5,FALSE),0)</f>
        <v>#REF!</v>
      </c>
      <c r="H25" t="e">
        <f>ROUND(VLOOKUP($A25,#REF!,5,FALSE)*VLOOKUP(H$1,#REF!,5,FALSE),0)</f>
        <v>#REF!</v>
      </c>
      <c r="I25" t="e">
        <f>ROUND(VLOOKUP($A25,#REF!,5,FALSE)*VLOOKUP(I$1,#REF!,5,FALSE),0)</f>
        <v>#REF!</v>
      </c>
      <c r="J25" t="e">
        <f>ROUND(VLOOKUP($A25,#REF!,5,FALSE)*VLOOKUP(J$1,#REF!,5,FALSE),0)</f>
        <v>#REF!</v>
      </c>
      <c r="K25" t="e">
        <f>ROUND(VLOOKUP($A25,#REF!,5,FALSE)*VLOOKUP(K$1,#REF!,5,FALSE),0)</f>
        <v>#REF!</v>
      </c>
      <c r="L25" t="e">
        <f>ROUND(VLOOKUP($A25,#REF!,5,FALSE)*VLOOKUP(L$1,#REF!,5,FALSE),0)</f>
        <v>#REF!</v>
      </c>
      <c r="M25" t="e">
        <f>ROUND(VLOOKUP($A25,#REF!,5,FALSE)*VLOOKUP(M$1,#REF!,5,FALSE),0)</f>
        <v>#REF!</v>
      </c>
      <c r="N25" t="e">
        <f>ROUND(VLOOKUP($A25,#REF!,5,FALSE)*VLOOKUP(N$1,#REF!,5,FALSE),0)</f>
        <v>#REF!</v>
      </c>
      <c r="O25" t="e">
        <f>ROUND(VLOOKUP($A25,#REF!,5,FALSE)*VLOOKUP(O$1,#REF!,5,FALSE),0)</f>
        <v>#REF!</v>
      </c>
      <c r="P25" t="e">
        <f>ROUND(VLOOKUP($A25,#REF!,5,FALSE)*VLOOKUP(P$1,#REF!,5,FALSE),0)</f>
        <v>#REF!</v>
      </c>
    </row>
    <row r="26" spans="1:16" x14ac:dyDescent="0.2">
      <c r="A26" t="s">
        <v>18</v>
      </c>
      <c r="B26" t="s">
        <v>19</v>
      </c>
      <c r="C26" t="e">
        <f>ROUND(VLOOKUP($A26,#REF!,5,FALSE)*VLOOKUP(C$1,#REF!,5,FALSE),0)</f>
        <v>#REF!</v>
      </c>
      <c r="D26" t="e">
        <f>ROUND(VLOOKUP($A26,#REF!,5,FALSE)*VLOOKUP(D$1,#REF!,5,FALSE),0)</f>
        <v>#REF!</v>
      </c>
      <c r="E26" t="e">
        <f>ROUND(VLOOKUP($A26,#REF!,5,FALSE)*VLOOKUP(E$1,#REF!,5,FALSE),0)</f>
        <v>#REF!</v>
      </c>
      <c r="F26" t="e">
        <f>ROUND(VLOOKUP($A26,#REF!,5,FALSE)*VLOOKUP(F$1,#REF!,5,FALSE),0)</f>
        <v>#REF!</v>
      </c>
      <c r="G26" t="e">
        <f>ROUND(VLOOKUP($A26,#REF!,5,FALSE)*VLOOKUP(G$1,#REF!,5,FALSE),0)</f>
        <v>#REF!</v>
      </c>
      <c r="H26" t="e">
        <f>ROUND(VLOOKUP($A26,#REF!,5,FALSE)*VLOOKUP(H$1,#REF!,5,FALSE),0)</f>
        <v>#REF!</v>
      </c>
      <c r="I26" t="e">
        <f>ROUND(VLOOKUP($A26,#REF!,5,FALSE)*VLOOKUP(I$1,#REF!,5,FALSE),0)</f>
        <v>#REF!</v>
      </c>
      <c r="J26" t="e">
        <f>ROUND(VLOOKUP($A26,#REF!,5,FALSE)*VLOOKUP(J$1,#REF!,5,FALSE),0)</f>
        <v>#REF!</v>
      </c>
      <c r="K26" t="e">
        <f>ROUND(VLOOKUP($A26,#REF!,5,FALSE)*VLOOKUP(K$1,#REF!,5,FALSE),0)</f>
        <v>#REF!</v>
      </c>
      <c r="L26" t="e">
        <f>ROUND(VLOOKUP($A26,#REF!,5,FALSE)*VLOOKUP(L$1,#REF!,5,FALSE),0)</f>
        <v>#REF!</v>
      </c>
      <c r="M26" t="e">
        <f>ROUND(VLOOKUP($A26,#REF!,5,FALSE)*VLOOKUP(M$1,#REF!,5,FALSE),0)</f>
        <v>#REF!</v>
      </c>
      <c r="N26" t="e">
        <f>ROUND(VLOOKUP($A26,#REF!,5,FALSE)*VLOOKUP(N$1,#REF!,5,FALSE),0)</f>
        <v>#REF!</v>
      </c>
      <c r="O26" t="e">
        <f>ROUND(VLOOKUP($A26,#REF!,5,FALSE)*VLOOKUP(O$1,#REF!,5,FALSE),0)</f>
        <v>#REF!</v>
      </c>
      <c r="P26" t="e">
        <f>ROUND(VLOOKUP($A26,#REF!,5,FALSE)*VLOOKUP(P$1,#REF!,5,FALSE),0)</f>
        <v>#REF!</v>
      </c>
    </row>
    <row r="27" spans="1:16" x14ac:dyDescent="0.2">
      <c r="A27" t="s">
        <v>20</v>
      </c>
      <c r="B27" t="s">
        <v>21</v>
      </c>
      <c r="C27" t="e">
        <f>ROUND(VLOOKUP($A27,#REF!,5,FALSE)*VLOOKUP(C$1,#REF!,5,FALSE),0)</f>
        <v>#REF!</v>
      </c>
      <c r="D27" t="e">
        <f>ROUND(VLOOKUP($A27,#REF!,5,FALSE)*VLOOKUP(D$1,#REF!,5,FALSE),0)</f>
        <v>#REF!</v>
      </c>
      <c r="E27" t="e">
        <f>ROUND(VLOOKUP($A27,#REF!,5,FALSE)*VLOOKUP(E$1,#REF!,5,FALSE),0)</f>
        <v>#REF!</v>
      </c>
      <c r="F27" t="e">
        <f>ROUND(VLOOKUP($A27,#REF!,5,FALSE)*VLOOKUP(F$1,#REF!,5,FALSE),0)</f>
        <v>#REF!</v>
      </c>
      <c r="G27" t="e">
        <f>ROUND(VLOOKUP($A27,#REF!,5,FALSE)*VLOOKUP(G$1,#REF!,5,FALSE),0)</f>
        <v>#REF!</v>
      </c>
      <c r="H27" t="e">
        <f>ROUND(VLOOKUP($A27,#REF!,5,FALSE)*VLOOKUP(H$1,#REF!,5,FALSE),0)</f>
        <v>#REF!</v>
      </c>
      <c r="I27" t="e">
        <f>ROUND(VLOOKUP($A27,#REF!,5,FALSE)*VLOOKUP(I$1,#REF!,5,FALSE),0)</f>
        <v>#REF!</v>
      </c>
      <c r="J27" t="e">
        <f>ROUND(VLOOKUP($A27,#REF!,5,FALSE)*VLOOKUP(J$1,#REF!,5,FALSE),0)</f>
        <v>#REF!</v>
      </c>
      <c r="K27" t="e">
        <f>ROUND(VLOOKUP($A27,#REF!,5,FALSE)*VLOOKUP(K$1,#REF!,5,FALSE),0)</f>
        <v>#REF!</v>
      </c>
      <c r="L27" t="e">
        <f>ROUND(VLOOKUP($A27,#REF!,5,FALSE)*VLOOKUP(L$1,#REF!,5,FALSE),0)</f>
        <v>#REF!</v>
      </c>
      <c r="M27" t="e">
        <f>ROUND(VLOOKUP($A27,#REF!,5,FALSE)*VLOOKUP(M$1,#REF!,5,FALSE),0)</f>
        <v>#REF!</v>
      </c>
      <c r="N27" t="e">
        <f>ROUND(VLOOKUP($A27,#REF!,5,FALSE)*VLOOKUP(N$1,#REF!,5,FALSE),0)</f>
        <v>#REF!</v>
      </c>
      <c r="O27" t="e">
        <f>ROUND(VLOOKUP($A27,#REF!,5,FALSE)*VLOOKUP(O$1,#REF!,5,FALSE),0)</f>
        <v>#REF!</v>
      </c>
      <c r="P27" t="e">
        <f>ROUND(VLOOKUP($A27,#REF!,5,FALSE)*VLOOKUP(P$1,#REF!,5,FALSE),0)</f>
        <v>#REF!</v>
      </c>
    </row>
    <row r="28" spans="1:16" x14ac:dyDescent="0.2">
      <c r="A28" t="s">
        <v>22</v>
      </c>
      <c r="B28" t="s">
        <v>23</v>
      </c>
      <c r="C28" t="e">
        <f>ROUND(VLOOKUP($A28,#REF!,5,FALSE)*VLOOKUP(C$1,#REF!,5,FALSE),0)</f>
        <v>#REF!</v>
      </c>
      <c r="D28" t="e">
        <f>ROUND(VLOOKUP($A28,#REF!,5,FALSE)*VLOOKUP(D$1,#REF!,5,FALSE),0)</f>
        <v>#REF!</v>
      </c>
      <c r="E28" t="e">
        <f>ROUND(VLOOKUP($A28,#REF!,5,FALSE)*VLOOKUP(E$1,#REF!,5,FALSE),0)</f>
        <v>#REF!</v>
      </c>
      <c r="F28" t="e">
        <f>ROUND(VLOOKUP($A28,#REF!,5,FALSE)*VLOOKUP(F$1,#REF!,5,FALSE),0)</f>
        <v>#REF!</v>
      </c>
      <c r="G28" t="e">
        <f>ROUND(VLOOKUP($A28,#REF!,5,FALSE)*VLOOKUP(G$1,#REF!,5,FALSE),0)</f>
        <v>#REF!</v>
      </c>
      <c r="H28" t="e">
        <f>ROUND(VLOOKUP($A28,#REF!,5,FALSE)*VLOOKUP(H$1,#REF!,5,FALSE),0)</f>
        <v>#REF!</v>
      </c>
      <c r="I28" t="e">
        <f>ROUND(VLOOKUP($A28,#REF!,5,FALSE)*VLOOKUP(I$1,#REF!,5,FALSE),0)</f>
        <v>#REF!</v>
      </c>
      <c r="J28" t="e">
        <f>ROUND(VLOOKUP($A28,#REF!,5,FALSE)*VLOOKUP(J$1,#REF!,5,FALSE),0)</f>
        <v>#REF!</v>
      </c>
      <c r="K28" t="e">
        <f>ROUND(VLOOKUP($A28,#REF!,5,FALSE)*VLOOKUP(K$1,#REF!,5,FALSE),0)</f>
        <v>#REF!</v>
      </c>
      <c r="L28" t="e">
        <f>ROUND(VLOOKUP($A28,#REF!,5,FALSE)*VLOOKUP(L$1,#REF!,5,FALSE),0)</f>
        <v>#REF!</v>
      </c>
      <c r="M28" t="e">
        <f>ROUND(VLOOKUP($A28,#REF!,5,FALSE)*VLOOKUP(M$1,#REF!,5,FALSE),0)</f>
        <v>#REF!</v>
      </c>
      <c r="N28" t="e">
        <f>ROUND(VLOOKUP($A28,#REF!,5,FALSE)*VLOOKUP(N$1,#REF!,5,FALSE),0)</f>
        <v>#REF!</v>
      </c>
      <c r="O28" t="e">
        <f>ROUND(VLOOKUP($A28,#REF!,5,FALSE)*VLOOKUP(O$1,#REF!,5,FALSE),0)</f>
        <v>#REF!</v>
      </c>
      <c r="P28" t="e">
        <f>ROUND(VLOOKUP($A28,#REF!,5,FALSE)*VLOOKUP(P$1,#REF!,5,FALSE),0)</f>
        <v>#REF!</v>
      </c>
    </row>
    <row r="29" spans="1:16" x14ac:dyDescent="0.2">
      <c r="A29" t="s">
        <v>24</v>
      </c>
      <c r="B29" t="s">
        <v>25</v>
      </c>
      <c r="C29" t="e">
        <f>ROUND(VLOOKUP($A29,#REF!,5,FALSE)*VLOOKUP(C$1,#REF!,5,FALSE),0)</f>
        <v>#REF!</v>
      </c>
      <c r="D29" t="e">
        <f>ROUND(VLOOKUP($A29,#REF!,5,FALSE)*VLOOKUP(D$1,#REF!,5,FALSE),0)</f>
        <v>#REF!</v>
      </c>
      <c r="E29" t="e">
        <f>ROUND(VLOOKUP($A29,#REF!,5,FALSE)*VLOOKUP(E$1,#REF!,5,FALSE),0)</f>
        <v>#REF!</v>
      </c>
      <c r="F29" t="e">
        <f>ROUND(VLOOKUP($A29,#REF!,5,FALSE)*VLOOKUP(F$1,#REF!,5,FALSE),0)</f>
        <v>#REF!</v>
      </c>
      <c r="G29" t="e">
        <f>ROUND(VLOOKUP($A29,#REF!,5,FALSE)*VLOOKUP(G$1,#REF!,5,FALSE),0)</f>
        <v>#REF!</v>
      </c>
      <c r="H29" t="e">
        <f>ROUND(VLOOKUP($A29,#REF!,5,FALSE)*VLOOKUP(H$1,#REF!,5,FALSE),0)</f>
        <v>#REF!</v>
      </c>
      <c r="I29" t="e">
        <f>ROUND(VLOOKUP($A29,#REF!,5,FALSE)*VLOOKUP(I$1,#REF!,5,FALSE),0)</f>
        <v>#REF!</v>
      </c>
      <c r="J29" t="e">
        <f>ROUND(VLOOKUP($A29,#REF!,5,FALSE)*VLOOKUP(J$1,#REF!,5,FALSE),0)</f>
        <v>#REF!</v>
      </c>
      <c r="K29" t="e">
        <f>ROUND(VLOOKUP($A29,#REF!,5,FALSE)*VLOOKUP(K$1,#REF!,5,FALSE),0)</f>
        <v>#REF!</v>
      </c>
      <c r="L29" t="e">
        <f>ROUND(VLOOKUP($A29,#REF!,5,FALSE)*VLOOKUP(L$1,#REF!,5,FALSE),0)</f>
        <v>#REF!</v>
      </c>
      <c r="M29" t="e">
        <f>ROUND(VLOOKUP($A29,#REF!,5,FALSE)*VLOOKUP(M$1,#REF!,5,FALSE),0)</f>
        <v>#REF!</v>
      </c>
      <c r="N29" t="e">
        <f>ROUND(VLOOKUP($A29,#REF!,5,FALSE)*VLOOKUP(N$1,#REF!,5,FALSE),0)</f>
        <v>#REF!</v>
      </c>
      <c r="O29" t="e">
        <f>ROUND(VLOOKUP($A29,#REF!,5,FALSE)*VLOOKUP(O$1,#REF!,5,FALSE),0)</f>
        <v>#REF!</v>
      </c>
      <c r="P29" t="e">
        <f>ROUND(VLOOKUP($A29,#REF!,5,FALSE)*VLOOKUP(P$1,#REF!,5,FALSE),0)</f>
        <v>#REF!</v>
      </c>
    </row>
    <row r="30" spans="1:16" x14ac:dyDescent="0.2">
      <c r="A30" t="s">
        <v>26</v>
      </c>
      <c r="B30" t="s">
        <v>27</v>
      </c>
      <c r="C30" t="e">
        <f>ROUND(VLOOKUP($A30,#REF!,5,FALSE)*VLOOKUP(C$1,#REF!,5,FALSE),0)</f>
        <v>#REF!</v>
      </c>
      <c r="D30" t="e">
        <f>ROUND(VLOOKUP($A30,#REF!,5,FALSE)*VLOOKUP(D$1,#REF!,5,FALSE),0)</f>
        <v>#REF!</v>
      </c>
      <c r="E30" t="e">
        <f>ROUND(VLOOKUP($A30,#REF!,5,FALSE)*VLOOKUP(E$1,#REF!,5,FALSE),0)</f>
        <v>#REF!</v>
      </c>
      <c r="F30" t="e">
        <f>ROUND(VLOOKUP($A30,#REF!,5,FALSE)*VLOOKUP(F$1,#REF!,5,FALSE),0)</f>
        <v>#REF!</v>
      </c>
      <c r="G30" t="e">
        <f>ROUND(VLOOKUP($A30,#REF!,5,FALSE)*VLOOKUP(G$1,#REF!,5,FALSE),0)</f>
        <v>#REF!</v>
      </c>
      <c r="H30" t="e">
        <f>ROUND(VLOOKUP($A30,#REF!,5,FALSE)*VLOOKUP(H$1,#REF!,5,FALSE),0)</f>
        <v>#REF!</v>
      </c>
      <c r="I30" t="e">
        <f>ROUND(VLOOKUP($A30,#REF!,5,FALSE)*VLOOKUP(I$1,#REF!,5,FALSE),0)</f>
        <v>#REF!</v>
      </c>
      <c r="J30" t="e">
        <f>ROUND(VLOOKUP($A30,#REF!,5,FALSE)*VLOOKUP(J$1,#REF!,5,FALSE),0)</f>
        <v>#REF!</v>
      </c>
      <c r="K30" t="e">
        <f>ROUND(VLOOKUP($A30,#REF!,5,FALSE)*VLOOKUP(K$1,#REF!,5,FALSE),0)</f>
        <v>#REF!</v>
      </c>
      <c r="L30" t="e">
        <f>ROUND(VLOOKUP($A30,#REF!,5,FALSE)*VLOOKUP(L$1,#REF!,5,FALSE),0)</f>
        <v>#REF!</v>
      </c>
      <c r="M30" t="e">
        <f>ROUND(VLOOKUP($A30,#REF!,5,FALSE)*VLOOKUP(M$1,#REF!,5,FALSE),0)</f>
        <v>#REF!</v>
      </c>
      <c r="N30" t="e">
        <f>ROUND(VLOOKUP($A30,#REF!,5,FALSE)*VLOOKUP(N$1,#REF!,5,FALSE),0)</f>
        <v>#REF!</v>
      </c>
      <c r="O30" t="e">
        <f>ROUND(VLOOKUP($A30,#REF!,5,FALSE)*VLOOKUP(O$1,#REF!,5,FALSE),0)</f>
        <v>#REF!</v>
      </c>
      <c r="P30" t="e">
        <f>ROUND(VLOOKUP($A30,#REF!,5,FALSE)*VLOOKUP(P$1,#REF!,5,FALSE),0)</f>
        <v>#REF!</v>
      </c>
    </row>
    <row r="31" spans="1:16" x14ac:dyDescent="0.2">
      <c r="A31" t="s">
        <v>28</v>
      </c>
      <c r="B31" t="s">
        <v>29</v>
      </c>
      <c r="C31" t="e">
        <f>ROUND(VLOOKUP($A31,#REF!,5,FALSE)*VLOOKUP(C$1,#REF!,5,FALSE),0)</f>
        <v>#REF!</v>
      </c>
      <c r="D31" t="e">
        <f>ROUND(VLOOKUP($A31,#REF!,5,FALSE)*VLOOKUP(D$1,#REF!,5,FALSE),0)</f>
        <v>#REF!</v>
      </c>
      <c r="E31" t="e">
        <f>ROUND(VLOOKUP($A31,#REF!,5,FALSE)*VLOOKUP(E$1,#REF!,5,FALSE),0)</f>
        <v>#REF!</v>
      </c>
      <c r="F31" t="e">
        <f>ROUND(VLOOKUP($A31,#REF!,5,FALSE)*VLOOKUP(F$1,#REF!,5,FALSE),0)</f>
        <v>#REF!</v>
      </c>
      <c r="G31" t="e">
        <f>ROUND(VLOOKUP($A31,#REF!,5,FALSE)*VLOOKUP(G$1,#REF!,5,FALSE),0)</f>
        <v>#REF!</v>
      </c>
      <c r="H31" t="e">
        <f>ROUND(VLOOKUP($A31,#REF!,5,FALSE)*VLOOKUP(H$1,#REF!,5,FALSE),0)</f>
        <v>#REF!</v>
      </c>
      <c r="I31" t="e">
        <f>ROUND(VLOOKUP($A31,#REF!,5,FALSE)*VLOOKUP(I$1,#REF!,5,FALSE),0)</f>
        <v>#REF!</v>
      </c>
      <c r="J31" t="e">
        <f>ROUND(VLOOKUP($A31,#REF!,5,FALSE)*VLOOKUP(J$1,#REF!,5,FALSE),0)</f>
        <v>#REF!</v>
      </c>
      <c r="K31" t="e">
        <f>ROUND(VLOOKUP($A31,#REF!,5,FALSE)*VLOOKUP(K$1,#REF!,5,FALSE),0)</f>
        <v>#REF!</v>
      </c>
      <c r="L31" t="e">
        <f>ROUND(VLOOKUP($A31,#REF!,5,FALSE)*VLOOKUP(L$1,#REF!,5,FALSE),0)</f>
        <v>#REF!</v>
      </c>
      <c r="M31" t="e">
        <f>ROUND(VLOOKUP($A31,#REF!,5,FALSE)*VLOOKUP(M$1,#REF!,5,FALSE),0)</f>
        <v>#REF!</v>
      </c>
      <c r="N31" t="e">
        <f>ROUND(VLOOKUP($A31,#REF!,5,FALSE)*VLOOKUP(N$1,#REF!,5,FALSE),0)</f>
        <v>#REF!</v>
      </c>
      <c r="O31" t="e">
        <f>ROUND(VLOOKUP($A31,#REF!,5,FALSE)*VLOOKUP(O$1,#REF!,5,FALSE),0)</f>
        <v>#REF!</v>
      </c>
      <c r="P31" t="e">
        <f>ROUND(VLOOKUP($A31,#REF!,5,FALSE)*VLOOKUP(P$1,#REF!,5,FALSE),0)</f>
        <v>#REF!</v>
      </c>
    </row>
    <row r="32" spans="1:16" x14ac:dyDescent="0.2">
      <c r="A32" t="s">
        <v>32</v>
      </c>
      <c r="B32" t="s">
        <v>33</v>
      </c>
      <c r="C32" t="e">
        <f>ROUND(VLOOKUP($A32,#REF!,5,FALSE)*VLOOKUP(C$1,#REF!,5,FALSE),0)</f>
        <v>#REF!</v>
      </c>
      <c r="D32" t="e">
        <f>ROUND(VLOOKUP($A32,#REF!,5,FALSE)*VLOOKUP(D$1,#REF!,5,FALSE),0)</f>
        <v>#REF!</v>
      </c>
      <c r="E32" t="e">
        <f>ROUND(VLOOKUP($A32,#REF!,5,FALSE)*VLOOKUP(E$1,#REF!,5,FALSE),0)</f>
        <v>#REF!</v>
      </c>
      <c r="F32" t="e">
        <f>ROUND(VLOOKUP($A32,#REF!,5,FALSE)*VLOOKUP(F$1,#REF!,5,FALSE),0)</f>
        <v>#REF!</v>
      </c>
      <c r="G32" t="e">
        <f>ROUND(VLOOKUP($A32,#REF!,5,FALSE)*VLOOKUP(G$1,#REF!,5,FALSE),0)</f>
        <v>#REF!</v>
      </c>
      <c r="H32" t="e">
        <f>ROUND(VLOOKUP($A32,#REF!,5,FALSE)*VLOOKUP(H$1,#REF!,5,FALSE),0)</f>
        <v>#REF!</v>
      </c>
      <c r="I32" t="e">
        <f>ROUND(VLOOKUP($A32,#REF!,5,FALSE)*VLOOKUP(I$1,#REF!,5,FALSE),0)</f>
        <v>#REF!</v>
      </c>
      <c r="J32" t="e">
        <f>ROUND(VLOOKUP($A32,#REF!,5,FALSE)*VLOOKUP(J$1,#REF!,5,FALSE),0)</f>
        <v>#REF!</v>
      </c>
      <c r="K32" t="e">
        <f>ROUND(VLOOKUP($A32,#REF!,5,FALSE)*VLOOKUP(K$1,#REF!,5,FALSE),0)</f>
        <v>#REF!</v>
      </c>
      <c r="L32" t="e">
        <f>ROUND(VLOOKUP($A32,#REF!,5,FALSE)*VLOOKUP(L$1,#REF!,5,FALSE),0)</f>
        <v>#REF!</v>
      </c>
      <c r="M32" t="e">
        <f>ROUND(VLOOKUP($A32,#REF!,5,FALSE)*VLOOKUP(M$1,#REF!,5,FALSE),0)</f>
        <v>#REF!</v>
      </c>
      <c r="N32" t="e">
        <f>ROUND(VLOOKUP($A32,#REF!,5,FALSE)*VLOOKUP(N$1,#REF!,5,FALSE),0)</f>
        <v>#REF!</v>
      </c>
      <c r="O32" t="e">
        <f>ROUND(VLOOKUP($A32,#REF!,5,FALSE)*VLOOKUP(O$1,#REF!,5,FALSE),0)</f>
        <v>#REF!</v>
      </c>
      <c r="P32" t="e">
        <f>ROUND(VLOOKUP($A32,#REF!,5,FALSE)*VLOOKUP(P$1,#REF!,5,FALSE),0)</f>
        <v>#REF!</v>
      </c>
    </row>
    <row r="33" spans="1:16" x14ac:dyDescent="0.2">
      <c r="A33" t="s">
        <v>36</v>
      </c>
      <c r="B33" t="s">
        <v>37</v>
      </c>
      <c r="C33" t="e">
        <f>ROUND(VLOOKUP($A33,#REF!,5,FALSE)*VLOOKUP(C$1,#REF!,5,FALSE),0)</f>
        <v>#REF!</v>
      </c>
      <c r="D33" t="e">
        <f>ROUND(VLOOKUP($A33,#REF!,5,FALSE)*VLOOKUP(D$1,#REF!,5,FALSE),0)</f>
        <v>#REF!</v>
      </c>
      <c r="E33" t="e">
        <f>ROUND(VLOOKUP($A33,#REF!,5,FALSE)*VLOOKUP(E$1,#REF!,5,FALSE),0)</f>
        <v>#REF!</v>
      </c>
      <c r="F33" t="e">
        <f>ROUND(VLOOKUP($A33,#REF!,5,FALSE)*VLOOKUP(F$1,#REF!,5,FALSE),0)</f>
        <v>#REF!</v>
      </c>
      <c r="G33" t="e">
        <f>ROUND(VLOOKUP($A33,#REF!,5,FALSE)*VLOOKUP(G$1,#REF!,5,FALSE),0)</f>
        <v>#REF!</v>
      </c>
      <c r="H33" t="e">
        <f>ROUND(VLOOKUP($A33,#REF!,5,FALSE)*VLOOKUP(H$1,#REF!,5,FALSE),0)</f>
        <v>#REF!</v>
      </c>
      <c r="I33" t="e">
        <f>ROUND(VLOOKUP($A33,#REF!,5,FALSE)*VLOOKUP(I$1,#REF!,5,FALSE),0)</f>
        <v>#REF!</v>
      </c>
      <c r="J33" t="e">
        <f>ROUND(VLOOKUP($A33,#REF!,5,FALSE)*VLOOKUP(J$1,#REF!,5,FALSE),0)</f>
        <v>#REF!</v>
      </c>
      <c r="K33" t="e">
        <f>ROUND(VLOOKUP($A33,#REF!,5,FALSE)*VLOOKUP(K$1,#REF!,5,FALSE),0)</f>
        <v>#REF!</v>
      </c>
      <c r="L33" t="e">
        <f>ROUND(VLOOKUP($A33,#REF!,5,FALSE)*VLOOKUP(L$1,#REF!,5,FALSE),0)</f>
        <v>#REF!</v>
      </c>
      <c r="M33" t="e">
        <f>ROUND(VLOOKUP($A33,#REF!,5,FALSE)*VLOOKUP(M$1,#REF!,5,FALSE),0)</f>
        <v>#REF!</v>
      </c>
      <c r="N33" t="e">
        <f>ROUND(VLOOKUP($A33,#REF!,5,FALSE)*VLOOKUP(N$1,#REF!,5,FALSE),0)</f>
        <v>#REF!</v>
      </c>
      <c r="O33" t="e">
        <f>ROUND(VLOOKUP($A33,#REF!,5,FALSE)*VLOOKUP(O$1,#REF!,5,FALSE),0)</f>
        <v>#REF!</v>
      </c>
      <c r="P33" t="e">
        <f>ROUND(VLOOKUP($A33,#REF!,5,FALSE)*VLOOKUP(P$1,#REF!,5,FALSE),0)</f>
        <v>#REF!</v>
      </c>
    </row>
    <row r="34" spans="1:16" x14ac:dyDescent="0.2">
      <c r="A34" t="s">
        <v>40</v>
      </c>
      <c r="B34" t="s">
        <v>41</v>
      </c>
      <c r="C34" t="e">
        <f>ROUND(VLOOKUP($A34,#REF!,5,FALSE)*VLOOKUP(C$1,#REF!,5,FALSE),0)</f>
        <v>#REF!</v>
      </c>
      <c r="D34" t="e">
        <f>ROUND(VLOOKUP($A34,#REF!,5,FALSE)*VLOOKUP(D$1,#REF!,5,FALSE),0)</f>
        <v>#REF!</v>
      </c>
      <c r="E34" t="e">
        <f>ROUND(VLOOKUP($A34,#REF!,5,FALSE)*VLOOKUP(E$1,#REF!,5,FALSE),0)</f>
        <v>#REF!</v>
      </c>
      <c r="F34" t="e">
        <f>ROUND(VLOOKUP($A34,#REF!,5,FALSE)*VLOOKUP(F$1,#REF!,5,FALSE),0)</f>
        <v>#REF!</v>
      </c>
      <c r="G34" t="e">
        <f>ROUND(VLOOKUP($A34,#REF!,5,FALSE)*VLOOKUP(G$1,#REF!,5,FALSE),0)</f>
        <v>#REF!</v>
      </c>
      <c r="H34" t="e">
        <f>ROUND(VLOOKUP($A34,#REF!,5,FALSE)*VLOOKUP(H$1,#REF!,5,FALSE),0)</f>
        <v>#REF!</v>
      </c>
      <c r="I34" t="e">
        <f>ROUND(VLOOKUP($A34,#REF!,5,FALSE)*VLOOKUP(I$1,#REF!,5,FALSE),0)</f>
        <v>#REF!</v>
      </c>
      <c r="J34" t="e">
        <f>ROUND(VLOOKUP($A34,#REF!,5,FALSE)*VLOOKUP(J$1,#REF!,5,FALSE),0)</f>
        <v>#REF!</v>
      </c>
      <c r="K34" t="e">
        <f>ROUND(VLOOKUP($A34,#REF!,5,FALSE)*VLOOKUP(K$1,#REF!,5,FALSE),0)</f>
        <v>#REF!</v>
      </c>
      <c r="L34" t="e">
        <f>ROUND(VLOOKUP($A34,#REF!,5,FALSE)*VLOOKUP(L$1,#REF!,5,FALSE),0)</f>
        <v>#REF!</v>
      </c>
      <c r="M34" t="e">
        <f>ROUND(VLOOKUP($A34,#REF!,5,FALSE)*VLOOKUP(M$1,#REF!,5,FALSE),0)</f>
        <v>#REF!</v>
      </c>
      <c r="N34" t="e">
        <f>ROUND(VLOOKUP($A34,#REF!,5,FALSE)*VLOOKUP(N$1,#REF!,5,FALSE),0)</f>
        <v>#REF!</v>
      </c>
      <c r="O34" t="e">
        <f>ROUND(VLOOKUP($A34,#REF!,5,FALSE)*VLOOKUP(O$1,#REF!,5,FALSE),0)</f>
        <v>#REF!</v>
      </c>
      <c r="P34" t="e">
        <f>ROUND(VLOOKUP($A34,#REF!,5,FALSE)*VLOOKUP(P$1,#REF!,5,FALSE),0)</f>
        <v>#REF!</v>
      </c>
    </row>
    <row r="35" spans="1:16" x14ac:dyDescent="0.2">
      <c r="A35" t="s">
        <v>44</v>
      </c>
      <c r="B35" t="s">
        <v>45</v>
      </c>
      <c r="C35" t="e">
        <f>ROUND(VLOOKUP($A35,#REF!,5,FALSE)*VLOOKUP(C$1,#REF!,5,FALSE),0)</f>
        <v>#REF!</v>
      </c>
      <c r="D35" t="e">
        <f>ROUND(VLOOKUP($A35,#REF!,5,FALSE)*VLOOKUP(D$1,#REF!,5,FALSE),0)</f>
        <v>#REF!</v>
      </c>
      <c r="E35" t="e">
        <f>ROUND(VLOOKUP($A35,#REF!,5,FALSE)*VLOOKUP(E$1,#REF!,5,FALSE),0)</f>
        <v>#REF!</v>
      </c>
      <c r="F35" t="e">
        <f>ROUND(VLOOKUP($A35,#REF!,5,FALSE)*VLOOKUP(F$1,#REF!,5,FALSE),0)</f>
        <v>#REF!</v>
      </c>
      <c r="G35" t="e">
        <f>ROUND(VLOOKUP($A35,#REF!,5,FALSE)*VLOOKUP(G$1,#REF!,5,FALSE),0)</f>
        <v>#REF!</v>
      </c>
      <c r="H35" t="e">
        <f>ROUND(VLOOKUP($A35,#REF!,5,FALSE)*VLOOKUP(H$1,#REF!,5,FALSE),0)</f>
        <v>#REF!</v>
      </c>
      <c r="I35" t="e">
        <f>ROUND(VLOOKUP($A35,#REF!,5,FALSE)*VLOOKUP(I$1,#REF!,5,FALSE),0)</f>
        <v>#REF!</v>
      </c>
      <c r="J35" t="e">
        <f>ROUND(VLOOKUP($A35,#REF!,5,FALSE)*VLOOKUP(J$1,#REF!,5,FALSE),0)</f>
        <v>#REF!</v>
      </c>
      <c r="K35" t="e">
        <f>ROUND(VLOOKUP($A35,#REF!,5,FALSE)*VLOOKUP(K$1,#REF!,5,FALSE),0)</f>
        <v>#REF!</v>
      </c>
      <c r="L35" t="e">
        <f>ROUND(VLOOKUP($A35,#REF!,5,FALSE)*VLOOKUP(L$1,#REF!,5,FALSE),0)</f>
        <v>#REF!</v>
      </c>
      <c r="M35" t="e">
        <f>ROUND(VLOOKUP($A35,#REF!,5,FALSE)*VLOOKUP(M$1,#REF!,5,FALSE),0)</f>
        <v>#REF!</v>
      </c>
      <c r="N35" t="e">
        <f>ROUND(VLOOKUP($A35,#REF!,5,FALSE)*VLOOKUP(N$1,#REF!,5,FALSE),0)</f>
        <v>#REF!</v>
      </c>
      <c r="O35" t="e">
        <f>ROUND(VLOOKUP($A35,#REF!,5,FALSE)*VLOOKUP(O$1,#REF!,5,FALSE),0)</f>
        <v>#REF!</v>
      </c>
      <c r="P35" t="e">
        <f>ROUND(VLOOKUP($A35,#REF!,5,FALSE)*VLOOKUP(P$1,#REF!,5,FALSE),0)</f>
        <v>#REF!</v>
      </c>
    </row>
    <row r="36" spans="1:16" x14ac:dyDescent="0.2">
      <c r="A36" t="s">
        <v>46</v>
      </c>
      <c r="B36" t="s">
        <v>47</v>
      </c>
      <c r="C36" t="e">
        <f>ROUND(VLOOKUP($A36,#REF!,5,FALSE)*VLOOKUP(C$1,#REF!,5,FALSE),0)</f>
        <v>#REF!</v>
      </c>
      <c r="D36" t="e">
        <f>ROUND(VLOOKUP($A36,#REF!,5,FALSE)*VLOOKUP(D$1,#REF!,5,FALSE),0)</f>
        <v>#REF!</v>
      </c>
      <c r="E36" t="e">
        <f>ROUND(VLOOKUP($A36,#REF!,5,FALSE)*VLOOKUP(E$1,#REF!,5,FALSE),0)</f>
        <v>#REF!</v>
      </c>
      <c r="F36" t="e">
        <f>ROUND(VLOOKUP($A36,#REF!,5,FALSE)*VLOOKUP(F$1,#REF!,5,FALSE),0)</f>
        <v>#REF!</v>
      </c>
      <c r="G36" t="e">
        <f>ROUND(VLOOKUP($A36,#REF!,5,FALSE)*VLOOKUP(G$1,#REF!,5,FALSE),0)</f>
        <v>#REF!</v>
      </c>
      <c r="H36" t="e">
        <f>ROUND(VLOOKUP($A36,#REF!,5,FALSE)*VLOOKUP(H$1,#REF!,5,FALSE),0)</f>
        <v>#REF!</v>
      </c>
      <c r="I36" t="e">
        <f>ROUND(VLOOKUP($A36,#REF!,5,FALSE)*VLOOKUP(I$1,#REF!,5,FALSE),0)</f>
        <v>#REF!</v>
      </c>
      <c r="J36" t="e">
        <f>ROUND(VLOOKUP($A36,#REF!,5,FALSE)*VLOOKUP(J$1,#REF!,5,FALSE),0)</f>
        <v>#REF!</v>
      </c>
      <c r="K36" t="e">
        <f>ROUND(VLOOKUP($A36,#REF!,5,FALSE)*VLOOKUP(K$1,#REF!,5,FALSE),0)</f>
        <v>#REF!</v>
      </c>
      <c r="L36" t="e">
        <f>ROUND(VLOOKUP($A36,#REF!,5,FALSE)*VLOOKUP(L$1,#REF!,5,FALSE),0)</f>
        <v>#REF!</v>
      </c>
      <c r="M36" t="e">
        <f>ROUND(VLOOKUP($A36,#REF!,5,FALSE)*VLOOKUP(M$1,#REF!,5,FALSE),0)</f>
        <v>#REF!</v>
      </c>
      <c r="N36" t="e">
        <f>ROUND(VLOOKUP($A36,#REF!,5,FALSE)*VLOOKUP(N$1,#REF!,5,FALSE),0)</f>
        <v>#REF!</v>
      </c>
      <c r="O36" t="e">
        <f>ROUND(VLOOKUP($A36,#REF!,5,FALSE)*VLOOKUP(O$1,#REF!,5,FALSE),0)</f>
        <v>#REF!</v>
      </c>
      <c r="P36" t="e">
        <f>ROUND(VLOOKUP($A36,#REF!,5,FALSE)*VLOOKUP(P$1,#REF!,5,FALSE),0)</f>
        <v>#REF!</v>
      </c>
    </row>
    <row r="37" spans="1:16" x14ac:dyDescent="0.2">
      <c r="A37" t="s">
        <v>132</v>
      </c>
      <c r="B37" t="s">
        <v>133</v>
      </c>
      <c r="C37" t="e">
        <f>ROUND(VLOOKUP($A37,#REF!,5,FALSE)*VLOOKUP(C$1,#REF!,5,FALSE),0)</f>
        <v>#REF!</v>
      </c>
      <c r="D37" t="e">
        <f>ROUND(VLOOKUP($A37,#REF!,5,FALSE)*VLOOKUP(D$1,#REF!,5,FALSE),0)</f>
        <v>#REF!</v>
      </c>
      <c r="E37" t="e">
        <f>ROUND(VLOOKUP($A37,#REF!,5,FALSE)*VLOOKUP(E$1,#REF!,5,FALSE),0)</f>
        <v>#REF!</v>
      </c>
      <c r="F37" t="e">
        <f>ROUND(VLOOKUP($A37,#REF!,5,FALSE)*VLOOKUP(F$1,#REF!,5,FALSE),0)</f>
        <v>#REF!</v>
      </c>
      <c r="G37" t="e">
        <f>ROUND(VLOOKUP($A37,#REF!,5,FALSE)*VLOOKUP(G$1,#REF!,5,FALSE),0)</f>
        <v>#REF!</v>
      </c>
      <c r="H37" t="e">
        <f>ROUND(VLOOKUP($A37,#REF!,5,FALSE)*VLOOKUP(H$1,#REF!,5,FALSE),0)</f>
        <v>#REF!</v>
      </c>
      <c r="I37" t="e">
        <f>ROUND(VLOOKUP($A37,#REF!,5,FALSE)*VLOOKUP(I$1,#REF!,5,FALSE),0)</f>
        <v>#REF!</v>
      </c>
      <c r="J37" t="e">
        <f>ROUND(VLOOKUP($A37,#REF!,5,FALSE)*VLOOKUP(J$1,#REF!,5,FALSE),0)</f>
        <v>#REF!</v>
      </c>
      <c r="K37" t="e">
        <f>ROUND(VLOOKUP($A37,#REF!,5,FALSE)*VLOOKUP(K$1,#REF!,5,FALSE),0)</f>
        <v>#REF!</v>
      </c>
      <c r="L37" t="e">
        <f>ROUND(VLOOKUP($A37,#REF!,5,FALSE)*VLOOKUP(L$1,#REF!,5,FALSE),0)</f>
        <v>#REF!</v>
      </c>
      <c r="M37" t="e">
        <f>ROUND(VLOOKUP($A37,#REF!,5,FALSE)*VLOOKUP(M$1,#REF!,5,FALSE),0)</f>
        <v>#REF!</v>
      </c>
      <c r="N37" t="e">
        <f>ROUND(VLOOKUP($A37,#REF!,5,FALSE)*VLOOKUP(N$1,#REF!,5,FALSE),0)</f>
        <v>#REF!</v>
      </c>
      <c r="O37" t="e">
        <f>ROUND(VLOOKUP($A37,#REF!,5,FALSE)*VLOOKUP(O$1,#REF!,5,FALSE),0)</f>
        <v>#REF!</v>
      </c>
      <c r="P37" t="e">
        <f>ROUND(VLOOKUP($A37,#REF!,5,FALSE)*VLOOKUP(P$1,#REF!,5,FALSE),0)</f>
        <v>#REF!</v>
      </c>
    </row>
    <row r="38" spans="1:16" x14ac:dyDescent="0.2">
      <c r="A38" t="s">
        <v>134</v>
      </c>
      <c r="B38" t="s">
        <v>135</v>
      </c>
      <c r="C38" t="e">
        <f>ROUND(VLOOKUP($A38,#REF!,5,FALSE)*VLOOKUP(C$1,#REF!,5,FALSE),0)</f>
        <v>#REF!</v>
      </c>
      <c r="D38" t="e">
        <f>ROUND(VLOOKUP($A38,#REF!,5,FALSE)*VLOOKUP(D$1,#REF!,5,FALSE),0)</f>
        <v>#REF!</v>
      </c>
      <c r="E38" t="e">
        <f>ROUND(VLOOKUP($A38,#REF!,5,FALSE)*VLOOKUP(E$1,#REF!,5,FALSE),0)</f>
        <v>#REF!</v>
      </c>
      <c r="F38" t="e">
        <f>ROUND(VLOOKUP($A38,#REF!,5,FALSE)*VLOOKUP(F$1,#REF!,5,FALSE),0)</f>
        <v>#REF!</v>
      </c>
      <c r="G38" t="e">
        <f>ROUND(VLOOKUP($A38,#REF!,5,FALSE)*VLOOKUP(G$1,#REF!,5,FALSE),0)</f>
        <v>#REF!</v>
      </c>
      <c r="H38" t="e">
        <f>ROUND(VLOOKUP($A38,#REF!,5,FALSE)*VLOOKUP(H$1,#REF!,5,FALSE),0)</f>
        <v>#REF!</v>
      </c>
      <c r="I38" t="e">
        <f>ROUND(VLOOKUP($A38,#REF!,5,FALSE)*VLOOKUP(I$1,#REF!,5,FALSE),0)</f>
        <v>#REF!</v>
      </c>
      <c r="J38" t="e">
        <f>ROUND(VLOOKUP($A38,#REF!,5,FALSE)*VLOOKUP(J$1,#REF!,5,FALSE),0)</f>
        <v>#REF!</v>
      </c>
      <c r="K38" t="e">
        <f>ROUND(VLOOKUP($A38,#REF!,5,FALSE)*VLOOKUP(K$1,#REF!,5,FALSE),0)</f>
        <v>#REF!</v>
      </c>
      <c r="L38" t="e">
        <f>ROUND(VLOOKUP($A38,#REF!,5,FALSE)*VLOOKUP(L$1,#REF!,5,FALSE),0)</f>
        <v>#REF!</v>
      </c>
      <c r="M38" t="e">
        <f>ROUND(VLOOKUP($A38,#REF!,5,FALSE)*VLOOKUP(M$1,#REF!,5,FALSE),0)</f>
        <v>#REF!</v>
      </c>
      <c r="N38" t="e">
        <f>ROUND(VLOOKUP($A38,#REF!,5,FALSE)*VLOOKUP(N$1,#REF!,5,FALSE),0)</f>
        <v>#REF!</v>
      </c>
      <c r="O38" t="e">
        <f>ROUND(VLOOKUP($A38,#REF!,5,FALSE)*VLOOKUP(O$1,#REF!,5,FALSE),0)</f>
        <v>#REF!</v>
      </c>
      <c r="P38" t="e">
        <f>ROUND(VLOOKUP($A38,#REF!,5,FALSE)*VLOOKUP(P$1,#REF!,5,FALSE),0)</f>
        <v>#REF!</v>
      </c>
    </row>
    <row r="39" spans="1:16" x14ac:dyDescent="0.2">
      <c r="A39" t="s">
        <v>136</v>
      </c>
      <c r="B39" t="s">
        <v>137</v>
      </c>
      <c r="C39" t="e">
        <f>ROUND(VLOOKUP($A39,#REF!,5,FALSE)*VLOOKUP(C$1,#REF!,5,FALSE),0)</f>
        <v>#REF!</v>
      </c>
      <c r="D39" t="e">
        <f>ROUND(VLOOKUP($A39,#REF!,5,FALSE)*VLOOKUP(D$1,#REF!,5,FALSE),0)</f>
        <v>#REF!</v>
      </c>
      <c r="E39" t="e">
        <f>ROUND(VLOOKUP($A39,#REF!,5,FALSE)*VLOOKUP(E$1,#REF!,5,FALSE),0)</f>
        <v>#REF!</v>
      </c>
      <c r="F39" t="e">
        <f>ROUND(VLOOKUP($A39,#REF!,5,FALSE)*VLOOKUP(F$1,#REF!,5,FALSE),0)</f>
        <v>#REF!</v>
      </c>
      <c r="G39" t="e">
        <f>ROUND(VLOOKUP($A39,#REF!,5,FALSE)*VLOOKUP(G$1,#REF!,5,FALSE),0)</f>
        <v>#REF!</v>
      </c>
      <c r="H39" t="e">
        <f>ROUND(VLOOKUP($A39,#REF!,5,FALSE)*VLOOKUP(H$1,#REF!,5,FALSE),0)</f>
        <v>#REF!</v>
      </c>
      <c r="I39" t="e">
        <f>ROUND(VLOOKUP($A39,#REF!,5,FALSE)*VLOOKUP(I$1,#REF!,5,FALSE),0)</f>
        <v>#REF!</v>
      </c>
      <c r="J39" t="e">
        <f>ROUND(VLOOKUP($A39,#REF!,5,FALSE)*VLOOKUP(J$1,#REF!,5,FALSE),0)</f>
        <v>#REF!</v>
      </c>
      <c r="K39" t="e">
        <f>ROUND(VLOOKUP($A39,#REF!,5,FALSE)*VLOOKUP(K$1,#REF!,5,FALSE),0)</f>
        <v>#REF!</v>
      </c>
      <c r="L39" t="e">
        <f>ROUND(VLOOKUP($A39,#REF!,5,FALSE)*VLOOKUP(L$1,#REF!,5,FALSE),0)</f>
        <v>#REF!</v>
      </c>
      <c r="M39" t="e">
        <f>ROUND(VLOOKUP($A39,#REF!,5,FALSE)*VLOOKUP(M$1,#REF!,5,FALSE),0)</f>
        <v>#REF!</v>
      </c>
      <c r="N39" t="e">
        <f>ROUND(VLOOKUP($A39,#REF!,5,FALSE)*VLOOKUP(N$1,#REF!,5,FALSE),0)</f>
        <v>#REF!</v>
      </c>
      <c r="O39" t="e">
        <f>ROUND(VLOOKUP($A39,#REF!,5,FALSE)*VLOOKUP(O$1,#REF!,5,FALSE),0)</f>
        <v>#REF!</v>
      </c>
      <c r="P39" t="e">
        <f>ROUND(VLOOKUP($A39,#REF!,5,FALSE)*VLOOKUP(P$1,#REF!,5,FALSE),0)</f>
        <v>#REF!</v>
      </c>
    </row>
    <row r="40" spans="1:16" x14ac:dyDescent="0.2">
      <c r="A40" t="s">
        <v>138</v>
      </c>
      <c r="B40" t="s">
        <v>139</v>
      </c>
      <c r="C40" t="e">
        <f>ROUND(VLOOKUP($A40,#REF!,5,FALSE)*VLOOKUP(C$1,#REF!,5,FALSE),0)</f>
        <v>#REF!</v>
      </c>
      <c r="D40" t="e">
        <f>ROUND(VLOOKUP($A40,#REF!,5,FALSE)*VLOOKUP(D$1,#REF!,5,FALSE),0)</f>
        <v>#REF!</v>
      </c>
      <c r="E40" t="e">
        <f>ROUND(VLOOKUP($A40,#REF!,5,FALSE)*VLOOKUP(E$1,#REF!,5,FALSE),0)</f>
        <v>#REF!</v>
      </c>
      <c r="F40" t="e">
        <f>ROUND(VLOOKUP($A40,#REF!,5,FALSE)*VLOOKUP(F$1,#REF!,5,FALSE),0)</f>
        <v>#REF!</v>
      </c>
      <c r="G40" t="e">
        <f>ROUND(VLOOKUP($A40,#REF!,5,FALSE)*VLOOKUP(G$1,#REF!,5,FALSE),0)</f>
        <v>#REF!</v>
      </c>
      <c r="H40" t="e">
        <f>ROUND(VLOOKUP($A40,#REF!,5,FALSE)*VLOOKUP(H$1,#REF!,5,FALSE),0)</f>
        <v>#REF!</v>
      </c>
      <c r="I40" t="e">
        <f>ROUND(VLOOKUP($A40,#REF!,5,FALSE)*VLOOKUP(I$1,#REF!,5,FALSE),0)</f>
        <v>#REF!</v>
      </c>
      <c r="J40" t="e">
        <f>ROUND(VLOOKUP($A40,#REF!,5,FALSE)*VLOOKUP(J$1,#REF!,5,FALSE),0)</f>
        <v>#REF!</v>
      </c>
      <c r="K40" t="e">
        <f>ROUND(VLOOKUP($A40,#REF!,5,FALSE)*VLOOKUP(K$1,#REF!,5,FALSE),0)</f>
        <v>#REF!</v>
      </c>
      <c r="L40" t="e">
        <f>ROUND(VLOOKUP($A40,#REF!,5,FALSE)*VLOOKUP(L$1,#REF!,5,FALSE),0)</f>
        <v>#REF!</v>
      </c>
      <c r="M40" t="e">
        <f>ROUND(VLOOKUP($A40,#REF!,5,FALSE)*VLOOKUP(M$1,#REF!,5,FALSE),0)</f>
        <v>#REF!</v>
      </c>
      <c r="N40" t="e">
        <f>ROUND(VLOOKUP($A40,#REF!,5,FALSE)*VLOOKUP(N$1,#REF!,5,FALSE),0)</f>
        <v>#REF!</v>
      </c>
      <c r="O40" t="e">
        <f>ROUND(VLOOKUP($A40,#REF!,5,FALSE)*VLOOKUP(O$1,#REF!,5,FALSE),0)</f>
        <v>#REF!</v>
      </c>
      <c r="P40" t="e">
        <f>ROUND(VLOOKUP($A40,#REF!,5,FALSE)*VLOOKUP(P$1,#REF!,5,FALSE),0)</f>
        <v>#REF!</v>
      </c>
    </row>
    <row r="41" spans="1:16" x14ac:dyDescent="0.2">
      <c r="A41" t="s">
        <v>140</v>
      </c>
      <c r="B41" t="s">
        <v>141</v>
      </c>
      <c r="C41" t="e">
        <f>ROUND(VLOOKUP($A41,#REF!,5,FALSE)*VLOOKUP(C$1,#REF!,5,FALSE),0)</f>
        <v>#REF!</v>
      </c>
      <c r="D41" t="e">
        <f>ROUND(VLOOKUP($A41,#REF!,5,FALSE)*VLOOKUP(D$1,#REF!,5,FALSE),0)</f>
        <v>#REF!</v>
      </c>
      <c r="E41" t="e">
        <f>ROUND(VLOOKUP($A41,#REF!,5,FALSE)*VLOOKUP(E$1,#REF!,5,FALSE),0)</f>
        <v>#REF!</v>
      </c>
      <c r="F41" t="e">
        <f>ROUND(VLOOKUP($A41,#REF!,5,FALSE)*VLOOKUP(F$1,#REF!,5,FALSE),0)</f>
        <v>#REF!</v>
      </c>
      <c r="G41" t="e">
        <f>ROUND(VLOOKUP($A41,#REF!,5,FALSE)*VLOOKUP(G$1,#REF!,5,FALSE),0)</f>
        <v>#REF!</v>
      </c>
      <c r="H41" t="e">
        <f>ROUND(VLOOKUP($A41,#REF!,5,FALSE)*VLOOKUP(H$1,#REF!,5,FALSE),0)</f>
        <v>#REF!</v>
      </c>
      <c r="I41" t="e">
        <f>ROUND(VLOOKUP($A41,#REF!,5,FALSE)*VLOOKUP(I$1,#REF!,5,FALSE),0)</f>
        <v>#REF!</v>
      </c>
      <c r="J41" t="e">
        <f>ROUND(VLOOKUP($A41,#REF!,5,FALSE)*VLOOKUP(J$1,#REF!,5,FALSE),0)</f>
        <v>#REF!</v>
      </c>
      <c r="K41" t="e">
        <f>ROUND(VLOOKUP($A41,#REF!,5,FALSE)*VLOOKUP(K$1,#REF!,5,FALSE),0)</f>
        <v>#REF!</v>
      </c>
      <c r="L41" t="e">
        <f>ROUND(VLOOKUP($A41,#REF!,5,FALSE)*VLOOKUP(L$1,#REF!,5,FALSE),0)</f>
        <v>#REF!</v>
      </c>
      <c r="M41" t="e">
        <f>ROUND(VLOOKUP($A41,#REF!,5,FALSE)*VLOOKUP(M$1,#REF!,5,FALSE),0)</f>
        <v>#REF!</v>
      </c>
      <c r="N41" t="e">
        <f>ROUND(VLOOKUP($A41,#REF!,5,FALSE)*VLOOKUP(N$1,#REF!,5,FALSE),0)</f>
        <v>#REF!</v>
      </c>
      <c r="O41" t="e">
        <f>ROUND(VLOOKUP($A41,#REF!,5,FALSE)*VLOOKUP(O$1,#REF!,5,FALSE),0)</f>
        <v>#REF!</v>
      </c>
      <c r="P41" t="e">
        <f>ROUND(VLOOKUP($A41,#REF!,5,FALSE)*VLOOKUP(P$1,#REF!,5,FALSE),0)</f>
        <v>#REF!</v>
      </c>
    </row>
    <row r="42" spans="1:16" x14ac:dyDescent="0.2">
      <c r="A42" t="s">
        <v>142</v>
      </c>
      <c r="B42" t="s">
        <v>143</v>
      </c>
      <c r="C42" t="e">
        <f>ROUND(VLOOKUP($A42,#REF!,5,FALSE)*VLOOKUP(C$1,#REF!,5,FALSE),0)</f>
        <v>#REF!</v>
      </c>
      <c r="D42" t="e">
        <f>ROUND(VLOOKUP($A42,#REF!,5,FALSE)*VLOOKUP(D$1,#REF!,5,FALSE),0)</f>
        <v>#REF!</v>
      </c>
      <c r="E42" t="e">
        <f>ROUND(VLOOKUP($A42,#REF!,5,FALSE)*VLOOKUP(E$1,#REF!,5,FALSE),0)</f>
        <v>#REF!</v>
      </c>
      <c r="F42" t="e">
        <f>ROUND(VLOOKUP($A42,#REF!,5,FALSE)*VLOOKUP(F$1,#REF!,5,FALSE),0)</f>
        <v>#REF!</v>
      </c>
      <c r="G42" t="e">
        <f>ROUND(VLOOKUP($A42,#REF!,5,FALSE)*VLOOKUP(G$1,#REF!,5,FALSE),0)</f>
        <v>#REF!</v>
      </c>
      <c r="H42" t="e">
        <f>ROUND(VLOOKUP($A42,#REF!,5,FALSE)*VLOOKUP(H$1,#REF!,5,FALSE),0)</f>
        <v>#REF!</v>
      </c>
      <c r="I42" t="e">
        <f>ROUND(VLOOKUP($A42,#REF!,5,FALSE)*VLOOKUP(I$1,#REF!,5,FALSE),0)</f>
        <v>#REF!</v>
      </c>
      <c r="J42" t="e">
        <f>ROUND(VLOOKUP($A42,#REF!,5,FALSE)*VLOOKUP(J$1,#REF!,5,FALSE),0)</f>
        <v>#REF!</v>
      </c>
      <c r="K42" t="e">
        <f>ROUND(VLOOKUP($A42,#REF!,5,FALSE)*VLOOKUP(K$1,#REF!,5,FALSE),0)</f>
        <v>#REF!</v>
      </c>
      <c r="L42" t="e">
        <f>ROUND(VLOOKUP($A42,#REF!,5,FALSE)*VLOOKUP(L$1,#REF!,5,FALSE),0)</f>
        <v>#REF!</v>
      </c>
      <c r="M42" t="e">
        <f>ROUND(VLOOKUP($A42,#REF!,5,FALSE)*VLOOKUP(M$1,#REF!,5,FALSE),0)</f>
        <v>#REF!</v>
      </c>
      <c r="N42" t="e">
        <f>ROUND(VLOOKUP($A42,#REF!,5,FALSE)*VLOOKUP(N$1,#REF!,5,FALSE),0)</f>
        <v>#REF!</v>
      </c>
      <c r="O42" t="e">
        <f>ROUND(VLOOKUP($A42,#REF!,5,FALSE)*VLOOKUP(O$1,#REF!,5,FALSE),0)</f>
        <v>#REF!</v>
      </c>
      <c r="P42" t="e">
        <f>ROUND(VLOOKUP($A42,#REF!,5,FALSE)*VLOOKUP(P$1,#REF!,5,FALSE),0)</f>
        <v>#REF!</v>
      </c>
    </row>
    <row r="43" spans="1:16" x14ac:dyDescent="0.2">
      <c r="A43" t="s">
        <v>144</v>
      </c>
      <c r="B43" t="s">
        <v>145</v>
      </c>
      <c r="C43" t="e">
        <f>ROUND(VLOOKUP($A43,#REF!,5,FALSE)*VLOOKUP(C$1,#REF!,5,FALSE),0)</f>
        <v>#REF!</v>
      </c>
      <c r="D43" t="e">
        <f>ROUND(VLOOKUP($A43,#REF!,5,FALSE)*VLOOKUP(D$1,#REF!,5,FALSE),0)</f>
        <v>#REF!</v>
      </c>
      <c r="E43" t="e">
        <f>ROUND(VLOOKUP($A43,#REF!,5,FALSE)*VLOOKUP(E$1,#REF!,5,FALSE),0)</f>
        <v>#REF!</v>
      </c>
      <c r="F43" t="e">
        <f>ROUND(VLOOKUP($A43,#REF!,5,FALSE)*VLOOKUP(F$1,#REF!,5,FALSE),0)</f>
        <v>#REF!</v>
      </c>
      <c r="G43" t="e">
        <f>ROUND(VLOOKUP($A43,#REF!,5,FALSE)*VLOOKUP(G$1,#REF!,5,FALSE),0)</f>
        <v>#REF!</v>
      </c>
      <c r="H43" t="e">
        <f>ROUND(VLOOKUP($A43,#REF!,5,FALSE)*VLOOKUP(H$1,#REF!,5,FALSE),0)</f>
        <v>#REF!</v>
      </c>
      <c r="I43" t="e">
        <f>ROUND(VLOOKUP($A43,#REF!,5,FALSE)*VLOOKUP(I$1,#REF!,5,FALSE),0)</f>
        <v>#REF!</v>
      </c>
      <c r="J43" t="e">
        <f>ROUND(VLOOKUP($A43,#REF!,5,FALSE)*VLOOKUP(J$1,#REF!,5,FALSE),0)</f>
        <v>#REF!</v>
      </c>
      <c r="K43" t="e">
        <f>ROUND(VLOOKUP($A43,#REF!,5,FALSE)*VLOOKUP(K$1,#REF!,5,FALSE),0)</f>
        <v>#REF!</v>
      </c>
      <c r="L43" t="e">
        <f>ROUND(VLOOKUP($A43,#REF!,5,FALSE)*VLOOKUP(L$1,#REF!,5,FALSE),0)</f>
        <v>#REF!</v>
      </c>
      <c r="M43" t="e">
        <f>ROUND(VLOOKUP($A43,#REF!,5,FALSE)*VLOOKUP(M$1,#REF!,5,FALSE),0)</f>
        <v>#REF!</v>
      </c>
      <c r="N43" t="e">
        <f>ROUND(VLOOKUP($A43,#REF!,5,FALSE)*VLOOKUP(N$1,#REF!,5,FALSE),0)</f>
        <v>#REF!</v>
      </c>
      <c r="O43" t="e">
        <f>ROUND(VLOOKUP($A43,#REF!,5,FALSE)*VLOOKUP(O$1,#REF!,5,FALSE),0)</f>
        <v>#REF!</v>
      </c>
      <c r="P43" t="e">
        <f>ROUND(VLOOKUP($A43,#REF!,5,FALSE)*VLOOKUP(P$1,#REF!,5,FALSE),0)</f>
        <v>#REF!</v>
      </c>
    </row>
    <row r="44" spans="1:16" x14ac:dyDescent="0.2">
      <c r="A44" t="s">
        <v>146</v>
      </c>
      <c r="B44" t="s">
        <v>147</v>
      </c>
      <c r="C44" t="e">
        <f>ROUND(VLOOKUP($A44,#REF!,5,FALSE)*VLOOKUP(C$1,#REF!,5,FALSE),0)</f>
        <v>#REF!</v>
      </c>
      <c r="D44" t="e">
        <f>ROUND(VLOOKUP($A44,#REF!,5,FALSE)*VLOOKUP(D$1,#REF!,5,FALSE),0)</f>
        <v>#REF!</v>
      </c>
      <c r="E44" t="e">
        <f>ROUND(VLOOKUP($A44,#REF!,5,FALSE)*VLOOKUP(E$1,#REF!,5,FALSE),0)</f>
        <v>#REF!</v>
      </c>
      <c r="F44" t="e">
        <f>ROUND(VLOOKUP($A44,#REF!,5,FALSE)*VLOOKUP(F$1,#REF!,5,FALSE),0)</f>
        <v>#REF!</v>
      </c>
      <c r="G44" t="e">
        <f>ROUND(VLOOKUP($A44,#REF!,5,FALSE)*VLOOKUP(G$1,#REF!,5,FALSE),0)</f>
        <v>#REF!</v>
      </c>
      <c r="H44" t="e">
        <f>ROUND(VLOOKUP($A44,#REF!,5,FALSE)*VLOOKUP(H$1,#REF!,5,FALSE),0)</f>
        <v>#REF!</v>
      </c>
      <c r="I44" t="e">
        <f>ROUND(VLOOKUP($A44,#REF!,5,FALSE)*VLOOKUP(I$1,#REF!,5,FALSE),0)</f>
        <v>#REF!</v>
      </c>
      <c r="J44" t="e">
        <f>ROUND(VLOOKUP($A44,#REF!,5,FALSE)*VLOOKUP(J$1,#REF!,5,FALSE),0)</f>
        <v>#REF!</v>
      </c>
      <c r="K44" t="e">
        <f>ROUND(VLOOKUP($A44,#REF!,5,FALSE)*VLOOKUP(K$1,#REF!,5,FALSE),0)</f>
        <v>#REF!</v>
      </c>
      <c r="L44" t="e">
        <f>ROUND(VLOOKUP($A44,#REF!,5,FALSE)*VLOOKUP(L$1,#REF!,5,FALSE),0)</f>
        <v>#REF!</v>
      </c>
      <c r="M44" t="e">
        <f>ROUND(VLOOKUP($A44,#REF!,5,FALSE)*VLOOKUP(M$1,#REF!,5,FALSE),0)</f>
        <v>#REF!</v>
      </c>
      <c r="N44" t="e">
        <f>ROUND(VLOOKUP($A44,#REF!,5,FALSE)*VLOOKUP(N$1,#REF!,5,FALSE),0)</f>
        <v>#REF!</v>
      </c>
      <c r="O44" t="e">
        <f>ROUND(VLOOKUP($A44,#REF!,5,FALSE)*VLOOKUP(O$1,#REF!,5,FALSE),0)</f>
        <v>#REF!</v>
      </c>
      <c r="P44" t="e">
        <f>ROUND(VLOOKUP($A44,#REF!,5,FALSE)*VLOOKUP(P$1,#REF!,5,FALSE),0)</f>
        <v>#REF!</v>
      </c>
    </row>
    <row r="45" spans="1:16" x14ac:dyDescent="0.2">
      <c r="A45" t="s">
        <v>148</v>
      </c>
      <c r="B45" t="s">
        <v>149</v>
      </c>
      <c r="C45" t="e">
        <f>ROUND(VLOOKUP($A45,#REF!,5,FALSE)*VLOOKUP(C$1,#REF!,5,FALSE),0)</f>
        <v>#REF!</v>
      </c>
      <c r="D45" t="e">
        <f>ROUND(VLOOKUP($A45,#REF!,5,FALSE)*VLOOKUP(D$1,#REF!,5,FALSE),0)</f>
        <v>#REF!</v>
      </c>
      <c r="E45" t="e">
        <f>ROUND(VLOOKUP($A45,#REF!,5,FALSE)*VLOOKUP(E$1,#REF!,5,FALSE),0)</f>
        <v>#REF!</v>
      </c>
      <c r="F45" t="e">
        <f>ROUND(VLOOKUP($A45,#REF!,5,FALSE)*VLOOKUP(F$1,#REF!,5,FALSE),0)</f>
        <v>#REF!</v>
      </c>
      <c r="G45" t="e">
        <f>ROUND(VLOOKUP($A45,#REF!,5,FALSE)*VLOOKUP(G$1,#REF!,5,FALSE),0)</f>
        <v>#REF!</v>
      </c>
      <c r="H45" t="e">
        <f>ROUND(VLOOKUP($A45,#REF!,5,FALSE)*VLOOKUP(H$1,#REF!,5,FALSE),0)</f>
        <v>#REF!</v>
      </c>
      <c r="I45" t="e">
        <f>ROUND(VLOOKUP($A45,#REF!,5,FALSE)*VLOOKUP(I$1,#REF!,5,FALSE),0)</f>
        <v>#REF!</v>
      </c>
      <c r="J45" t="e">
        <f>ROUND(VLOOKUP($A45,#REF!,5,FALSE)*VLOOKUP(J$1,#REF!,5,FALSE),0)</f>
        <v>#REF!</v>
      </c>
      <c r="K45" t="e">
        <f>ROUND(VLOOKUP($A45,#REF!,5,FALSE)*VLOOKUP(K$1,#REF!,5,FALSE),0)</f>
        <v>#REF!</v>
      </c>
      <c r="L45" t="e">
        <f>ROUND(VLOOKUP($A45,#REF!,5,FALSE)*VLOOKUP(L$1,#REF!,5,FALSE),0)</f>
        <v>#REF!</v>
      </c>
      <c r="M45" t="e">
        <f>ROUND(VLOOKUP($A45,#REF!,5,FALSE)*VLOOKUP(M$1,#REF!,5,FALSE),0)</f>
        <v>#REF!</v>
      </c>
      <c r="N45" t="e">
        <f>ROUND(VLOOKUP($A45,#REF!,5,FALSE)*VLOOKUP(N$1,#REF!,5,FALSE),0)</f>
        <v>#REF!</v>
      </c>
      <c r="O45" t="e">
        <f>ROUND(VLOOKUP($A45,#REF!,5,FALSE)*VLOOKUP(O$1,#REF!,5,FALSE),0)</f>
        <v>#REF!</v>
      </c>
      <c r="P45" t="e">
        <f>ROUND(VLOOKUP($A45,#REF!,5,FALSE)*VLOOKUP(P$1,#REF!,5,FALSE),0)</f>
        <v>#REF!</v>
      </c>
    </row>
    <row r="46" spans="1:16" x14ac:dyDescent="0.2">
      <c r="A46" t="s">
        <v>150</v>
      </c>
      <c r="B46" t="s">
        <v>151</v>
      </c>
      <c r="C46" t="e">
        <f>ROUND(VLOOKUP($A46,#REF!,5,FALSE)*VLOOKUP(C$1,#REF!,5,FALSE),0)</f>
        <v>#REF!</v>
      </c>
      <c r="D46" t="e">
        <f>ROUND(VLOOKUP($A46,#REF!,5,FALSE)*VLOOKUP(D$1,#REF!,5,FALSE),0)</f>
        <v>#REF!</v>
      </c>
      <c r="E46" t="e">
        <f>ROUND(VLOOKUP($A46,#REF!,5,FALSE)*VLOOKUP(E$1,#REF!,5,FALSE),0)</f>
        <v>#REF!</v>
      </c>
      <c r="F46" t="e">
        <f>ROUND(VLOOKUP($A46,#REF!,5,FALSE)*VLOOKUP(F$1,#REF!,5,FALSE),0)</f>
        <v>#REF!</v>
      </c>
      <c r="G46" t="e">
        <f>ROUND(VLOOKUP($A46,#REF!,5,FALSE)*VLOOKUP(G$1,#REF!,5,FALSE),0)</f>
        <v>#REF!</v>
      </c>
      <c r="H46" t="e">
        <f>ROUND(VLOOKUP($A46,#REF!,5,FALSE)*VLOOKUP(H$1,#REF!,5,FALSE),0)</f>
        <v>#REF!</v>
      </c>
      <c r="I46" t="e">
        <f>ROUND(VLOOKUP($A46,#REF!,5,FALSE)*VLOOKUP(I$1,#REF!,5,FALSE),0)</f>
        <v>#REF!</v>
      </c>
      <c r="J46" t="e">
        <f>ROUND(VLOOKUP($A46,#REF!,5,FALSE)*VLOOKUP(J$1,#REF!,5,FALSE),0)</f>
        <v>#REF!</v>
      </c>
      <c r="K46" t="e">
        <f>ROUND(VLOOKUP($A46,#REF!,5,FALSE)*VLOOKUP(K$1,#REF!,5,FALSE),0)</f>
        <v>#REF!</v>
      </c>
      <c r="L46" t="e">
        <f>ROUND(VLOOKUP($A46,#REF!,5,FALSE)*VLOOKUP(L$1,#REF!,5,FALSE),0)</f>
        <v>#REF!</v>
      </c>
      <c r="M46" t="e">
        <f>ROUND(VLOOKUP($A46,#REF!,5,FALSE)*VLOOKUP(M$1,#REF!,5,FALSE),0)</f>
        <v>#REF!</v>
      </c>
      <c r="N46" t="e">
        <f>ROUND(VLOOKUP($A46,#REF!,5,FALSE)*VLOOKUP(N$1,#REF!,5,FALSE),0)</f>
        <v>#REF!</v>
      </c>
      <c r="O46" t="e">
        <f>ROUND(VLOOKUP($A46,#REF!,5,FALSE)*VLOOKUP(O$1,#REF!,5,FALSE),0)</f>
        <v>#REF!</v>
      </c>
      <c r="P46" t="e">
        <f>ROUND(VLOOKUP($A46,#REF!,5,FALSE)*VLOOKUP(P$1,#REF!,5,FALSE),0)</f>
        <v>#REF!</v>
      </c>
    </row>
    <row r="47" spans="1:16" x14ac:dyDescent="0.2">
      <c r="A47" t="s">
        <v>158</v>
      </c>
      <c r="B47" t="s">
        <v>159</v>
      </c>
      <c r="C47" t="e">
        <f>ROUND(VLOOKUP($A47,#REF!,5,FALSE)*VLOOKUP(C$1,#REF!,5,FALSE),0)</f>
        <v>#REF!</v>
      </c>
      <c r="D47" t="e">
        <f>ROUND(VLOOKUP($A47,#REF!,5,FALSE)*VLOOKUP(D$1,#REF!,5,FALSE),0)</f>
        <v>#REF!</v>
      </c>
      <c r="E47" t="e">
        <f>ROUND(VLOOKUP($A47,#REF!,5,FALSE)*VLOOKUP(E$1,#REF!,5,FALSE),0)</f>
        <v>#REF!</v>
      </c>
      <c r="F47" t="e">
        <f>ROUND(VLOOKUP($A47,#REF!,5,FALSE)*VLOOKUP(F$1,#REF!,5,FALSE),0)</f>
        <v>#REF!</v>
      </c>
      <c r="G47" t="e">
        <f>ROUND(VLOOKUP($A47,#REF!,5,FALSE)*VLOOKUP(G$1,#REF!,5,FALSE),0)</f>
        <v>#REF!</v>
      </c>
      <c r="H47" t="e">
        <f>ROUND(VLOOKUP($A47,#REF!,5,FALSE)*VLOOKUP(H$1,#REF!,5,FALSE),0)</f>
        <v>#REF!</v>
      </c>
      <c r="I47" t="e">
        <f>ROUND(VLOOKUP($A47,#REF!,5,FALSE)*VLOOKUP(I$1,#REF!,5,FALSE),0)</f>
        <v>#REF!</v>
      </c>
      <c r="J47" t="e">
        <f>ROUND(VLOOKUP($A47,#REF!,5,FALSE)*VLOOKUP(J$1,#REF!,5,FALSE),0)</f>
        <v>#REF!</v>
      </c>
      <c r="K47" t="e">
        <f>ROUND(VLOOKUP($A47,#REF!,5,FALSE)*VLOOKUP(K$1,#REF!,5,FALSE),0)</f>
        <v>#REF!</v>
      </c>
      <c r="L47" t="e">
        <f>ROUND(VLOOKUP($A47,#REF!,5,FALSE)*VLOOKUP(L$1,#REF!,5,FALSE),0)</f>
        <v>#REF!</v>
      </c>
      <c r="M47" t="e">
        <f>ROUND(VLOOKUP($A47,#REF!,5,FALSE)*VLOOKUP(M$1,#REF!,5,FALSE),0)</f>
        <v>#REF!</v>
      </c>
      <c r="N47" t="e">
        <f>ROUND(VLOOKUP($A47,#REF!,5,FALSE)*VLOOKUP(N$1,#REF!,5,FALSE),0)</f>
        <v>#REF!</v>
      </c>
      <c r="O47" t="e">
        <f>ROUND(VLOOKUP($A47,#REF!,5,FALSE)*VLOOKUP(O$1,#REF!,5,FALSE),0)</f>
        <v>#REF!</v>
      </c>
      <c r="P47" t="e">
        <f>ROUND(VLOOKUP($A47,#REF!,5,FALSE)*VLOOKUP(P$1,#REF!,5,FALSE),0)</f>
        <v>#REF!</v>
      </c>
    </row>
    <row r="48" spans="1:16" x14ac:dyDescent="0.2">
      <c r="A48" t="s">
        <v>122</v>
      </c>
      <c r="B48" t="s">
        <v>123</v>
      </c>
      <c r="C48" t="e">
        <f>ROUND(VLOOKUP($A48,#REF!,5,FALSE)*VLOOKUP(C$1,#REF!,5,FALSE),0)</f>
        <v>#REF!</v>
      </c>
      <c r="D48" t="e">
        <f>ROUND(VLOOKUP($A48,#REF!,5,FALSE)*VLOOKUP(D$1,#REF!,5,FALSE),0)</f>
        <v>#REF!</v>
      </c>
      <c r="E48" t="e">
        <f>ROUND(VLOOKUP($A48,#REF!,5,FALSE)*VLOOKUP(E$1,#REF!,5,FALSE),0)</f>
        <v>#REF!</v>
      </c>
      <c r="F48" t="e">
        <f>ROUND(VLOOKUP($A48,#REF!,5,FALSE)*VLOOKUP(F$1,#REF!,5,FALSE),0)</f>
        <v>#REF!</v>
      </c>
      <c r="G48" t="e">
        <f>ROUND(VLOOKUP($A48,#REF!,5,FALSE)*VLOOKUP(G$1,#REF!,5,FALSE),0)</f>
        <v>#REF!</v>
      </c>
      <c r="H48" t="e">
        <f>ROUND(VLOOKUP($A48,#REF!,5,FALSE)*VLOOKUP(H$1,#REF!,5,FALSE),0)</f>
        <v>#REF!</v>
      </c>
      <c r="I48" t="e">
        <f>ROUND(VLOOKUP($A48,#REF!,5,FALSE)*VLOOKUP(I$1,#REF!,5,FALSE),0)</f>
        <v>#REF!</v>
      </c>
      <c r="J48" t="e">
        <f>ROUND(VLOOKUP($A48,#REF!,5,FALSE)*VLOOKUP(J$1,#REF!,5,FALSE),0)</f>
        <v>#REF!</v>
      </c>
      <c r="K48" t="e">
        <f>ROUND(VLOOKUP($A48,#REF!,5,FALSE)*VLOOKUP(K$1,#REF!,5,FALSE),0)</f>
        <v>#REF!</v>
      </c>
      <c r="L48" t="e">
        <f>ROUND(VLOOKUP($A48,#REF!,5,FALSE)*VLOOKUP(L$1,#REF!,5,FALSE),0)</f>
        <v>#REF!</v>
      </c>
      <c r="M48" t="e">
        <f>ROUND(VLOOKUP($A48,#REF!,5,FALSE)*VLOOKUP(M$1,#REF!,5,FALSE),0)</f>
        <v>#REF!</v>
      </c>
      <c r="N48" t="e">
        <f>ROUND(VLOOKUP($A48,#REF!,5,FALSE)*VLOOKUP(N$1,#REF!,5,FALSE),0)</f>
        <v>#REF!</v>
      </c>
      <c r="O48" t="e">
        <f>ROUND(VLOOKUP($A48,#REF!,5,FALSE)*VLOOKUP(O$1,#REF!,5,FALSE),0)</f>
        <v>#REF!</v>
      </c>
      <c r="P48" t="e">
        <f>ROUND(VLOOKUP($A48,#REF!,5,FALSE)*VLOOKUP(P$1,#REF!,5,FALSE),0)</f>
        <v>#REF!</v>
      </c>
    </row>
    <row r="49" spans="1:16" x14ac:dyDescent="0.2">
      <c r="A49" t="s">
        <v>124</v>
      </c>
      <c r="B49" t="s">
        <v>125</v>
      </c>
      <c r="C49" t="e">
        <f>ROUND(VLOOKUP($A49,#REF!,5,FALSE)*VLOOKUP(C$1,#REF!,5,FALSE),0)</f>
        <v>#REF!</v>
      </c>
      <c r="D49" t="e">
        <f>ROUND(VLOOKUP($A49,#REF!,5,FALSE)*VLOOKUP(D$1,#REF!,5,FALSE),0)</f>
        <v>#REF!</v>
      </c>
      <c r="E49" t="e">
        <f>ROUND(VLOOKUP($A49,#REF!,5,FALSE)*VLOOKUP(E$1,#REF!,5,FALSE),0)</f>
        <v>#REF!</v>
      </c>
      <c r="F49" t="e">
        <f>ROUND(VLOOKUP($A49,#REF!,5,FALSE)*VLOOKUP(F$1,#REF!,5,FALSE),0)</f>
        <v>#REF!</v>
      </c>
      <c r="G49" t="e">
        <f>ROUND(VLOOKUP($A49,#REF!,5,FALSE)*VLOOKUP(G$1,#REF!,5,FALSE),0)</f>
        <v>#REF!</v>
      </c>
      <c r="H49" t="e">
        <f>ROUND(VLOOKUP($A49,#REF!,5,FALSE)*VLOOKUP(H$1,#REF!,5,FALSE),0)</f>
        <v>#REF!</v>
      </c>
      <c r="I49" t="e">
        <f>ROUND(VLOOKUP($A49,#REF!,5,FALSE)*VLOOKUP(I$1,#REF!,5,FALSE),0)</f>
        <v>#REF!</v>
      </c>
      <c r="J49" t="e">
        <f>ROUND(VLOOKUP($A49,#REF!,5,FALSE)*VLOOKUP(J$1,#REF!,5,FALSE),0)</f>
        <v>#REF!</v>
      </c>
      <c r="K49" t="e">
        <f>ROUND(VLOOKUP($A49,#REF!,5,FALSE)*VLOOKUP(K$1,#REF!,5,FALSE),0)</f>
        <v>#REF!</v>
      </c>
      <c r="L49" t="e">
        <f>ROUND(VLOOKUP($A49,#REF!,5,FALSE)*VLOOKUP(L$1,#REF!,5,FALSE),0)</f>
        <v>#REF!</v>
      </c>
      <c r="M49" t="e">
        <f>ROUND(VLOOKUP($A49,#REF!,5,FALSE)*VLOOKUP(M$1,#REF!,5,FALSE),0)</f>
        <v>#REF!</v>
      </c>
      <c r="N49" t="e">
        <f>ROUND(VLOOKUP($A49,#REF!,5,FALSE)*VLOOKUP(N$1,#REF!,5,FALSE),0)</f>
        <v>#REF!</v>
      </c>
      <c r="O49" t="e">
        <f>ROUND(VLOOKUP($A49,#REF!,5,FALSE)*VLOOKUP(O$1,#REF!,5,FALSE),0)</f>
        <v>#REF!</v>
      </c>
      <c r="P49" t="e">
        <f>ROUND(VLOOKUP($A49,#REF!,5,FALSE)*VLOOKUP(P$1,#REF!,5,FALSE),0)</f>
        <v>#REF!</v>
      </c>
    </row>
    <row r="50" spans="1:16" x14ac:dyDescent="0.2">
      <c r="A50" t="s">
        <v>126</v>
      </c>
      <c r="B50" t="s">
        <v>127</v>
      </c>
      <c r="C50" t="e">
        <f>ROUND(VLOOKUP($A50,#REF!,5,FALSE)*VLOOKUP(C$1,#REF!,5,FALSE),0)</f>
        <v>#REF!</v>
      </c>
      <c r="D50" t="e">
        <f>ROUND(VLOOKUP($A50,#REF!,5,FALSE)*VLOOKUP(D$1,#REF!,5,FALSE),0)</f>
        <v>#REF!</v>
      </c>
      <c r="E50" t="e">
        <f>ROUND(VLOOKUP($A50,#REF!,5,FALSE)*VLOOKUP(E$1,#REF!,5,FALSE),0)</f>
        <v>#REF!</v>
      </c>
      <c r="F50" t="e">
        <f>ROUND(VLOOKUP($A50,#REF!,5,FALSE)*VLOOKUP(F$1,#REF!,5,FALSE),0)</f>
        <v>#REF!</v>
      </c>
      <c r="G50" t="e">
        <f>ROUND(VLOOKUP($A50,#REF!,5,FALSE)*VLOOKUP(G$1,#REF!,5,FALSE),0)</f>
        <v>#REF!</v>
      </c>
      <c r="H50" t="e">
        <f>ROUND(VLOOKUP($A50,#REF!,5,FALSE)*VLOOKUP(H$1,#REF!,5,FALSE),0)</f>
        <v>#REF!</v>
      </c>
      <c r="I50" t="e">
        <f>ROUND(VLOOKUP($A50,#REF!,5,FALSE)*VLOOKUP(I$1,#REF!,5,FALSE),0)</f>
        <v>#REF!</v>
      </c>
      <c r="J50" t="e">
        <f>ROUND(VLOOKUP($A50,#REF!,5,FALSE)*VLOOKUP(J$1,#REF!,5,FALSE),0)</f>
        <v>#REF!</v>
      </c>
      <c r="K50" t="e">
        <f>ROUND(VLOOKUP($A50,#REF!,5,FALSE)*VLOOKUP(K$1,#REF!,5,FALSE),0)</f>
        <v>#REF!</v>
      </c>
      <c r="L50" t="e">
        <f>ROUND(VLOOKUP($A50,#REF!,5,FALSE)*VLOOKUP(L$1,#REF!,5,FALSE),0)</f>
        <v>#REF!</v>
      </c>
      <c r="M50" t="e">
        <f>ROUND(VLOOKUP($A50,#REF!,5,FALSE)*VLOOKUP(M$1,#REF!,5,FALSE),0)</f>
        <v>#REF!</v>
      </c>
      <c r="N50" t="e">
        <f>ROUND(VLOOKUP($A50,#REF!,5,FALSE)*VLOOKUP(N$1,#REF!,5,FALSE),0)</f>
        <v>#REF!</v>
      </c>
      <c r="O50" t="e">
        <f>ROUND(VLOOKUP($A50,#REF!,5,FALSE)*VLOOKUP(O$1,#REF!,5,FALSE),0)</f>
        <v>#REF!</v>
      </c>
      <c r="P50" t="e">
        <f>ROUND(VLOOKUP($A50,#REF!,5,FALSE)*VLOOKUP(P$1,#REF!,5,FALSE),0)</f>
        <v>#REF!</v>
      </c>
    </row>
    <row r="51" spans="1:16" x14ac:dyDescent="0.2">
      <c r="A51" t="s">
        <v>128</v>
      </c>
      <c r="B51" t="s">
        <v>129</v>
      </c>
      <c r="C51" t="e">
        <f>ROUND(VLOOKUP($A51,#REF!,5,FALSE)*VLOOKUP(C$1,#REF!,5,FALSE),0)</f>
        <v>#REF!</v>
      </c>
      <c r="D51" t="e">
        <f>ROUND(VLOOKUP($A51,#REF!,5,FALSE)*VLOOKUP(D$1,#REF!,5,FALSE),0)</f>
        <v>#REF!</v>
      </c>
      <c r="E51" t="e">
        <f>ROUND(VLOOKUP($A51,#REF!,5,FALSE)*VLOOKUP(E$1,#REF!,5,FALSE),0)</f>
        <v>#REF!</v>
      </c>
      <c r="F51" t="e">
        <f>ROUND(VLOOKUP($A51,#REF!,5,FALSE)*VLOOKUP(F$1,#REF!,5,FALSE),0)</f>
        <v>#REF!</v>
      </c>
      <c r="G51" t="e">
        <f>ROUND(VLOOKUP($A51,#REF!,5,FALSE)*VLOOKUP(G$1,#REF!,5,FALSE),0)</f>
        <v>#REF!</v>
      </c>
      <c r="H51" t="e">
        <f>ROUND(VLOOKUP($A51,#REF!,5,FALSE)*VLOOKUP(H$1,#REF!,5,FALSE),0)</f>
        <v>#REF!</v>
      </c>
      <c r="I51" t="e">
        <f>ROUND(VLOOKUP($A51,#REF!,5,FALSE)*VLOOKUP(I$1,#REF!,5,FALSE),0)</f>
        <v>#REF!</v>
      </c>
      <c r="J51" t="e">
        <f>ROUND(VLOOKUP($A51,#REF!,5,FALSE)*VLOOKUP(J$1,#REF!,5,FALSE),0)</f>
        <v>#REF!</v>
      </c>
      <c r="K51" t="e">
        <f>ROUND(VLOOKUP($A51,#REF!,5,FALSE)*VLOOKUP(K$1,#REF!,5,FALSE),0)</f>
        <v>#REF!</v>
      </c>
      <c r="L51" t="e">
        <f>ROUND(VLOOKUP($A51,#REF!,5,FALSE)*VLOOKUP(L$1,#REF!,5,FALSE),0)</f>
        <v>#REF!</v>
      </c>
      <c r="M51" t="e">
        <f>ROUND(VLOOKUP($A51,#REF!,5,FALSE)*VLOOKUP(M$1,#REF!,5,FALSE),0)</f>
        <v>#REF!</v>
      </c>
      <c r="N51" t="e">
        <f>ROUND(VLOOKUP($A51,#REF!,5,FALSE)*VLOOKUP(N$1,#REF!,5,FALSE),0)</f>
        <v>#REF!</v>
      </c>
      <c r="O51" t="e">
        <f>ROUND(VLOOKUP($A51,#REF!,5,FALSE)*VLOOKUP(O$1,#REF!,5,FALSE),0)</f>
        <v>#REF!</v>
      </c>
      <c r="P51" t="e">
        <f>ROUND(VLOOKUP($A51,#REF!,5,FALSE)*VLOOKUP(P$1,#REF!,5,FALSE),0)</f>
        <v>#REF!</v>
      </c>
    </row>
    <row r="52" spans="1:16" x14ac:dyDescent="0.2">
      <c r="A52" t="s">
        <v>152</v>
      </c>
      <c r="B52" t="s">
        <v>153</v>
      </c>
      <c r="C52" t="e">
        <f>ROUND(VLOOKUP($A52,#REF!,5,FALSE)*VLOOKUP(C$1,#REF!,5,FALSE),0)</f>
        <v>#REF!</v>
      </c>
      <c r="D52" t="e">
        <f>ROUND(VLOOKUP($A52,#REF!,5,FALSE)*VLOOKUP(D$1,#REF!,5,FALSE),0)</f>
        <v>#REF!</v>
      </c>
      <c r="E52" t="e">
        <f>ROUND(VLOOKUP($A52,#REF!,5,FALSE)*VLOOKUP(E$1,#REF!,5,FALSE),0)</f>
        <v>#REF!</v>
      </c>
      <c r="F52" t="e">
        <f>ROUND(VLOOKUP($A52,#REF!,5,FALSE)*VLOOKUP(F$1,#REF!,5,FALSE),0)</f>
        <v>#REF!</v>
      </c>
      <c r="G52" t="e">
        <f>ROUND(VLOOKUP($A52,#REF!,5,FALSE)*VLOOKUP(G$1,#REF!,5,FALSE),0)</f>
        <v>#REF!</v>
      </c>
      <c r="H52" t="e">
        <f>ROUND(VLOOKUP($A52,#REF!,5,FALSE)*VLOOKUP(H$1,#REF!,5,FALSE),0)</f>
        <v>#REF!</v>
      </c>
      <c r="I52" t="e">
        <f>ROUND(VLOOKUP($A52,#REF!,5,FALSE)*VLOOKUP(I$1,#REF!,5,FALSE),0)</f>
        <v>#REF!</v>
      </c>
      <c r="J52" t="e">
        <f>ROUND(VLOOKUP($A52,#REF!,5,FALSE)*VLOOKUP(J$1,#REF!,5,FALSE),0)</f>
        <v>#REF!</v>
      </c>
      <c r="K52" t="e">
        <f>ROUND(VLOOKUP($A52,#REF!,5,FALSE)*VLOOKUP(K$1,#REF!,5,FALSE),0)</f>
        <v>#REF!</v>
      </c>
      <c r="L52" t="e">
        <f>ROUND(VLOOKUP($A52,#REF!,5,FALSE)*VLOOKUP(L$1,#REF!,5,FALSE),0)</f>
        <v>#REF!</v>
      </c>
      <c r="M52" t="e">
        <f>ROUND(VLOOKUP($A52,#REF!,5,FALSE)*VLOOKUP(M$1,#REF!,5,FALSE),0)</f>
        <v>#REF!</v>
      </c>
      <c r="N52" t="e">
        <f>ROUND(VLOOKUP($A52,#REF!,5,FALSE)*VLOOKUP(N$1,#REF!,5,FALSE),0)</f>
        <v>#REF!</v>
      </c>
      <c r="O52" t="e">
        <f>ROUND(VLOOKUP($A52,#REF!,5,FALSE)*VLOOKUP(O$1,#REF!,5,FALSE),0)</f>
        <v>#REF!</v>
      </c>
      <c r="P52" t="e">
        <f>ROUND(VLOOKUP($A52,#REF!,5,FALSE)*VLOOKUP(P$1,#REF!,5,FALSE),0)</f>
        <v>#REF!</v>
      </c>
    </row>
    <row r="53" spans="1:16" x14ac:dyDescent="0.2">
      <c r="A53" t="s">
        <v>154</v>
      </c>
      <c r="B53" t="s">
        <v>155</v>
      </c>
      <c r="C53" t="e">
        <f>ROUND(VLOOKUP($A53,#REF!,5,FALSE)*VLOOKUP(C$1,#REF!,5,FALSE),0)</f>
        <v>#REF!</v>
      </c>
      <c r="D53" t="e">
        <f>ROUND(VLOOKUP($A53,#REF!,5,FALSE)*VLOOKUP(D$1,#REF!,5,FALSE),0)</f>
        <v>#REF!</v>
      </c>
      <c r="E53" t="e">
        <f>ROUND(VLOOKUP($A53,#REF!,5,FALSE)*VLOOKUP(E$1,#REF!,5,FALSE),0)</f>
        <v>#REF!</v>
      </c>
      <c r="F53" t="e">
        <f>ROUND(VLOOKUP($A53,#REF!,5,FALSE)*VLOOKUP(F$1,#REF!,5,FALSE),0)</f>
        <v>#REF!</v>
      </c>
      <c r="G53" t="e">
        <f>ROUND(VLOOKUP($A53,#REF!,5,FALSE)*VLOOKUP(G$1,#REF!,5,FALSE),0)</f>
        <v>#REF!</v>
      </c>
      <c r="H53" t="e">
        <f>ROUND(VLOOKUP($A53,#REF!,5,FALSE)*VLOOKUP(H$1,#REF!,5,FALSE),0)</f>
        <v>#REF!</v>
      </c>
      <c r="I53" t="e">
        <f>ROUND(VLOOKUP($A53,#REF!,5,FALSE)*VLOOKUP(I$1,#REF!,5,FALSE),0)</f>
        <v>#REF!</v>
      </c>
      <c r="J53" t="e">
        <f>ROUND(VLOOKUP($A53,#REF!,5,FALSE)*VLOOKUP(J$1,#REF!,5,FALSE),0)</f>
        <v>#REF!</v>
      </c>
      <c r="K53" t="e">
        <f>ROUND(VLOOKUP($A53,#REF!,5,FALSE)*VLOOKUP(K$1,#REF!,5,FALSE),0)</f>
        <v>#REF!</v>
      </c>
      <c r="L53" t="e">
        <f>ROUND(VLOOKUP($A53,#REF!,5,FALSE)*VLOOKUP(L$1,#REF!,5,FALSE),0)</f>
        <v>#REF!</v>
      </c>
      <c r="M53" t="e">
        <f>ROUND(VLOOKUP($A53,#REF!,5,FALSE)*VLOOKUP(M$1,#REF!,5,FALSE),0)</f>
        <v>#REF!</v>
      </c>
      <c r="N53" t="e">
        <f>ROUND(VLOOKUP($A53,#REF!,5,FALSE)*VLOOKUP(N$1,#REF!,5,FALSE),0)</f>
        <v>#REF!</v>
      </c>
      <c r="O53" t="e">
        <f>ROUND(VLOOKUP($A53,#REF!,5,FALSE)*VLOOKUP(O$1,#REF!,5,FALSE),0)</f>
        <v>#REF!</v>
      </c>
      <c r="P53" t="e">
        <f>ROUND(VLOOKUP($A53,#REF!,5,FALSE)*VLOOKUP(P$1,#REF!,5,FALSE),0)</f>
        <v>#REF!</v>
      </c>
    </row>
    <row r="54" spans="1:16" x14ac:dyDescent="0.2">
      <c r="A54" t="s">
        <v>156</v>
      </c>
      <c r="B54" t="s">
        <v>157</v>
      </c>
      <c r="C54" t="e">
        <f>ROUND(VLOOKUP($A54,#REF!,5,FALSE)*VLOOKUP(C$1,#REF!,5,FALSE),0)</f>
        <v>#REF!</v>
      </c>
      <c r="D54" t="e">
        <f>ROUND(VLOOKUP($A54,#REF!,5,FALSE)*VLOOKUP(D$1,#REF!,5,FALSE),0)</f>
        <v>#REF!</v>
      </c>
      <c r="E54" t="e">
        <f>ROUND(VLOOKUP($A54,#REF!,5,FALSE)*VLOOKUP(E$1,#REF!,5,FALSE),0)</f>
        <v>#REF!</v>
      </c>
      <c r="F54" t="e">
        <f>ROUND(VLOOKUP($A54,#REF!,5,FALSE)*VLOOKUP(F$1,#REF!,5,FALSE),0)</f>
        <v>#REF!</v>
      </c>
      <c r="G54" t="e">
        <f>ROUND(VLOOKUP($A54,#REF!,5,FALSE)*VLOOKUP(G$1,#REF!,5,FALSE),0)</f>
        <v>#REF!</v>
      </c>
      <c r="H54" t="e">
        <f>ROUND(VLOOKUP($A54,#REF!,5,FALSE)*VLOOKUP(H$1,#REF!,5,FALSE),0)</f>
        <v>#REF!</v>
      </c>
      <c r="I54" t="e">
        <f>ROUND(VLOOKUP($A54,#REF!,5,FALSE)*VLOOKUP(I$1,#REF!,5,FALSE),0)</f>
        <v>#REF!</v>
      </c>
      <c r="J54" t="e">
        <f>ROUND(VLOOKUP($A54,#REF!,5,FALSE)*VLOOKUP(J$1,#REF!,5,FALSE),0)</f>
        <v>#REF!</v>
      </c>
      <c r="K54" t="e">
        <f>ROUND(VLOOKUP($A54,#REF!,5,FALSE)*VLOOKUP(K$1,#REF!,5,FALSE),0)</f>
        <v>#REF!</v>
      </c>
      <c r="L54" t="e">
        <f>ROUND(VLOOKUP($A54,#REF!,5,FALSE)*VLOOKUP(L$1,#REF!,5,FALSE),0)</f>
        <v>#REF!</v>
      </c>
      <c r="M54" t="e">
        <f>ROUND(VLOOKUP($A54,#REF!,5,FALSE)*VLOOKUP(M$1,#REF!,5,FALSE),0)</f>
        <v>#REF!</v>
      </c>
      <c r="N54" t="e">
        <f>ROUND(VLOOKUP($A54,#REF!,5,FALSE)*VLOOKUP(N$1,#REF!,5,FALSE),0)</f>
        <v>#REF!</v>
      </c>
      <c r="O54" t="e">
        <f>ROUND(VLOOKUP($A54,#REF!,5,FALSE)*VLOOKUP(O$1,#REF!,5,FALSE),0)</f>
        <v>#REF!</v>
      </c>
      <c r="P54" t="e">
        <f>ROUND(VLOOKUP($A54,#REF!,5,FALSE)*VLOOKUP(P$1,#REF!,5,FALSE),0)</f>
        <v>#REF!</v>
      </c>
    </row>
    <row r="55" spans="1:16" x14ac:dyDescent="0.2">
      <c r="A55" t="s">
        <v>160</v>
      </c>
      <c r="B55" t="s">
        <v>161</v>
      </c>
      <c r="C55" t="e">
        <f>ROUND(VLOOKUP($A55,#REF!,5,FALSE)*VLOOKUP(C$1,#REF!,5,FALSE),0)</f>
        <v>#REF!</v>
      </c>
      <c r="D55" t="e">
        <f>ROUND(VLOOKUP($A55,#REF!,5,FALSE)*VLOOKUP(D$1,#REF!,5,FALSE),0)</f>
        <v>#REF!</v>
      </c>
      <c r="E55" t="e">
        <f>ROUND(VLOOKUP($A55,#REF!,5,FALSE)*VLOOKUP(E$1,#REF!,5,FALSE),0)</f>
        <v>#REF!</v>
      </c>
      <c r="F55" t="e">
        <f>ROUND(VLOOKUP($A55,#REF!,5,FALSE)*VLOOKUP(F$1,#REF!,5,FALSE),0)</f>
        <v>#REF!</v>
      </c>
      <c r="G55" t="e">
        <f>ROUND(VLOOKUP($A55,#REF!,5,FALSE)*VLOOKUP(G$1,#REF!,5,FALSE),0)</f>
        <v>#REF!</v>
      </c>
      <c r="H55" t="e">
        <f>ROUND(VLOOKUP($A55,#REF!,5,FALSE)*VLOOKUP(H$1,#REF!,5,FALSE),0)</f>
        <v>#REF!</v>
      </c>
      <c r="I55" t="e">
        <f>ROUND(VLOOKUP($A55,#REF!,5,FALSE)*VLOOKUP(I$1,#REF!,5,FALSE),0)</f>
        <v>#REF!</v>
      </c>
      <c r="J55" t="e">
        <f>ROUND(VLOOKUP($A55,#REF!,5,FALSE)*VLOOKUP(J$1,#REF!,5,FALSE),0)</f>
        <v>#REF!</v>
      </c>
      <c r="K55" t="e">
        <f>ROUND(VLOOKUP($A55,#REF!,5,FALSE)*VLOOKUP(K$1,#REF!,5,FALSE),0)</f>
        <v>#REF!</v>
      </c>
      <c r="L55" t="e">
        <f>ROUND(VLOOKUP($A55,#REF!,5,FALSE)*VLOOKUP(L$1,#REF!,5,FALSE),0)</f>
        <v>#REF!</v>
      </c>
      <c r="M55" t="e">
        <f>ROUND(VLOOKUP($A55,#REF!,5,FALSE)*VLOOKUP(M$1,#REF!,5,FALSE),0)</f>
        <v>#REF!</v>
      </c>
      <c r="N55" t="e">
        <f>ROUND(VLOOKUP($A55,#REF!,5,FALSE)*VLOOKUP(N$1,#REF!,5,FALSE),0)</f>
        <v>#REF!</v>
      </c>
      <c r="O55" t="e">
        <f>ROUND(VLOOKUP($A55,#REF!,5,FALSE)*VLOOKUP(O$1,#REF!,5,FALSE),0)</f>
        <v>#REF!</v>
      </c>
      <c r="P55" t="e">
        <f>ROUND(VLOOKUP($A55,#REF!,5,FALSE)*VLOOKUP(P$1,#REF!,5,FALSE),0)</f>
        <v>#REF!</v>
      </c>
    </row>
    <row r="56" spans="1:16" x14ac:dyDescent="0.2">
      <c r="A56" t="s">
        <v>162</v>
      </c>
      <c r="B56" t="s">
        <v>163</v>
      </c>
      <c r="C56" t="e">
        <f>ROUND(VLOOKUP($A56,#REF!,5,FALSE)*VLOOKUP(C$1,#REF!,5,FALSE),0)</f>
        <v>#REF!</v>
      </c>
      <c r="D56" t="e">
        <f>ROUND(VLOOKUP($A56,#REF!,5,FALSE)*VLOOKUP(D$1,#REF!,5,FALSE),0)</f>
        <v>#REF!</v>
      </c>
      <c r="E56" t="e">
        <f>ROUND(VLOOKUP($A56,#REF!,5,FALSE)*VLOOKUP(E$1,#REF!,5,FALSE),0)</f>
        <v>#REF!</v>
      </c>
      <c r="F56" t="e">
        <f>ROUND(VLOOKUP($A56,#REF!,5,FALSE)*VLOOKUP(F$1,#REF!,5,FALSE),0)</f>
        <v>#REF!</v>
      </c>
      <c r="G56" t="e">
        <f>ROUND(VLOOKUP($A56,#REF!,5,FALSE)*VLOOKUP(G$1,#REF!,5,FALSE),0)</f>
        <v>#REF!</v>
      </c>
      <c r="H56" t="e">
        <f>ROUND(VLOOKUP($A56,#REF!,5,FALSE)*VLOOKUP(H$1,#REF!,5,FALSE),0)</f>
        <v>#REF!</v>
      </c>
      <c r="I56" t="e">
        <f>ROUND(VLOOKUP($A56,#REF!,5,FALSE)*VLOOKUP(I$1,#REF!,5,FALSE),0)</f>
        <v>#REF!</v>
      </c>
      <c r="J56" t="e">
        <f>ROUND(VLOOKUP($A56,#REF!,5,FALSE)*VLOOKUP(J$1,#REF!,5,FALSE),0)</f>
        <v>#REF!</v>
      </c>
      <c r="K56" t="e">
        <f>ROUND(VLOOKUP($A56,#REF!,5,FALSE)*VLOOKUP(K$1,#REF!,5,FALSE),0)</f>
        <v>#REF!</v>
      </c>
      <c r="L56" t="e">
        <f>ROUND(VLOOKUP($A56,#REF!,5,FALSE)*VLOOKUP(L$1,#REF!,5,FALSE),0)</f>
        <v>#REF!</v>
      </c>
      <c r="M56" t="e">
        <f>ROUND(VLOOKUP($A56,#REF!,5,FALSE)*VLOOKUP(M$1,#REF!,5,FALSE),0)</f>
        <v>#REF!</v>
      </c>
      <c r="N56" t="e">
        <f>ROUND(VLOOKUP($A56,#REF!,5,FALSE)*VLOOKUP(N$1,#REF!,5,FALSE),0)</f>
        <v>#REF!</v>
      </c>
      <c r="O56" t="e">
        <f>ROUND(VLOOKUP($A56,#REF!,5,FALSE)*VLOOKUP(O$1,#REF!,5,FALSE),0)</f>
        <v>#REF!</v>
      </c>
      <c r="P56" t="e">
        <f>ROUND(VLOOKUP($A56,#REF!,5,FALSE)*VLOOKUP(P$1,#REF!,5,FALSE),0)</f>
        <v>#REF!</v>
      </c>
    </row>
    <row r="57" spans="1:16" x14ac:dyDescent="0.2">
      <c r="A57" t="s">
        <v>164</v>
      </c>
      <c r="B57" t="s">
        <v>165</v>
      </c>
      <c r="C57" t="e">
        <f>ROUND(VLOOKUP($A57,#REF!,5,FALSE)*VLOOKUP(C$1,#REF!,5,FALSE),0)</f>
        <v>#REF!</v>
      </c>
      <c r="D57" t="e">
        <f>ROUND(VLOOKUP($A57,#REF!,5,FALSE)*VLOOKUP(D$1,#REF!,5,FALSE),0)</f>
        <v>#REF!</v>
      </c>
      <c r="E57" t="e">
        <f>ROUND(VLOOKUP($A57,#REF!,5,FALSE)*VLOOKUP(E$1,#REF!,5,FALSE),0)</f>
        <v>#REF!</v>
      </c>
      <c r="F57" t="e">
        <f>ROUND(VLOOKUP($A57,#REF!,5,FALSE)*VLOOKUP(F$1,#REF!,5,FALSE),0)</f>
        <v>#REF!</v>
      </c>
      <c r="G57" t="e">
        <f>ROUND(VLOOKUP($A57,#REF!,5,FALSE)*VLOOKUP(G$1,#REF!,5,FALSE),0)</f>
        <v>#REF!</v>
      </c>
      <c r="H57" t="e">
        <f>ROUND(VLOOKUP($A57,#REF!,5,FALSE)*VLOOKUP(H$1,#REF!,5,FALSE),0)</f>
        <v>#REF!</v>
      </c>
      <c r="I57" t="e">
        <f>ROUND(VLOOKUP($A57,#REF!,5,FALSE)*VLOOKUP(I$1,#REF!,5,FALSE),0)</f>
        <v>#REF!</v>
      </c>
      <c r="J57" t="e">
        <f>ROUND(VLOOKUP($A57,#REF!,5,FALSE)*VLOOKUP(J$1,#REF!,5,FALSE),0)</f>
        <v>#REF!</v>
      </c>
      <c r="K57" t="e">
        <f>ROUND(VLOOKUP($A57,#REF!,5,FALSE)*VLOOKUP(K$1,#REF!,5,FALSE),0)</f>
        <v>#REF!</v>
      </c>
      <c r="L57" t="e">
        <f>ROUND(VLOOKUP($A57,#REF!,5,FALSE)*VLOOKUP(L$1,#REF!,5,FALSE),0)</f>
        <v>#REF!</v>
      </c>
      <c r="M57" t="e">
        <f>ROUND(VLOOKUP($A57,#REF!,5,FALSE)*VLOOKUP(M$1,#REF!,5,FALSE),0)</f>
        <v>#REF!</v>
      </c>
      <c r="N57" t="e">
        <f>ROUND(VLOOKUP($A57,#REF!,5,FALSE)*VLOOKUP(N$1,#REF!,5,FALSE),0)</f>
        <v>#REF!</v>
      </c>
      <c r="O57" t="e">
        <f>ROUND(VLOOKUP($A57,#REF!,5,FALSE)*VLOOKUP(O$1,#REF!,5,FALSE),0)</f>
        <v>#REF!</v>
      </c>
      <c r="P57" t="e">
        <f>ROUND(VLOOKUP($A57,#REF!,5,FALSE)*VLOOKUP(P$1,#REF!,5,FALSE),0)</f>
        <v>#REF!</v>
      </c>
    </row>
    <row r="58" spans="1:16" x14ac:dyDescent="0.2">
      <c r="A58" t="s">
        <v>106</v>
      </c>
      <c r="B58" t="s">
        <v>107</v>
      </c>
      <c r="C58" t="e">
        <f>ROUND(VLOOKUP($A58,#REF!,5,FALSE)*VLOOKUP(C$1,#REF!,5,FALSE),0)</f>
        <v>#REF!</v>
      </c>
      <c r="D58" t="e">
        <f>ROUND(VLOOKUP($A58,#REF!,5,FALSE)*VLOOKUP(D$1,#REF!,5,FALSE),0)</f>
        <v>#REF!</v>
      </c>
      <c r="E58" t="e">
        <f>ROUND(VLOOKUP($A58,#REF!,5,FALSE)*VLOOKUP(E$1,#REF!,5,FALSE),0)</f>
        <v>#REF!</v>
      </c>
      <c r="F58" t="e">
        <f>ROUND(VLOOKUP($A58,#REF!,5,FALSE)*VLOOKUP(F$1,#REF!,5,FALSE),0)</f>
        <v>#REF!</v>
      </c>
      <c r="G58" t="e">
        <f>ROUND(VLOOKUP($A58,#REF!,5,FALSE)*VLOOKUP(G$1,#REF!,5,FALSE),0)</f>
        <v>#REF!</v>
      </c>
      <c r="H58" t="e">
        <f>ROUND(VLOOKUP($A58,#REF!,5,FALSE)*VLOOKUP(H$1,#REF!,5,FALSE),0)</f>
        <v>#REF!</v>
      </c>
      <c r="I58" t="e">
        <f>ROUND(VLOOKUP($A58,#REF!,5,FALSE)*VLOOKUP(I$1,#REF!,5,FALSE),0)</f>
        <v>#REF!</v>
      </c>
      <c r="J58" t="e">
        <f>ROUND(VLOOKUP($A58,#REF!,5,FALSE)*VLOOKUP(J$1,#REF!,5,FALSE),0)</f>
        <v>#REF!</v>
      </c>
      <c r="K58" t="e">
        <f>ROUND(VLOOKUP($A58,#REF!,5,FALSE)*VLOOKUP(K$1,#REF!,5,FALSE),0)</f>
        <v>#REF!</v>
      </c>
      <c r="L58" t="e">
        <f>ROUND(VLOOKUP($A58,#REF!,5,FALSE)*VLOOKUP(L$1,#REF!,5,FALSE),0)</f>
        <v>#REF!</v>
      </c>
      <c r="M58" t="e">
        <f>ROUND(VLOOKUP($A58,#REF!,5,FALSE)*VLOOKUP(M$1,#REF!,5,FALSE),0)</f>
        <v>#REF!</v>
      </c>
      <c r="N58" t="e">
        <f>ROUND(VLOOKUP($A58,#REF!,5,FALSE)*VLOOKUP(N$1,#REF!,5,FALSE),0)</f>
        <v>#REF!</v>
      </c>
      <c r="O58" t="e">
        <f>ROUND(VLOOKUP($A58,#REF!,5,FALSE)*VLOOKUP(O$1,#REF!,5,FALSE),0)</f>
        <v>#REF!</v>
      </c>
      <c r="P58" t="e">
        <f>ROUND(VLOOKUP($A58,#REF!,5,FALSE)*VLOOKUP(P$1,#REF!,5,FALSE),0)</f>
        <v>#REF!</v>
      </c>
    </row>
    <row r="59" spans="1:16" x14ac:dyDescent="0.2">
      <c r="A59" t="s">
        <v>108</v>
      </c>
      <c r="B59" t="s">
        <v>109</v>
      </c>
      <c r="C59" t="e">
        <f>ROUND(VLOOKUP($A59,#REF!,5,FALSE)*VLOOKUP(C$1,#REF!,5,FALSE),0)</f>
        <v>#REF!</v>
      </c>
      <c r="D59" t="e">
        <f>ROUND(VLOOKUP($A59,#REF!,5,FALSE)*VLOOKUP(D$1,#REF!,5,FALSE),0)</f>
        <v>#REF!</v>
      </c>
      <c r="E59" t="e">
        <f>ROUND(VLOOKUP($A59,#REF!,5,FALSE)*VLOOKUP(E$1,#REF!,5,FALSE),0)</f>
        <v>#REF!</v>
      </c>
      <c r="F59" t="e">
        <f>ROUND(VLOOKUP($A59,#REF!,5,FALSE)*VLOOKUP(F$1,#REF!,5,FALSE),0)</f>
        <v>#REF!</v>
      </c>
      <c r="G59" t="e">
        <f>ROUND(VLOOKUP($A59,#REF!,5,FALSE)*VLOOKUP(G$1,#REF!,5,FALSE),0)</f>
        <v>#REF!</v>
      </c>
      <c r="H59" t="e">
        <f>ROUND(VLOOKUP($A59,#REF!,5,FALSE)*VLOOKUP(H$1,#REF!,5,FALSE),0)</f>
        <v>#REF!</v>
      </c>
      <c r="I59" t="e">
        <f>ROUND(VLOOKUP($A59,#REF!,5,FALSE)*VLOOKUP(I$1,#REF!,5,FALSE),0)</f>
        <v>#REF!</v>
      </c>
      <c r="J59" t="e">
        <f>ROUND(VLOOKUP($A59,#REF!,5,FALSE)*VLOOKUP(J$1,#REF!,5,FALSE),0)</f>
        <v>#REF!</v>
      </c>
      <c r="K59" t="e">
        <f>ROUND(VLOOKUP($A59,#REF!,5,FALSE)*VLOOKUP(K$1,#REF!,5,FALSE),0)</f>
        <v>#REF!</v>
      </c>
      <c r="L59" t="e">
        <f>ROUND(VLOOKUP($A59,#REF!,5,FALSE)*VLOOKUP(L$1,#REF!,5,FALSE),0)</f>
        <v>#REF!</v>
      </c>
      <c r="M59" t="e">
        <f>ROUND(VLOOKUP($A59,#REF!,5,FALSE)*VLOOKUP(M$1,#REF!,5,FALSE),0)</f>
        <v>#REF!</v>
      </c>
      <c r="N59" t="e">
        <f>ROUND(VLOOKUP($A59,#REF!,5,FALSE)*VLOOKUP(N$1,#REF!,5,FALSE),0)</f>
        <v>#REF!</v>
      </c>
      <c r="O59" t="e">
        <f>ROUND(VLOOKUP($A59,#REF!,5,FALSE)*VLOOKUP(O$1,#REF!,5,FALSE),0)</f>
        <v>#REF!</v>
      </c>
      <c r="P59" t="e">
        <f>ROUND(VLOOKUP($A59,#REF!,5,FALSE)*VLOOKUP(P$1,#REF!,5,FALSE),0)</f>
        <v>#REF!</v>
      </c>
    </row>
    <row r="60" spans="1:16" x14ac:dyDescent="0.2">
      <c r="A60" t="s">
        <v>110</v>
      </c>
      <c r="B60" t="s">
        <v>111</v>
      </c>
      <c r="C60" t="e">
        <f>ROUND(VLOOKUP($A60,#REF!,5,FALSE)*VLOOKUP(C$1,#REF!,5,FALSE),0)</f>
        <v>#REF!</v>
      </c>
      <c r="D60" t="e">
        <f>ROUND(VLOOKUP($A60,#REF!,5,FALSE)*VLOOKUP(D$1,#REF!,5,FALSE),0)</f>
        <v>#REF!</v>
      </c>
      <c r="E60" t="e">
        <f>ROUND(VLOOKUP($A60,#REF!,5,FALSE)*VLOOKUP(E$1,#REF!,5,FALSE),0)</f>
        <v>#REF!</v>
      </c>
      <c r="F60" t="e">
        <f>ROUND(VLOOKUP($A60,#REF!,5,FALSE)*VLOOKUP(F$1,#REF!,5,FALSE),0)</f>
        <v>#REF!</v>
      </c>
      <c r="G60" t="e">
        <f>ROUND(VLOOKUP($A60,#REF!,5,FALSE)*VLOOKUP(G$1,#REF!,5,FALSE),0)</f>
        <v>#REF!</v>
      </c>
      <c r="H60" t="e">
        <f>ROUND(VLOOKUP($A60,#REF!,5,FALSE)*VLOOKUP(H$1,#REF!,5,FALSE),0)</f>
        <v>#REF!</v>
      </c>
      <c r="I60" t="e">
        <f>ROUND(VLOOKUP($A60,#REF!,5,FALSE)*VLOOKUP(I$1,#REF!,5,FALSE),0)</f>
        <v>#REF!</v>
      </c>
      <c r="J60" t="e">
        <f>ROUND(VLOOKUP($A60,#REF!,5,FALSE)*VLOOKUP(J$1,#REF!,5,FALSE),0)</f>
        <v>#REF!</v>
      </c>
      <c r="K60" t="e">
        <f>ROUND(VLOOKUP($A60,#REF!,5,FALSE)*VLOOKUP(K$1,#REF!,5,FALSE),0)</f>
        <v>#REF!</v>
      </c>
      <c r="L60" t="e">
        <f>ROUND(VLOOKUP($A60,#REF!,5,FALSE)*VLOOKUP(L$1,#REF!,5,FALSE),0)</f>
        <v>#REF!</v>
      </c>
      <c r="M60" t="e">
        <f>ROUND(VLOOKUP($A60,#REF!,5,FALSE)*VLOOKUP(M$1,#REF!,5,FALSE),0)</f>
        <v>#REF!</v>
      </c>
      <c r="N60" t="e">
        <f>ROUND(VLOOKUP($A60,#REF!,5,FALSE)*VLOOKUP(N$1,#REF!,5,FALSE),0)</f>
        <v>#REF!</v>
      </c>
      <c r="O60" t="e">
        <f>ROUND(VLOOKUP($A60,#REF!,5,FALSE)*VLOOKUP(O$1,#REF!,5,FALSE),0)</f>
        <v>#REF!</v>
      </c>
      <c r="P60" t="e">
        <f>ROUND(VLOOKUP($A60,#REF!,5,FALSE)*VLOOKUP(P$1,#REF!,5,FALSE),0)</f>
        <v>#REF!</v>
      </c>
    </row>
    <row r="61" spans="1:16" x14ac:dyDescent="0.2">
      <c r="A61" t="s">
        <v>112</v>
      </c>
      <c r="B61" t="s">
        <v>113</v>
      </c>
      <c r="C61" t="e">
        <f>ROUND(VLOOKUP($A61,#REF!,5,FALSE)*VLOOKUP(C$1,#REF!,5,FALSE),0)</f>
        <v>#REF!</v>
      </c>
      <c r="D61" t="e">
        <f>ROUND(VLOOKUP($A61,#REF!,5,FALSE)*VLOOKUP(D$1,#REF!,5,FALSE),0)</f>
        <v>#REF!</v>
      </c>
      <c r="E61" t="e">
        <f>ROUND(VLOOKUP($A61,#REF!,5,FALSE)*VLOOKUP(E$1,#REF!,5,FALSE),0)</f>
        <v>#REF!</v>
      </c>
      <c r="F61" t="e">
        <f>ROUND(VLOOKUP($A61,#REF!,5,FALSE)*VLOOKUP(F$1,#REF!,5,FALSE),0)</f>
        <v>#REF!</v>
      </c>
      <c r="G61" t="e">
        <f>ROUND(VLOOKUP($A61,#REF!,5,FALSE)*VLOOKUP(G$1,#REF!,5,FALSE),0)</f>
        <v>#REF!</v>
      </c>
      <c r="H61" t="e">
        <f>ROUND(VLOOKUP($A61,#REF!,5,FALSE)*VLOOKUP(H$1,#REF!,5,FALSE),0)</f>
        <v>#REF!</v>
      </c>
      <c r="I61" t="e">
        <f>ROUND(VLOOKUP($A61,#REF!,5,FALSE)*VLOOKUP(I$1,#REF!,5,FALSE),0)</f>
        <v>#REF!</v>
      </c>
      <c r="J61" t="e">
        <f>ROUND(VLOOKUP($A61,#REF!,5,FALSE)*VLOOKUP(J$1,#REF!,5,FALSE),0)</f>
        <v>#REF!</v>
      </c>
      <c r="K61" t="e">
        <f>ROUND(VLOOKUP($A61,#REF!,5,FALSE)*VLOOKUP(K$1,#REF!,5,FALSE),0)</f>
        <v>#REF!</v>
      </c>
      <c r="L61" t="e">
        <f>ROUND(VLOOKUP($A61,#REF!,5,FALSE)*VLOOKUP(L$1,#REF!,5,FALSE),0)</f>
        <v>#REF!</v>
      </c>
      <c r="M61" t="e">
        <f>ROUND(VLOOKUP($A61,#REF!,5,FALSE)*VLOOKUP(M$1,#REF!,5,FALSE),0)</f>
        <v>#REF!</v>
      </c>
      <c r="N61" t="e">
        <f>ROUND(VLOOKUP($A61,#REF!,5,FALSE)*VLOOKUP(N$1,#REF!,5,FALSE),0)</f>
        <v>#REF!</v>
      </c>
      <c r="O61" t="e">
        <f>ROUND(VLOOKUP($A61,#REF!,5,FALSE)*VLOOKUP(O$1,#REF!,5,FALSE),0)</f>
        <v>#REF!</v>
      </c>
      <c r="P61" t="e">
        <f>ROUND(VLOOKUP($A61,#REF!,5,FALSE)*VLOOKUP(P$1,#REF!,5,FALSE),0)</f>
        <v>#REF!</v>
      </c>
    </row>
    <row r="62" spans="1:16" x14ac:dyDescent="0.2">
      <c r="A62" t="s">
        <v>114</v>
      </c>
      <c r="B62" t="s">
        <v>115</v>
      </c>
      <c r="C62" t="e">
        <f>ROUND(VLOOKUP($A62,#REF!,5,FALSE)*VLOOKUP(C$1,#REF!,5,FALSE),0)</f>
        <v>#REF!</v>
      </c>
      <c r="D62" t="e">
        <f>ROUND(VLOOKUP($A62,#REF!,5,FALSE)*VLOOKUP(D$1,#REF!,5,FALSE),0)</f>
        <v>#REF!</v>
      </c>
      <c r="E62" t="e">
        <f>ROUND(VLOOKUP($A62,#REF!,5,FALSE)*VLOOKUP(E$1,#REF!,5,FALSE),0)</f>
        <v>#REF!</v>
      </c>
      <c r="F62" t="e">
        <f>ROUND(VLOOKUP($A62,#REF!,5,FALSE)*VLOOKUP(F$1,#REF!,5,FALSE),0)</f>
        <v>#REF!</v>
      </c>
      <c r="G62" t="e">
        <f>ROUND(VLOOKUP($A62,#REF!,5,FALSE)*VLOOKUP(G$1,#REF!,5,FALSE),0)</f>
        <v>#REF!</v>
      </c>
      <c r="H62" t="e">
        <f>ROUND(VLOOKUP($A62,#REF!,5,FALSE)*VLOOKUP(H$1,#REF!,5,FALSE),0)</f>
        <v>#REF!</v>
      </c>
      <c r="I62" t="e">
        <f>ROUND(VLOOKUP($A62,#REF!,5,FALSE)*VLOOKUP(I$1,#REF!,5,FALSE),0)</f>
        <v>#REF!</v>
      </c>
      <c r="J62" t="e">
        <f>ROUND(VLOOKUP($A62,#REF!,5,FALSE)*VLOOKUP(J$1,#REF!,5,FALSE),0)</f>
        <v>#REF!</v>
      </c>
      <c r="K62" t="e">
        <f>ROUND(VLOOKUP($A62,#REF!,5,FALSE)*VLOOKUP(K$1,#REF!,5,FALSE),0)</f>
        <v>#REF!</v>
      </c>
      <c r="L62" t="e">
        <f>ROUND(VLOOKUP($A62,#REF!,5,FALSE)*VLOOKUP(L$1,#REF!,5,FALSE),0)</f>
        <v>#REF!</v>
      </c>
      <c r="M62" t="e">
        <f>ROUND(VLOOKUP($A62,#REF!,5,FALSE)*VLOOKUP(M$1,#REF!,5,FALSE),0)</f>
        <v>#REF!</v>
      </c>
      <c r="N62" t="e">
        <f>ROUND(VLOOKUP($A62,#REF!,5,FALSE)*VLOOKUP(N$1,#REF!,5,FALSE),0)</f>
        <v>#REF!</v>
      </c>
      <c r="O62" t="e">
        <f>ROUND(VLOOKUP($A62,#REF!,5,FALSE)*VLOOKUP(O$1,#REF!,5,FALSE),0)</f>
        <v>#REF!</v>
      </c>
      <c r="P62" t="e">
        <f>ROUND(VLOOKUP($A62,#REF!,5,FALSE)*VLOOKUP(P$1,#REF!,5,FALSE),0)</f>
        <v>#REF!</v>
      </c>
    </row>
    <row r="63" spans="1:16" x14ac:dyDescent="0.2">
      <c r="A63" t="s">
        <v>116</v>
      </c>
      <c r="B63" t="s">
        <v>117</v>
      </c>
      <c r="C63" t="e">
        <f>ROUND(VLOOKUP($A63,#REF!,5,FALSE)*VLOOKUP(C$1,#REF!,5,FALSE),0)</f>
        <v>#REF!</v>
      </c>
      <c r="D63" t="e">
        <f>ROUND(VLOOKUP($A63,#REF!,5,FALSE)*VLOOKUP(D$1,#REF!,5,FALSE),0)</f>
        <v>#REF!</v>
      </c>
      <c r="E63" t="e">
        <f>ROUND(VLOOKUP($A63,#REF!,5,FALSE)*VLOOKUP(E$1,#REF!,5,FALSE),0)</f>
        <v>#REF!</v>
      </c>
      <c r="F63" t="e">
        <f>ROUND(VLOOKUP($A63,#REF!,5,FALSE)*VLOOKUP(F$1,#REF!,5,FALSE),0)</f>
        <v>#REF!</v>
      </c>
      <c r="G63" t="e">
        <f>ROUND(VLOOKUP($A63,#REF!,5,FALSE)*VLOOKUP(G$1,#REF!,5,FALSE),0)</f>
        <v>#REF!</v>
      </c>
      <c r="H63" t="e">
        <f>ROUND(VLOOKUP($A63,#REF!,5,FALSE)*VLOOKUP(H$1,#REF!,5,FALSE),0)</f>
        <v>#REF!</v>
      </c>
      <c r="I63" t="e">
        <f>ROUND(VLOOKUP($A63,#REF!,5,FALSE)*VLOOKUP(I$1,#REF!,5,FALSE),0)</f>
        <v>#REF!</v>
      </c>
      <c r="J63" t="e">
        <f>ROUND(VLOOKUP($A63,#REF!,5,FALSE)*VLOOKUP(J$1,#REF!,5,FALSE),0)</f>
        <v>#REF!</v>
      </c>
      <c r="K63" t="e">
        <f>ROUND(VLOOKUP($A63,#REF!,5,FALSE)*VLOOKUP(K$1,#REF!,5,FALSE),0)</f>
        <v>#REF!</v>
      </c>
      <c r="L63" t="e">
        <f>ROUND(VLOOKUP($A63,#REF!,5,FALSE)*VLOOKUP(L$1,#REF!,5,FALSE),0)</f>
        <v>#REF!</v>
      </c>
      <c r="M63" t="e">
        <f>ROUND(VLOOKUP($A63,#REF!,5,FALSE)*VLOOKUP(M$1,#REF!,5,FALSE),0)</f>
        <v>#REF!</v>
      </c>
      <c r="N63" t="e">
        <f>ROUND(VLOOKUP($A63,#REF!,5,FALSE)*VLOOKUP(N$1,#REF!,5,FALSE),0)</f>
        <v>#REF!</v>
      </c>
      <c r="O63" t="e">
        <f>ROUND(VLOOKUP($A63,#REF!,5,FALSE)*VLOOKUP(O$1,#REF!,5,FALSE),0)</f>
        <v>#REF!</v>
      </c>
      <c r="P63" t="e">
        <f>ROUND(VLOOKUP($A63,#REF!,5,FALSE)*VLOOKUP(P$1,#REF!,5,FALSE),0)</f>
        <v>#REF!</v>
      </c>
    </row>
    <row r="64" spans="1:16" x14ac:dyDescent="0.2">
      <c r="A64" t="s">
        <v>118</v>
      </c>
      <c r="B64" t="s">
        <v>119</v>
      </c>
      <c r="C64" t="e">
        <f>ROUND(VLOOKUP($A64,#REF!,5,FALSE)*VLOOKUP(C$1,#REF!,5,FALSE),0)</f>
        <v>#REF!</v>
      </c>
      <c r="D64" t="e">
        <f>ROUND(VLOOKUP($A64,#REF!,5,FALSE)*VLOOKUP(D$1,#REF!,5,FALSE),0)</f>
        <v>#REF!</v>
      </c>
      <c r="E64" t="e">
        <f>ROUND(VLOOKUP($A64,#REF!,5,FALSE)*VLOOKUP(E$1,#REF!,5,FALSE),0)</f>
        <v>#REF!</v>
      </c>
      <c r="F64" t="e">
        <f>ROUND(VLOOKUP($A64,#REF!,5,FALSE)*VLOOKUP(F$1,#REF!,5,FALSE),0)</f>
        <v>#REF!</v>
      </c>
      <c r="G64" t="e">
        <f>ROUND(VLOOKUP($A64,#REF!,5,FALSE)*VLOOKUP(G$1,#REF!,5,FALSE),0)</f>
        <v>#REF!</v>
      </c>
      <c r="H64" t="e">
        <f>ROUND(VLOOKUP($A64,#REF!,5,FALSE)*VLOOKUP(H$1,#REF!,5,FALSE),0)</f>
        <v>#REF!</v>
      </c>
      <c r="I64" t="e">
        <f>ROUND(VLOOKUP($A64,#REF!,5,FALSE)*VLOOKUP(I$1,#REF!,5,FALSE),0)</f>
        <v>#REF!</v>
      </c>
      <c r="J64" t="e">
        <f>ROUND(VLOOKUP($A64,#REF!,5,FALSE)*VLOOKUP(J$1,#REF!,5,FALSE),0)</f>
        <v>#REF!</v>
      </c>
      <c r="K64" t="e">
        <f>ROUND(VLOOKUP($A64,#REF!,5,FALSE)*VLOOKUP(K$1,#REF!,5,FALSE),0)</f>
        <v>#REF!</v>
      </c>
      <c r="L64" t="e">
        <f>ROUND(VLOOKUP($A64,#REF!,5,FALSE)*VLOOKUP(L$1,#REF!,5,FALSE),0)</f>
        <v>#REF!</v>
      </c>
      <c r="M64" t="e">
        <f>ROUND(VLOOKUP($A64,#REF!,5,FALSE)*VLOOKUP(M$1,#REF!,5,FALSE),0)</f>
        <v>#REF!</v>
      </c>
      <c r="N64" t="e">
        <f>ROUND(VLOOKUP($A64,#REF!,5,FALSE)*VLOOKUP(N$1,#REF!,5,FALSE),0)</f>
        <v>#REF!</v>
      </c>
      <c r="O64" t="e">
        <f>ROUND(VLOOKUP($A64,#REF!,5,FALSE)*VLOOKUP(O$1,#REF!,5,FALSE),0)</f>
        <v>#REF!</v>
      </c>
      <c r="P64" t="e">
        <f>ROUND(VLOOKUP($A64,#REF!,5,FALSE)*VLOOKUP(P$1,#REF!,5,FALSE),0)</f>
        <v>#REF!</v>
      </c>
    </row>
    <row r="65" spans="1:16" x14ac:dyDescent="0.2">
      <c r="A65" t="s">
        <v>120</v>
      </c>
      <c r="B65" t="s">
        <v>121</v>
      </c>
      <c r="C65" t="e">
        <f>ROUND(VLOOKUP($A65,#REF!,5,FALSE)*VLOOKUP(C$1,#REF!,5,FALSE),0)</f>
        <v>#REF!</v>
      </c>
      <c r="D65" t="e">
        <f>ROUND(VLOOKUP($A65,#REF!,5,FALSE)*VLOOKUP(D$1,#REF!,5,FALSE),0)</f>
        <v>#REF!</v>
      </c>
      <c r="E65" t="e">
        <f>ROUND(VLOOKUP($A65,#REF!,5,FALSE)*VLOOKUP(E$1,#REF!,5,FALSE),0)</f>
        <v>#REF!</v>
      </c>
      <c r="F65" t="e">
        <f>ROUND(VLOOKUP($A65,#REF!,5,FALSE)*VLOOKUP(F$1,#REF!,5,FALSE),0)</f>
        <v>#REF!</v>
      </c>
      <c r="G65" t="e">
        <f>ROUND(VLOOKUP($A65,#REF!,5,FALSE)*VLOOKUP(G$1,#REF!,5,FALSE),0)</f>
        <v>#REF!</v>
      </c>
      <c r="H65" t="e">
        <f>ROUND(VLOOKUP($A65,#REF!,5,FALSE)*VLOOKUP(H$1,#REF!,5,FALSE),0)</f>
        <v>#REF!</v>
      </c>
      <c r="I65" t="e">
        <f>ROUND(VLOOKUP($A65,#REF!,5,FALSE)*VLOOKUP(I$1,#REF!,5,FALSE),0)</f>
        <v>#REF!</v>
      </c>
      <c r="J65" t="e">
        <f>ROUND(VLOOKUP($A65,#REF!,5,FALSE)*VLOOKUP(J$1,#REF!,5,FALSE),0)</f>
        <v>#REF!</v>
      </c>
      <c r="K65" t="e">
        <f>ROUND(VLOOKUP($A65,#REF!,5,FALSE)*VLOOKUP(K$1,#REF!,5,FALSE),0)</f>
        <v>#REF!</v>
      </c>
      <c r="L65" t="e">
        <f>ROUND(VLOOKUP($A65,#REF!,5,FALSE)*VLOOKUP(L$1,#REF!,5,FALSE),0)</f>
        <v>#REF!</v>
      </c>
      <c r="M65" t="e">
        <f>ROUND(VLOOKUP($A65,#REF!,5,FALSE)*VLOOKUP(M$1,#REF!,5,FALSE),0)</f>
        <v>#REF!</v>
      </c>
      <c r="N65" t="e">
        <f>ROUND(VLOOKUP($A65,#REF!,5,FALSE)*VLOOKUP(N$1,#REF!,5,FALSE),0)</f>
        <v>#REF!</v>
      </c>
      <c r="O65" t="e">
        <f>ROUND(VLOOKUP($A65,#REF!,5,FALSE)*VLOOKUP(O$1,#REF!,5,FALSE),0)</f>
        <v>#REF!</v>
      </c>
      <c r="P65" t="e">
        <f>ROUND(VLOOKUP($A65,#REF!,5,FALSE)*VLOOKUP(P$1,#REF!,5,FALSE),0)</f>
        <v>#REF!</v>
      </c>
    </row>
    <row r="66" spans="1:16" x14ac:dyDescent="0.2">
      <c r="A66" t="s">
        <v>130</v>
      </c>
      <c r="B66" t="s">
        <v>131</v>
      </c>
      <c r="C66" t="e">
        <f>ROUND(VLOOKUP($A66,#REF!,5,FALSE)*VLOOKUP(C$1,#REF!,5,FALSE),0)</f>
        <v>#REF!</v>
      </c>
      <c r="D66" t="e">
        <f>ROUND(VLOOKUP($A66,#REF!,5,FALSE)*VLOOKUP(D$1,#REF!,5,FALSE),0)</f>
        <v>#REF!</v>
      </c>
      <c r="E66" t="e">
        <f>ROUND(VLOOKUP($A66,#REF!,5,FALSE)*VLOOKUP(E$1,#REF!,5,FALSE),0)</f>
        <v>#REF!</v>
      </c>
      <c r="F66" t="e">
        <f>ROUND(VLOOKUP($A66,#REF!,5,FALSE)*VLOOKUP(F$1,#REF!,5,FALSE),0)</f>
        <v>#REF!</v>
      </c>
      <c r="G66" t="e">
        <f>ROUND(VLOOKUP($A66,#REF!,5,FALSE)*VLOOKUP(G$1,#REF!,5,FALSE),0)</f>
        <v>#REF!</v>
      </c>
      <c r="H66" t="e">
        <f>ROUND(VLOOKUP($A66,#REF!,5,FALSE)*VLOOKUP(H$1,#REF!,5,FALSE),0)</f>
        <v>#REF!</v>
      </c>
      <c r="I66" t="e">
        <f>ROUND(VLOOKUP($A66,#REF!,5,FALSE)*VLOOKUP(I$1,#REF!,5,FALSE),0)</f>
        <v>#REF!</v>
      </c>
      <c r="J66" t="e">
        <f>ROUND(VLOOKUP($A66,#REF!,5,FALSE)*VLOOKUP(J$1,#REF!,5,FALSE),0)</f>
        <v>#REF!</v>
      </c>
      <c r="K66" t="e">
        <f>ROUND(VLOOKUP($A66,#REF!,5,FALSE)*VLOOKUP(K$1,#REF!,5,FALSE),0)</f>
        <v>#REF!</v>
      </c>
      <c r="L66" t="e">
        <f>ROUND(VLOOKUP($A66,#REF!,5,FALSE)*VLOOKUP(L$1,#REF!,5,FALSE),0)</f>
        <v>#REF!</v>
      </c>
      <c r="M66" t="e">
        <f>ROUND(VLOOKUP($A66,#REF!,5,FALSE)*VLOOKUP(M$1,#REF!,5,FALSE),0)</f>
        <v>#REF!</v>
      </c>
      <c r="N66" t="e">
        <f>ROUND(VLOOKUP($A66,#REF!,5,FALSE)*VLOOKUP(N$1,#REF!,5,FALSE),0)</f>
        <v>#REF!</v>
      </c>
      <c r="O66" t="e">
        <f>ROUND(VLOOKUP($A66,#REF!,5,FALSE)*VLOOKUP(O$1,#REF!,5,FALSE),0)</f>
        <v>#REF!</v>
      </c>
      <c r="P66" t="e">
        <f>ROUND(VLOOKUP($A66,#REF!,5,FALSE)*VLOOKUP(P$1,#REF!,5,FALSE),0)</f>
        <v>#REF!</v>
      </c>
    </row>
    <row r="67" spans="1:16" x14ac:dyDescent="0.2">
      <c r="A67" t="s">
        <v>166</v>
      </c>
      <c r="B67" t="s">
        <v>167</v>
      </c>
      <c r="C67" t="e">
        <f>ROUND(VLOOKUP($A67,#REF!,5,FALSE)*VLOOKUP(C$1,#REF!,5,FALSE),0)</f>
        <v>#REF!</v>
      </c>
      <c r="D67" t="e">
        <f>ROUND(VLOOKUP($A67,#REF!,5,FALSE)*VLOOKUP(D$1,#REF!,5,FALSE),0)</f>
        <v>#REF!</v>
      </c>
      <c r="E67" t="e">
        <f>ROUND(VLOOKUP($A67,#REF!,5,FALSE)*VLOOKUP(E$1,#REF!,5,FALSE),0)</f>
        <v>#REF!</v>
      </c>
      <c r="F67" t="e">
        <f>ROUND(VLOOKUP($A67,#REF!,5,FALSE)*VLOOKUP(F$1,#REF!,5,FALSE),0)</f>
        <v>#REF!</v>
      </c>
      <c r="G67" t="e">
        <f>ROUND(VLOOKUP($A67,#REF!,5,FALSE)*VLOOKUP(G$1,#REF!,5,FALSE),0)</f>
        <v>#REF!</v>
      </c>
      <c r="H67" t="e">
        <f>ROUND(VLOOKUP($A67,#REF!,5,FALSE)*VLOOKUP(H$1,#REF!,5,FALSE),0)</f>
        <v>#REF!</v>
      </c>
      <c r="I67" t="e">
        <f>ROUND(VLOOKUP($A67,#REF!,5,FALSE)*VLOOKUP(I$1,#REF!,5,FALSE),0)</f>
        <v>#REF!</v>
      </c>
      <c r="J67" t="e">
        <f>ROUND(VLOOKUP($A67,#REF!,5,FALSE)*VLOOKUP(J$1,#REF!,5,FALSE),0)</f>
        <v>#REF!</v>
      </c>
      <c r="K67" t="e">
        <f>ROUND(VLOOKUP($A67,#REF!,5,FALSE)*VLOOKUP(K$1,#REF!,5,FALSE),0)</f>
        <v>#REF!</v>
      </c>
      <c r="L67" t="e">
        <f>ROUND(VLOOKUP($A67,#REF!,5,FALSE)*VLOOKUP(L$1,#REF!,5,FALSE),0)</f>
        <v>#REF!</v>
      </c>
      <c r="M67" t="e">
        <f>ROUND(VLOOKUP($A67,#REF!,5,FALSE)*VLOOKUP(M$1,#REF!,5,FALSE),0)</f>
        <v>#REF!</v>
      </c>
      <c r="N67" t="e">
        <f>ROUND(VLOOKUP($A67,#REF!,5,FALSE)*VLOOKUP(N$1,#REF!,5,FALSE),0)</f>
        <v>#REF!</v>
      </c>
      <c r="O67" t="e">
        <f>ROUND(VLOOKUP($A67,#REF!,5,FALSE)*VLOOKUP(O$1,#REF!,5,FALSE),0)</f>
        <v>#REF!</v>
      </c>
      <c r="P67" t="e">
        <f>ROUND(VLOOKUP($A67,#REF!,5,FALSE)*VLOOKUP(P$1,#REF!,5,FALSE),0)</f>
        <v>#REF!</v>
      </c>
    </row>
    <row r="68" spans="1:16" x14ac:dyDescent="0.2">
      <c r="A68" t="s">
        <v>84</v>
      </c>
      <c r="B68" t="s">
        <v>85</v>
      </c>
      <c r="C68" t="e">
        <f>ROUND(VLOOKUP($A68,#REF!,5,FALSE)*VLOOKUP(C$1,#REF!,5,FALSE),0)</f>
        <v>#REF!</v>
      </c>
      <c r="D68" t="e">
        <f>ROUND(VLOOKUP($A68,#REF!,5,FALSE)*VLOOKUP(D$1,#REF!,5,FALSE),0)</f>
        <v>#REF!</v>
      </c>
      <c r="E68" t="e">
        <f>ROUND(VLOOKUP($A68,#REF!,5,FALSE)*VLOOKUP(E$1,#REF!,5,FALSE),0)</f>
        <v>#REF!</v>
      </c>
      <c r="F68" t="e">
        <f>ROUND(VLOOKUP($A68,#REF!,5,FALSE)*VLOOKUP(F$1,#REF!,5,FALSE),0)</f>
        <v>#REF!</v>
      </c>
      <c r="G68" t="e">
        <f>ROUND(VLOOKUP($A68,#REF!,5,FALSE)*VLOOKUP(G$1,#REF!,5,FALSE),0)</f>
        <v>#REF!</v>
      </c>
      <c r="H68" t="e">
        <f>ROUND(VLOOKUP($A68,#REF!,5,FALSE)*VLOOKUP(H$1,#REF!,5,FALSE),0)</f>
        <v>#REF!</v>
      </c>
      <c r="I68" t="e">
        <f>ROUND(VLOOKUP($A68,#REF!,5,FALSE)*VLOOKUP(I$1,#REF!,5,FALSE),0)</f>
        <v>#REF!</v>
      </c>
      <c r="J68" t="e">
        <f>ROUND(VLOOKUP($A68,#REF!,5,FALSE)*VLOOKUP(J$1,#REF!,5,FALSE),0)</f>
        <v>#REF!</v>
      </c>
      <c r="K68" t="e">
        <f>ROUND(VLOOKUP($A68,#REF!,5,FALSE)*VLOOKUP(K$1,#REF!,5,FALSE),0)</f>
        <v>#REF!</v>
      </c>
      <c r="L68" t="e">
        <f>ROUND(VLOOKUP($A68,#REF!,5,FALSE)*VLOOKUP(L$1,#REF!,5,FALSE),0)</f>
        <v>#REF!</v>
      </c>
      <c r="M68" t="e">
        <f>ROUND(VLOOKUP($A68,#REF!,5,FALSE)*VLOOKUP(M$1,#REF!,5,FALSE),0)</f>
        <v>#REF!</v>
      </c>
      <c r="N68" t="e">
        <f>ROUND(VLOOKUP($A68,#REF!,5,FALSE)*VLOOKUP(N$1,#REF!,5,FALSE),0)</f>
        <v>#REF!</v>
      </c>
      <c r="O68" t="e">
        <f>ROUND(VLOOKUP($A68,#REF!,5,FALSE)*VLOOKUP(O$1,#REF!,5,FALSE),0)</f>
        <v>#REF!</v>
      </c>
      <c r="P68" t="e">
        <f>ROUND(VLOOKUP($A68,#REF!,5,FALSE)*VLOOKUP(P$1,#REF!,5,FALSE),0)</f>
        <v>#REF!</v>
      </c>
    </row>
    <row r="69" spans="1:16" x14ac:dyDescent="0.2">
      <c r="A69" t="s">
        <v>86</v>
      </c>
      <c r="B69" t="s">
        <v>87</v>
      </c>
      <c r="C69" t="e">
        <f>ROUND(VLOOKUP($A69,#REF!,5,FALSE)*VLOOKUP(C$1,#REF!,5,FALSE),0)</f>
        <v>#REF!</v>
      </c>
      <c r="D69" t="e">
        <f>ROUND(VLOOKUP($A69,#REF!,5,FALSE)*VLOOKUP(D$1,#REF!,5,FALSE),0)</f>
        <v>#REF!</v>
      </c>
      <c r="E69" t="e">
        <f>ROUND(VLOOKUP($A69,#REF!,5,FALSE)*VLOOKUP(E$1,#REF!,5,FALSE),0)</f>
        <v>#REF!</v>
      </c>
      <c r="F69" t="e">
        <f>ROUND(VLOOKUP($A69,#REF!,5,FALSE)*VLOOKUP(F$1,#REF!,5,FALSE),0)</f>
        <v>#REF!</v>
      </c>
      <c r="G69" t="e">
        <f>ROUND(VLOOKUP($A69,#REF!,5,FALSE)*VLOOKUP(G$1,#REF!,5,FALSE),0)</f>
        <v>#REF!</v>
      </c>
      <c r="H69" t="e">
        <f>ROUND(VLOOKUP($A69,#REF!,5,FALSE)*VLOOKUP(H$1,#REF!,5,FALSE),0)</f>
        <v>#REF!</v>
      </c>
      <c r="I69" t="e">
        <f>ROUND(VLOOKUP($A69,#REF!,5,FALSE)*VLOOKUP(I$1,#REF!,5,FALSE),0)</f>
        <v>#REF!</v>
      </c>
      <c r="J69" t="e">
        <f>ROUND(VLOOKUP($A69,#REF!,5,FALSE)*VLOOKUP(J$1,#REF!,5,FALSE),0)</f>
        <v>#REF!</v>
      </c>
      <c r="K69" t="e">
        <f>ROUND(VLOOKUP($A69,#REF!,5,FALSE)*VLOOKUP(K$1,#REF!,5,FALSE),0)</f>
        <v>#REF!</v>
      </c>
      <c r="L69" t="e">
        <f>ROUND(VLOOKUP($A69,#REF!,5,FALSE)*VLOOKUP(L$1,#REF!,5,FALSE),0)</f>
        <v>#REF!</v>
      </c>
      <c r="M69" t="e">
        <f>ROUND(VLOOKUP($A69,#REF!,5,FALSE)*VLOOKUP(M$1,#REF!,5,FALSE),0)</f>
        <v>#REF!</v>
      </c>
      <c r="N69" t="e">
        <f>ROUND(VLOOKUP($A69,#REF!,5,FALSE)*VLOOKUP(N$1,#REF!,5,FALSE),0)</f>
        <v>#REF!</v>
      </c>
      <c r="O69" t="e">
        <f>ROUND(VLOOKUP($A69,#REF!,5,FALSE)*VLOOKUP(O$1,#REF!,5,FALSE),0)</f>
        <v>#REF!</v>
      </c>
      <c r="P69" t="e">
        <f>ROUND(VLOOKUP($A69,#REF!,5,FALSE)*VLOOKUP(P$1,#REF!,5,FALSE),0)</f>
        <v>#REF!</v>
      </c>
    </row>
    <row r="70" spans="1:16" x14ac:dyDescent="0.2">
      <c r="A70" t="s">
        <v>88</v>
      </c>
      <c r="B70" t="s">
        <v>89</v>
      </c>
      <c r="C70" t="e">
        <f>ROUND(VLOOKUP($A70,#REF!,5,FALSE)*VLOOKUP(C$1,#REF!,5,FALSE),0)</f>
        <v>#REF!</v>
      </c>
      <c r="D70" t="e">
        <f>ROUND(VLOOKUP($A70,#REF!,5,FALSE)*VLOOKUP(D$1,#REF!,5,FALSE),0)</f>
        <v>#REF!</v>
      </c>
      <c r="E70" t="e">
        <f>ROUND(VLOOKUP($A70,#REF!,5,FALSE)*VLOOKUP(E$1,#REF!,5,FALSE),0)</f>
        <v>#REF!</v>
      </c>
      <c r="F70" t="e">
        <f>ROUND(VLOOKUP($A70,#REF!,5,FALSE)*VLOOKUP(F$1,#REF!,5,FALSE),0)</f>
        <v>#REF!</v>
      </c>
      <c r="G70" t="e">
        <f>ROUND(VLOOKUP($A70,#REF!,5,FALSE)*VLOOKUP(G$1,#REF!,5,FALSE),0)</f>
        <v>#REF!</v>
      </c>
      <c r="H70" t="e">
        <f>ROUND(VLOOKUP($A70,#REF!,5,FALSE)*VLOOKUP(H$1,#REF!,5,FALSE),0)</f>
        <v>#REF!</v>
      </c>
      <c r="I70" t="e">
        <f>ROUND(VLOOKUP($A70,#REF!,5,FALSE)*VLOOKUP(I$1,#REF!,5,FALSE),0)</f>
        <v>#REF!</v>
      </c>
      <c r="J70" t="e">
        <f>ROUND(VLOOKUP($A70,#REF!,5,FALSE)*VLOOKUP(J$1,#REF!,5,FALSE),0)</f>
        <v>#REF!</v>
      </c>
      <c r="K70" t="e">
        <f>ROUND(VLOOKUP($A70,#REF!,5,FALSE)*VLOOKUP(K$1,#REF!,5,FALSE),0)</f>
        <v>#REF!</v>
      </c>
      <c r="L70" t="e">
        <f>ROUND(VLOOKUP($A70,#REF!,5,FALSE)*VLOOKUP(L$1,#REF!,5,FALSE),0)</f>
        <v>#REF!</v>
      </c>
      <c r="M70" t="e">
        <f>ROUND(VLOOKUP($A70,#REF!,5,FALSE)*VLOOKUP(M$1,#REF!,5,FALSE),0)</f>
        <v>#REF!</v>
      </c>
      <c r="N70" t="e">
        <f>ROUND(VLOOKUP($A70,#REF!,5,FALSE)*VLOOKUP(N$1,#REF!,5,FALSE),0)</f>
        <v>#REF!</v>
      </c>
      <c r="O70" t="e">
        <f>ROUND(VLOOKUP($A70,#REF!,5,FALSE)*VLOOKUP(O$1,#REF!,5,FALSE),0)</f>
        <v>#REF!</v>
      </c>
      <c r="P70" t="e">
        <f>ROUND(VLOOKUP($A70,#REF!,5,FALSE)*VLOOKUP(P$1,#REF!,5,FALSE),0)</f>
        <v>#REF!</v>
      </c>
    </row>
    <row r="71" spans="1:16" x14ac:dyDescent="0.2">
      <c r="A71" t="s">
        <v>90</v>
      </c>
      <c r="B71" t="s">
        <v>91</v>
      </c>
      <c r="C71" t="e">
        <f>ROUND(VLOOKUP($A71,#REF!,5,FALSE)*VLOOKUP(C$1,#REF!,5,FALSE),0)</f>
        <v>#REF!</v>
      </c>
      <c r="D71" t="e">
        <f>ROUND(VLOOKUP($A71,#REF!,5,FALSE)*VLOOKUP(D$1,#REF!,5,FALSE),0)</f>
        <v>#REF!</v>
      </c>
      <c r="E71" t="e">
        <f>ROUND(VLOOKUP($A71,#REF!,5,FALSE)*VLOOKUP(E$1,#REF!,5,FALSE),0)</f>
        <v>#REF!</v>
      </c>
      <c r="F71" t="e">
        <f>ROUND(VLOOKUP($A71,#REF!,5,FALSE)*VLOOKUP(F$1,#REF!,5,FALSE),0)</f>
        <v>#REF!</v>
      </c>
      <c r="G71" t="e">
        <f>ROUND(VLOOKUP($A71,#REF!,5,FALSE)*VLOOKUP(G$1,#REF!,5,FALSE),0)</f>
        <v>#REF!</v>
      </c>
      <c r="H71" t="e">
        <f>ROUND(VLOOKUP($A71,#REF!,5,FALSE)*VLOOKUP(H$1,#REF!,5,FALSE),0)</f>
        <v>#REF!</v>
      </c>
      <c r="I71" t="e">
        <f>ROUND(VLOOKUP($A71,#REF!,5,FALSE)*VLOOKUP(I$1,#REF!,5,FALSE),0)</f>
        <v>#REF!</v>
      </c>
      <c r="J71" t="e">
        <f>ROUND(VLOOKUP($A71,#REF!,5,FALSE)*VLOOKUP(J$1,#REF!,5,FALSE),0)</f>
        <v>#REF!</v>
      </c>
      <c r="K71" t="e">
        <f>ROUND(VLOOKUP($A71,#REF!,5,FALSE)*VLOOKUP(K$1,#REF!,5,FALSE),0)</f>
        <v>#REF!</v>
      </c>
      <c r="L71" t="e">
        <f>ROUND(VLOOKUP($A71,#REF!,5,FALSE)*VLOOKUP(L$1,#REF!,5,FALSE),0)</f>
        <v>#REF!</v>
      </c>
      <c r="M71" t="e">
        <f>ROUND(VLOOKUP($A71,#REF!,5,FALSE)*VLOOKUP(M$1,#REF!,5,FALSE),0)</f>
        <v>#REF!</v>
      </c>
      <c r="N71" t="e">
        <f>ROUND(VLOOKUP($A71,#REF!,5,FALSE)*VLOOKUP(N$1,#REF!,5,FALSE),0)</f>
        <v>#REF!</v>
      </c>
      <c r="O71" t="e">
        <f>ROUND(VLOOKUP($A71,#REF!,5,FALSE)*VLOOKUP(O$1,#REF!,5,FALSE),0)</f>
        <v>#REF!</v>
      </c>
      <c r="P71" t="e">
        <f>ROUND(VLOOKUP($A71,#REF!,5,FALSE)*VLOOKUP(P$1,#REF!,5,FALSE),0)</f>
        <v>#REF!</v>
      </c>
    </row>
    <row r="72" spans="1:16" x14ac:dyDescent="0.2">
      <c r="A72" t="s">
        <v>92</v>
      </c>
      <c r="B72" t="s">
        <v>93</v>
      </c>
      <c r="C72" t="e">
        <f>ROUND(VLOOKUP($A72,#REF!,5,FALSE)*VLOOKUP(C$1,#REF!,5,FALSE),0)</f>
        <v>#REF!</v>
      </c>
      <c r="D72" t="e">
        <f>ROUND(VLOOKUP($A72,#REF!,5,FALSE)*VLOOKUP(D$1,#REF!,5,FALSE),0)</f>
        <v>#REF!</v>
      </c>
      <c r="E72" t="e">
        <f>ROUND(VLOOKUP($A72,#REF!,5,FALSE)*VLOOKUP(E$1,#REF!,5,FALSE),0)</f>
        <v>#REF!</v>
      </c>
      <c r="F72" t="e">
        <f>ROUND(VLOOKUP($A72,#REF!,5,FALSE)*VLOOKUP(F$1,#REF!,5,FALSE),0)</f>
        <v>#REF!</v>
      </c>
      <c r="G72" t="e">
        <f>ROUND(VLOOKUP($A72,#REF!,5,FALSE)*VLOOKUP(G$1,#REF!,5,FALSE),0)</f>
        <v>#REF!</v>
      </c>
      <c r="H72" t="e">
        <f>ROUND(VLOOKUP($A72,#REF!,5,FALSE)*VLOOKUP(H$1,#REF!,5,FALSE),0)</f>
        <v>#REF!</v>
      </c>
      <c r="I72" t="e">
        <f>ROUND(VLOOKUP($A72,#REF!,5,FALSE)*VLOOKUP(I$1,#REF!,5,FALSE),0)</f>
        <v>#REF!</v>
      </c>
      <c r="J72" t="e">
        <f>ROUND(VLOOKUP($A72,#REF!,5,FALSE)*VLOOKUP(J$1,#REF!,5,FALSE),0)</f>
        <v>#REF!</v>
      </c>
      <c r="K72" t="e">
        <f>ROUND(VLOOKUP($A72,#REF!,5,FALSE)*VLOOKUP(K$1,#REF!,5,FALSE),0)</f>
        <v>#REF!</v>
      </c>
      <c r="L72" t="e">
        <f>ROUND(VLOOKUP($A72,#REF!,5,FALSE)*VLOOKUP(L$1,#REF!,5,FALSE),0)</f>
        <v>#REF!</v>
      </c>
      <c r="M72" t="e">
        <f>ROUND(VLOOKUP($A72,#REF!,5,FALSE)*VLOOKUP(M$1,#REF!,5,FALSE),0)</f>
        <v>#REF!</v>
      </c>
      <c r="N72" t="e">
        <f>ROUND(VLOOKUP($A72,#REF!,5,FALSE)*VLOOKUP(N$1,#REF!,5,FALSE),0)</f>
        <v>#REF!</v>
      </c>
      <c r="O72" t="e">
        <f>ROUND(VLOOKUP($A72,#REF!,5,FALSE)*VLOOKUP(O$1,#REF!,5,FALSE),0)</f>
        <v>#REF!</v>
      </c>
      <c r="P72" t="e">
        <f>ROUND(VLOOKUP($A72,#REF!,5,FALSE)*VLOOKUP(P$1,#REF!,5,FALSE),0)</f>
        <v>#REF!</v>
      </c>
    </row>
    <row r="73" spans="1:16" x14ac:dyDescent="0.2">
      <c r="A73" t="s">
        <v>94</v>
      </c>
      <c r="B73" t="s">
        <v>95</v>
      </c>
      <c r="C73" t="e">
        <f>ROUND(VLOOKUP($A73,#REF!,5,FALSE)*VLOOKUP(C$1,#REF!,5,FALSE),0)</f>
        <v>#REF!</v>
      </c>
      <c r="D73" t="e">
        <f>ROUND(VLOOKUP($A73,#REF!,5,FALSE)*VLOOKUP(D$1,#REF!,5,FALSE),0)</f>
        <v>#REF!</v>
      </c>
      <c r="E73" t="e">
        <f>ROUND(VLOOKUP($A73,#REF!,5,FALSE)*VLOOKUP(E$1,#REF!,5,FALSE),0)</f>
        <v>#REF!</v>
      </c>
      <c r="F73" t="e">
        <f>ROUND(VLOOKUP($A73,#REF!,5,FALSE)*VLOOKUP(F$1,#REF!,5,FALSE),0)</f>
        <v>#REF!</v>
      </c>
      <c r="G73" t="e">
        <f>ROUND(VLOOKUP($A73,#REF!,5,FALSE)*VLOOKUP(G$1,#REF!,5,FALSE),0)</f>
        <v>#REF!</v>
      </c>
      <c r="H73" t="e">
        <f>ROUND(VLOOKUP($A73,#REF!,5,FALSE)*VLOOKUP(H$1,#REF!,5,FALSE),0)</f>
        <v>#REF!</v>
      </c>
      <c r="I73" t="e">
        <f>ROUND(VLOOKUP($A73,#REF!,5,FALSE)*VLOOKUP(I$1,#REF!,5,FALSE),0)</f>
        <v>#REF!</v>
      </c>
      <c r="J73" t="e">
        <f>ROUND(VLOOKUP($A73,#REF!,5,FALSE)*VLOOKUP(J$1,#REF!,5,FALSE),0)</f>
        <v>#REF!</v>
      </c>
      <c r="K73" t="e">
        <f>ROUND(VLOOKUP($A73,#REF!,5,FALSE)*VLOOKUP(K$1,#REF!,5,FALSE),0)</f>
        <v>#REF!</v>
      </c>
      <c r="L73" t="e">
        <f>ROUND(VLOOKUP($A73,#REF!,5,FALSE)*VLOOKUP(L$1,#REF!,5,FALSE),0)</f>
        <v>#REF!</v>
      </c>
      <c r="M73" t="e">
        <f>ROUND(VLOOKUP($A73,#REF!,5,FALSE)*VLOOKUP(M$1,#REF!,5,FALSE),0)</f>
        <v>#REF!</v>
      </c>
      <c r="N73" t="e">
        <f>ROUND(VLOOKUP($A73,#REF!,5,FALSE)*VLOOKUP(N$1,#REF!,5,FALSE),0)</f>
        <v>#REF!</v>
      </c>
      <c r="O73" t="e">
        <f>ROUND(VLOOKUP($A73,#REF!,5,FALSE)*VLOOKUP(O$1,#REF!,5,FALSE),0)</f>
        <v>#REF!</v>
      </c>
      <c r="P73" t="e">
        <f>ROUND(VLOOKUP($A73,#REF!,5,FALSE)*VLOOKUP(P$1,#REF!,5,FALSE),0)</f>
        <v>#REF!</v>
      </c>
    </row>
    <row r="74" spans="1:16" x14ac:dyDescent="0.2">
      <c r="A74" t="s">
        <v>96</v>
      </c>
      <c r="B74" t="s">
        <v>97</v>
      </c>
      <c r="C74" t="e">
        <f>ROUND(VLOOKUP($A74,#REF!,5,FALSE)*VLOOKUP(C$1,#REF!,5,FALSE),0)</f>
        <v>#REF!</v>
      </c>
      <c r="D74" t="e">
        <f>ROUND(VLOOKUP($A74,#REF!,5,FALSE)*VLOOKUP(D$1,#REF!,5,FALSE),0)</f>
        <v>#REF!</v>
      </c>
      <c r="E74" t="e">
        <f>ROUND(VLOOKUP($A74,#REF!,5,FALSE)*VLOOKUP(E$1,#REF!,5,FALSE),0)</f>
        <v>#REF!</v>
      </c>
      <c r="F74" t="e">
        <f>ROUND(VLOOKUP($A74,#REF!,5,FALSE)*VLOOKUP(F$1,#REF!,5,FALSE),0)</f>
        <v>#REF!</v>
      </c>
      <c r="G74" t="e">
        <f>ROUND(VLOOKUP($A74,#REF!,5,FALSE)*VLOOKUP(G$1,#REF!,5,FALSE),0)</f>
        <v>#REF!</v>
      </c>
      <c r="H74" t="e">
        <f>ROUND(VLOOKUP($A74,#REF!,5,FALSE)*VLOOKUP(H$1,#REF!,5,FALSE),0)</f>
        <v>#REF!</v>
      </c>
      <c r="I74" t="e">
        <f>ROUND(VLOOKUP($A74,#REF!,5,FALSE)*VLOOKUP(I$1,#REF!,5,FALSE),0)</f>
        <v>#REF!</v>
      </c>
      <c r="J74" t="e">
        <f>ROUND(VLOOKUP($A74,#REF!,5,FALSE)*VLOOKUP(J$1,#REF!,5,FALSE),0)</f>
        <v>#REF!</v>
      </c>
      <c r="K74" t="e">
        <f>ROUND(VLOOKUP($A74,#REF!,5,FALSE)*VLOOKUP(K$1,#REF!,5,FALSE),0)</f>
        <v>#REF!</v>
      </c>
      <c r="L74" t="e">
        <f>ROUND(VLOOKUP($A74,#REF!,5,FALSE)*VLOOKUP(L$1,#REF!,5,FALSE),0)</f>
        <v>#REF!</v>
      </c>
      <c r="M74" t="e">
        <f>ROUND(VLOOKUP($A74,#REF!,5,FALSE)*VLOOKUP(M$1,#REF!,5,FALSE),0)</f>
        <v>#REF!</v>
      </c>
      <c r="N74" t="e">
        <f>ROUND(VLOOKUP($A74,#REF!,5,FALSE)*VLOOKUP(N$1,#REF!,5,FALSE),0)</f>
        <v>#REF!</v>
      </c>
      <c r="O74" t="e">
        <f>ROUND(VLOOKUP($A74,#REF!,5,FALSE)*VLOOKUP(O$1,#REF!,5,FALSE),0)</f>
        <v>#REF!</v>
      </c>
      <c r="P74" t="e">
        <f>ROUND(VLOOKUP($A74,#REF!,5,FALSE)*VLOOKUP(P$1,#REF!,5,FALSE),0)</f>
        <v>#REF!</v>
      </c>
    </row>
    <row r="75" spans="1:16" x14ac:dyDescent="0.2">
      <c r="A75" t="s">
        <v>98</v>
      </c>
      <c r="B75" t="s">
        <v>99</v>
      </c>
      <c r="C75" t="e">
        <f>ROUND(VLOOKUP($A75,#REF!,5,FALSE)*VLOOKUP(C$1,#REF!,5,FALSE),0)</f>
        <v>#REF!</v>
      </c>
      <c r="D75" t="e">
        <f>ROUND(VLOOKUP($A75,#REF!,5,FALSE)*VLOOKUP(D$1,#REF!,5,FALSE),0)</f>
        <v>#REF!</v>
      </c>
      <c r="E75" t="e">
        <f>ROUND(VLOOKUP($A75,#REF!,5,FALSE)*VLOOKUP(E$1,#REF!,5,FALSE),0)</f>
        <v>#REF!</v>
      </c>
      <c r="F75" t="e">
        <f>ROUND(VLOOKUP($A75,#REF!,5,FALSE)*VLOOKUP(F$1,#REF!,5,FALSE),0)</f>
        <v>#REF!</v>
      </c>
      <c r="G75" t="e">
        <f>ROUND(VLOOKUP($A75,#REF!,5,FALSE)*VLOOKUP(G$1,#REF!,5,FALSE),0)</f>
        <v>#REF!</v>
      </c>
      <c r="H75" t="e">
        <f>ROUND(VLOOKUP($A75,#REF!,5,FALSE)*VLOOKUP(H$1,#REF!,5,FALSE),0)</f>
        <v>#REF!</v>
      </c>
      <c r="I75" t="e">
        <f>ROUND(VLOOKUP($A75,#REF!,5,FALSE)*VLOOKUP(I$1,#REF!,5,FALSE),0)</f>
        <v>#REF!</v>
      </c>
      <c r="J75" t="e">
        <f>ROUND(VLOOKUP($A75,#REF!,5,FALSE)*VLOOKUP(J$1,#REF!,5,FALSE),0)</f>
        <v>#REF!</v>
      </c>
      <c r="K75" t="e">
        <f>ROUND(VLOOKUP($A75,#REF!,5,FALSE)*VLOOKUP(K$1,#REF!,5,FALSE),0)</f>
        <v>#REF!</v>
      </c>
      <c r="L75" t="e">
        <f>ROUND(VLOOKUP($A75,#REF!,5,FALSE)*VLOOKUP(L$1,#REF!,5,FALSE),0)</f>
        <v>#REF!</v>
      </c>
      <c r="M75" t="e">
        <f>ROUND(VLOOKUP($A75,#REF!,5,FALSE)*VLOOKUP(M$1,#REF!,5,FALSE),0)</f>
        <v>#REF!</v>
      </c>
      <c r="N75" t="e">
        <f>ROUND(VLOOKUP($A75,#REF!,5,FALSE)*VLOOKUP(N$1,#REF!,5,FALSE),0)</f>
        <v>#REF!</v>
      </c>
      <c r="O75" t="e">
        <f>ROUND(VLOOKUP($A75,#REF!,5,FALSE)*VLOOKUP(O$1,#REF!,5,FALSE),0)</f>
        <v>#REF!</v>
      </c>
      <c r="P75" t="e">
        <f>ROUND(VLOOKUP($A75,#REF!,5,FALSE)*VLOOKUP(P$1,#REF!,5,FALSE),0)</f>
        <v>#REF!</v>
      </c>
    </row>
    <row r="76" spans="1:16" x14ac:dyDescent="0.2">
      <c r="A76" t="s">
        <v>100</v>
      </c>
      <c r="B76" t="s">
        <v>101</v>
      </c>
      <c r="C76" t="e">
        <f>ROUND(VLOOKUP($A76,#REF!,5,FALSE)*VLOOKUP(C$1,#REF!,5,FALSE),0)</f>
        <v>#REF!</v>
      </c>
      <c r="D76" t="e">
        <f>ROUND(VLOOKUP($A76,#REF!,5,FALSE)*VLOOKUP(D$1,#REF!,5,FALSE),0)</f>
        <v>#REF!</v>
      </c>
      <c r="E76" t="e">
        <f>ROUND(VLOOKUP($A76,#REF!,5,FALSE)*VLOOKUP(E$1,#REF!,5,FALSE),0)</f>
        <v>#REF!</v>
      </c>
      <c r="F76" t="e">
        <f>ROUND(VLOOKUP($A76,#REF!,5,FALSE)*VLOOKUP(F$1,#REF!,5,FALSE),0)</f>
        <v>#REF!</v>
      </c>
      <c r="G76" t="e">
        <f>ROUND(VLOOKUP($A76,#REF!,5,FALSE)*VLOOKUP(G$1,#REF!,5,FALSE),0)</f>
        <v>#REF!</v>
      </c>
      <c r="H76" t="e">
        <f>ROUND(VLOOKUP($A76,#REF!,5,FALSE)*VLOOKUP(H$1,#REF!,5,FALSE),0)</f>
        <v>#REF!</v>
      </c>
      <c r="I76" t="e">
        <f>ROUND(VLOOKUP($A76,#REF!,5,FALSE)*VLOOKUP(I$1,#REF!,5,FALSE),0)</f>
        <v>#REF!</v>
      </c>
      <c r="J76" t="e">
        <f>ROUND(VLOOKUP($A76,#REF!,5,FALSE)*VLOOKUP(J$1,#REF!,5,FALSE),0)</f>
        <v>#REF!</v>
      </c>
      <c r="K76" t="e">
        <f>ROUND(VLOOKUP($A76,#REF!,5,FALSE)*VLOOKUP(K$1,#REF!,5,FALSE),0)</f>
        <v>#REF!</v>
      </c>
      <c r="L76" t="e">
        <f>ROUND(VLOOKUP($A76,#REF!,5,FALSE)*VLOOKUP(L$1,#REF!,5,FALSE),0)</f>
        <v>#REF!</v>
      </c>
      <c r="M76" t="e">
        <f>ROUND(VLOOKUP($A76,#REF!,5,FALSE)*VLOOKUP(M$1,#REF!,5,FALSE),0)</f>
        <v>#REF!</v>
      </c>
      <c r="N76" t="e">
        <f>ROUND(VLOOKUP($A76,#REF!,5,FALSE)*VLOOKUP(N$1,#REF!,5,FALSE),0)</f>
        <v>#REF!</v>
      </c>
      <c r="O76" t="e">
        <f>ROUND(VLOOKUP($A76,#REF!,5,FALSE)*VLOOKUP(O$1,#REF!,5,FALSE),0)</f>
        <v>#REF!</v>
      </c>
      <c r="P76" t="e">
        <f>ROUND(VLOOKUP($A76,#REF!,5,FALSE)*VLOOKUP(P$1,#REF!,5,FALSE),0)</f>
        <v>#REF!</v>
      </c>
    </row>
    <row r="77" spans="1:16" x14ac:dyDescent="0.2">
      <c r="A77" t="s">
        <v>102</v>
      </c>
      <c r="B77" t="s">
        <v>103</v>
      </c>
      <c r="C77" t="e">
        <f>ROUND(VLOOKUP($A77,#REF!,5,FALSE)*VLOOKUP(C$1,#REF!,5,FALSE),0)</f>
        <v>#REF!</v>
      </c>
      <c r="D77" t="e">
        <f>ROUND(VLOOKUP($A77,#REF!,5,FALSE)*VLOOKUP(D$1,#REF!,5,FALSE),0)</f>
        <v>#REF!</v>
      </c>
      <c r="E77" t="e">
        <f>ROUND(VLOOKUP($A77,#REF!,5,FALSE)*VLOOKUP(E$1,#REF!,5,FALSE),0)</f>
        <v>#REF!</v>
      </c>
      <c r="F77" t="e">
        <f>ROUND(VLOOKUP($A77,#REF!,5,FALSE)*VLOOKUP(F$1,#REF!,5,FALSE),0)</f>
        <v>#REF!</v>
      </c>
      <c r="G77" t="e">
        <f>ROUND(VLOOKUP($A77,#REF!,5,FALSE)*VLOOKUP(G$1,#REF!,5,FALSE),0)</f>
        <v>#REF!</v>
      </c>
      <c r="H77" t="e">
        <f>ROUND(VLOOKUP($A77,#REF!,5,FALSE)*VLOOKUP(H$1,#REF!,5,FALSE),0)</f>
        <v>#REF!</v>
      </c>
      <c r="I77" t="e">
        <f>ROUND(VLOOKUP($A77,#REF!,5,FALSE)*VLOOKUP(I$1,#REF!,5,FALSE),0)</f>
        <v>#REF!</v>
      </c>
      <c r="J77" t="e">
        <f>ROUND(VLOOKUP($A77,#REF!,5,FALSE)*VLOOKUP(J$1,#REF!,5,FALSE),0)</f>
        <v>#REF!</v>
      </c>
      <c r="K77" t="e">
        <f>ROUND(VLOOKUP($A77,#REF!,5,FALSE)*VLOOKUP(K$1,#REF!,5,FALSE),0)</f>
        <v>#REF!</v>
      </c>
      <c r="L77" t="e">
        <f>ROUND(VLOOKUP($A77,#REF!,5,FALSE)*VLOOKUP(L$1,#REF!,5,FALSE),0)</f>
        <v>#REF!</v>
      </c>
      <c r="M77" t="e">
        <f>ROUND(VLOOKUP($A77,#REF!,5,FALSE)*VLOOKUP(M$1,#REF!,5,FALSE),0)</f>
        <v>#REF!</v>
      </c>
      <c r="N77" t="e">
        <f>ROUND(VLOOKUP($A77,#REF!,5,FALSE)*VLOOKUP(N$1,#REF!,5,FALSE),0)</f>
        <v>#REF!</v>
      </c>
      <c r="O77" t="e">
        <f>ROUND(VLOOKUP($A77,#REF!,5,FALSE)*VLOOKUP(O$1,#REF!,5,FALSE),0)</f>
        <v>#REF!</v>
      </c>
      <c r="P77" t="e">
        <f>ROUND(VLOOKUP($A77,#REF!,5,FALSE)*VLOOKUP(P$1,#REF!,5,FALSE),0)</f>
        <v>#REF!</v>
      </c>
    </row>
    <row r="78" spans="1:16" x14ac:dyDescent="0.2">
      <c r="A78" t="s">
        <v>104</v>
      </c>
      <c r="B78" t="s">
        <v>105</v>
      </c>
      <c r="C78" t="e">
        <f>ROUND(VLOOKUP($A78,#REF!,5,FALSE)*VLOOKUP(C$1,#REF!,5,FALSE),0)</f>
        <v>#REF!</v>
      </c>
      <c r="D78" t="e">
        <f>ROUND(VLOOKUP($A78,#REF!,5,FALSE)*VLOOKUP(D$1,#REF!,5,FALSE),0)</f>
        <v>#REF!</v>
      </c>
      <c r="E78" t="e">
        <f>ROUND(VLOOKUP($A78,#REF!,5,FALSE)*VLOOKUP(E$1,#REF!,5,FALSE),0)</f>
        <v>#REF!</v>
      </c>
      <c r="F78" t="e">
        <f>ROUND(VLOOKUP($A78,#REF!,5,FALSE)*VLOOKUP(F$1,#REF!,5,FALSE),0)</f>
        <v>#REF!</v>
      </c>
      <c r="G78" t="e">
        <f>ROUND(VLOOKUP($A78,#REF!,5,FALSE)*VLOOKUP(G$1,#REF!,5,FALSE),0)</f>
        <v>#REF!</v>
      </c>
      <c r="H78" t="e">
        <f>ROUND(VLOOKUP($A78,#REF!,5,FALSE)*VLOOKUP(H$1,#REF!,5,FALSE),0)</f>
        <v>#REF!</v>
      </c>
      <c r="I78" t="e">
        <f>ROUND(VLOOKUP($A78,#REF!,5,FALSE)*VLOOKUP(I$1,#REF!,5,FALSE),0)</f>
        <v>#REF!</v>
      </c>
      <c r="J78" t="e">
        <f>ROUND(VLOOKUP($A78,#REF!,5,FALSE)*VLOOKUP(J$1,#REF!,5,FALSE),0)</f>
        <v>#REF!</v>
      </c>
      <c r="K78" t="e">
        <f>ROUND(VLOOKUP($A78,#REF!,5,FALSE)*VLOOKUP(K$1,#REF!,5,FALSE),0)</f>
        <v>#REF!</v>
      </c>
      <c r="L78" t="e">
        <f>ROUND(VLOOKUP($A78,#REF!,5,FALSE)*VLOOKUP(L$1,#REF!,5,FALSE),0)</f>
        <v>#REF!</v>
      </c>
      <c r="M78" t="e">
        <f>ROUND(VLOOKUP($A78,#REF!,5,FALSE)*VLOOKUP(M$1,#REF!,5,FALSE),0)</f>
        <v>#REF!</v>
      </c>
      <c r="N78" t="e">
        <f>ROUND(VLOOKUP($A78,#REF!,5,FALSE)*VLOOKUP(N$1,#REF!,5,FALSE),0)</f>
        <v>#REF!</v>
      </c>
      <c r="O78" t="e">
        <f>ROUND(VLOOKUP($A78,#REF!,5,FALSE)*VLOOKUP(O$1,#REF!,5,FALSE),0)</f>
        <v>#REF!</v>
      </c>
      <c r="P78" t="e">
        <f>ROUND(VLOOKUP($A78,#REF!,5,FALSE)*VLOOKUP(P$1,#REF!,5,FALSE),0)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82D2-9908-4FDD-A63D-BB8BF2784DEF}">
  <dimension ref="A1:I3"/>
  <sheetViews>
    <sheetView tabSelected="1" zoomScale="85" zoomScaleNormal="85" workbookViewId="0">
      <selection activeCell="A2" sqref="A2:XFD2"/>
    </sheetView>
  </sheetViews>
  <sheetFormatPr baseColWidth="10" defaultColWidth="28.83203125" defaultRowHeight="15" x14ac:dyDescent="0.2"/>
  <cols>
    <col min="1" max="9" width="28.83203125" style="2"/>
    <col min="10" max="16384" width="28.83203125" style="3"/>
  </cols>
  <sheetData>
    <row r="1" spans="1:9" ht="16" x14ac:dyDescent="0.2">
      <c r="A1" s="2" t="s">
        <v>172</v>
      </c>
    </row>
    <row r="2" spans="1:9" ht="16" x14ac:dyDescent="0.2">
      <c r="A2" s="4" t="s">
        <v>2</v>
      </c>
      <c r="B2" s="4" t="s">
        <v>3</v>
      </c>
      <c r="C2" s="4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13</v>
      </c>
    </row>
    <row r="3" spans="1:9" ht="160" x14ac:dyDescent="0.2">
      <c r="A3" s="8" t="s">
        <v>174</v>
      </c>
      <c r="B3" s="7" t="s">
        <v>175</v>
      </c>
      <c r="C3" s="6" t="s">
        <v>174</v>
      </c>
      <c r="D3" s="6" t="s">
        <v>176</v>
      </c>
      <c r="E3" s="2" t="s">
        <v>177</v>
      </c>
      <c r="F3" s="2" t="s">
        <v>173</v>
      </c>
      <c r="G3" s="2" t="s">
        <v>178</v>
      </c>
      <c r="H3" s="2" t="s">
        <v>178</v>
      </c>
      <c r="I3" s="2" t="s">
        <v>178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BE73-6F47-4D00-AE5B-30C913F5C2CC}">
  <dimension ref="A2:I3"/>
  <sheetViews>
    <sheetView workbookViewId="0">
      <selection activeCell="C9" sqref="C9"/>
    </sheetView>
  </sheetViews>
  <sheetFormatPr baseColWidth="10" defaultColWidth="40.6640625" defaultRowHeight="15" x14ac:dyDescent="0.2"/>
  <cols>
    <col min="1" max="1" width="20" bestFit="1" customWidth="1"/>
    <col min="2" max="2" width="14" bestFit="1" customWidth="1"/>
    <col min="3" max="3" width="12.33203125" bestFit="1" customWidth="1"/>
    <col min="4" max="4" width="23.5" bestFit="1" customWidth="1"/>
    <col min="5" max="5" width="21.1640625" bestFit="1" customWidth="1"/>
    <col min="6" max="6" width="25.83203125" bestFit="1" customWidth="1"/>
    <col min="7" max="7" width="23.1640625" bestFit="1" customWidth="1"/>
    <col min="8" max="8" width="27.6640625" bestFit="1" customWidth="1"/>
    <col min="9" max="9" width="28" bestFit="1" customWidth="1"/>
  </cols>
  <sheetData>
    <row r="2" spans="1:9" s="3" customFormat="1" ht="16" x14ac:dyDescent="0.2">
      <c r="A2" s="4" t="s">
        <v>2</v>
      </c>
      <c r="B2" s="4" t="s">
        <v>3</v>
      </c>
      <c r="C2" s="4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13</v>
      </c>
    </row>
    <row r="3" spans="1:9" ht="32" x14ac:dyDescent="0.2">
      <c r="A3" s="8" t="s">
        <v>226</v>
      </c>
      <c r="B3" s="7" t="s">
        <v>235</v>
      </c>
      <c r="C3" s="8" t="s">
        <v>215</v>
      </c>
      <c r="D3" s="16" t="s">
        <v>236</v>
      </c>
      <c r="E3" s="16" t="s">
        <v>238</v>
      </c>
      <c r="F3" s="16" t="s">
        <v>237</v>
      </c>
      <c r="G3" s="8" t="s">
        <v>197</v>
      </c>
      <c r="H3" s="8" t="s">
        <v>197</v>
      </c>
      <c r="I3" s="8" t="s">
        <v>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05C0-753D-4AE9-BA29-4BED09C0E922}">
  <dimension ref="A1:J14"/>
  <sheetViews>
    <sheetView topLeftCell="E1" workbookViewId="0">
      <selection activeCell="E3" sqref="E3"/>
    </sheetView>
  </sheetViews>
  <sheetFormatPr baseColWidth="10" defaultColWidth="40.6640625" defaultRowHeight="15" x14ac:dyDescent="0.2"/>
  <cols>
    <col min="1" max="1" width="22.6640625" bestFit="1" customWidth="1"/>
    <col min="2" max="4" width="23" bestFit="1" customWidth="1"/>
    <col min="5" max="5" width="23.83203125" bestFit="1" customWidth="1"/>
    <col min="6" max="6" width="22.5" bestFit="1" customWidth="1"/>
    <col min="7" max="7" width="27.83203125" bestFit="1" customWidth="1"/>
    <col min="8" max="8" width="23.83203125" bestFit="1" customWidth="1"/>
    <col min="9" max="9" width="26.83203125" bestFit="1" customWidth="1"/>
    <col min="10" max="10" width="24.5" bestFit="1" customWidth="1"/>
  </cols>
  <sheetData>
    <row r="1" spans="1:10" s="3" customFormat="1" ht="16" x14ac:dyDescent="0.2">
      <c r="A1" s="21" t="s">
        <v>234</v>
      </c>
      <c r="B1" s="22" t="s">
        <v>239</v>
      </c>
      <c r="C1" s="22" t="s">
        <v>240</v>
      </c>
      <c r="D1" s="18" t="s">
        <v>5</v>
      </c>
      <c r="E1" s="5" t="s">
        <v>6</v>
      </c>
      <c r="F1" s="23" t="s">
        <v>241</v>
      </c>
      <c r="G1" s="23" t="s">
        <v>242</v>
      </c>
      <c r="H1" s="5" t="s">
        <v>8</v>
      </c>
      <c r="I1" s="5" t="s">
        <v>283</v>
      </c>
      <c r="J1" s="5" t="s">
        <v>13</v>
      </c>
    </row>
    <row r="2" spans="1:10" ht="16" x14ac:dyDescent="0.2">
      <c r="A2" s="24" t="s">
        <v>226</v>
      </c>
      <c r="B2" s="25" t="s">
        <v>211</v>
      </c>
      <c r="C2" s="25" t="s">
        <v>213</v>
      </c>
      <c r="D2" s="24" t="s">
        <v>215</v>
      </c>
      <c r="E2" s="26" t="s">
        <v>193</v>
      </c>
      <c r="F2" s="27" t="s">
        <v>199</v>
      </c>
      <c r="G2" s="27" t="s">
        <v>195</v>
      </c>
      <c r="H2" s="26" t="s">
        <v>209</v>
      </c>
      <c r="I2" s="28" t="s">
        <v>197</v>
      </c>
      <c r="J2" s="27" t="s">
        <v>207</v>
      </c>
    </row>
    <row r="3" spans="1:10" ht="112" x14ac:dyDescent="0.2">
      <c r="A3" s="8" t="s">
        <v>243</v>
      </c>
      <c r="B3" s="2" t="s">
        <v>244</v>
      </c>
      <c r="C3" s="2" t="s">
        <v>245</v>
      </c>
      <c r="D3" s="2" t="s">
        <v>246</v>
      </c>
      <c r="E3" s="2" t="s">
        <v>284</v>
      </c>
      <c r="F3" s="2" t="s">
        <v>285</v>
      </c>
      <c r="G3" s="2" t="s">
        <v>307</v>
      </c>
      <c r="H3" s="2" t="s">
        <v>286</v>
      </c>
      <c r="I3" s="2" t="s">
        <v>247</v>
      </c>
      <c r="J3" s="2" t="s">
        <v>287</v>
      </c>
    </row>
    <row r="6" spans="1:10" x14ac:dyDescent="0.2">
      <c r="G6" s="30"/>
    </row>
    <row r="7" spans="1:10" x14ac:dyDescent="0.2">
      <c r="A7" s="19"/>
      <c r="B7" s="20"/>
      <c r="C7" s="29"/>
      <c r="G7" s="30"/>
    </row>
    <row r="8" spans="1:10" x14ac:dyDescent="0.2">
      <c r="A8" s="19"/>
      <c r="B8" s="20"/>
      <c r="C8" s="29"/>
      <c r="G8" s="30"/>
    </row>
    <row r="9" spans="1:10" x14ac:dyDescent="0.2">
      <c r="A9" s="19"/>
      <c r="B9" s="20"/>
      <c r="C9" s="29"/>
      <c r="G9" s="30"/>
    </row>
    <row r="10" spans="1:10" x14ac:dyDescent="0.2">
      <c r="A10" s="19"/>
      <c r="B10" s="20"/>
      <c r="C10" s="29"/>
      <c r="G10" s="30"/>
    </row>
    <row r="11" spans="1:10" x14ac:dyDescent="0.2">
      <c r="A11" s="19"/>
      <c r="B11" s="20"/>
      <c r="C11" s="29"/>
      <c r="G11" s="30"/>
    </row>
    <row r="12" spans="1:10" x14ac:dyDescent="0.2">
      <c r="A12" s="19"/>
      <c r="B12" s="20"/>
      <c r="C12" s="29"/>
      <c r="G12" s="30"/>
    </row>
    <row r="13" spans="1:10" x14ac:dyDescent="0.2">
      <c r="A13" s="19"/>
      <c r="B13" s="20"/>
      <c r="C13" s="29"/>
    </row>
    <row r="14" spans="1:10" x14ac:dyDescent="0.2">
      <c r="A14" s="19"/>
      <c r="B14" s="20"/>
      <c r="C14" s="29"/>
    </row>
  </sheetData>
  <conditionalFormatting sqref="B7:C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{11C65F87-5B8C-4293-B0E6-B747DBA47DF2}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C65F87-5B8C-4293-B0E6-B747DBA47D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B7:C14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F0DC-9859-400C-B086-8AFE4C36BFBD}">
  <dimension ref="A1:AM46"/>
  <sheetViews>
    <sheetView topLeftCell="AJ1" workbookViewId="0">
      <selection activeCell="AN3" sqref="AN3"/>
    </sheetView>
  </sheetViews>
  <sheetFormatPr baseColWidth="10" defaultColWidth="9.1640625" defaultRowHeight="15" x14ac:dyDescent="0.2"/>
  <cols>
    <col min="1" max="1" width="30.5" bestFit="1" customWidth="1"/>
    <col min="2" max="2" width="29.5" bestFit="1" customWidth="1"/>
    <col min="3" max="3" width="31.5" bestFit="1" customWidth="1"/>
    <col min="4" max="4" width="30.5" bestFit="1" customWidth="1"/>
    <col min="5" max="5" width="23.6640625" bestFit="1" customWidth="1"/>
    <col min="6" max="6" width="24.6640625" bestFit="1" customWidth="1"/>
    <col min="7" max="9" width="23.6640625" bestFit="1" customWidth="1"/>
    <col min="10" max="10" width="24.6640625" bestFit="1" customWidth="1"/>
    <col min="11" max="12" width="23.6640625" bestFit="1" customWidth="1"/>
    <col min="13" max="13" width="28.6640625" bestFit="1" customWidth="1"/>
    <col min="14" max="14" width="29.83203125" bestFit="1" customWidth="1"/>
    <col min="15" max="16" width="28.6640625" bestFit="1" customWidth="1"/>
    <col min="17" max="17" width="26.5" bestFit="1" customWidth="1"/>
    <col min="18" max="18" width="27.5" bestFit="1" customWidth="1"/>
    <col min="19" max="21" width="26.5" bestFit="1" customWidth="1"/>
    <col min="22" max="22" width="25.33203125" bestFit="1" customWidth="1"/>
    <col min="23" max="23" width="26.5" bestFit="1" customWidth="1"/>
    <col min="24" max="24" width="27.5" bestFit="1" customWidth="1"/>
    <col min="25" max="27" width="26.5" bestFit="1" customWidth="1"/>
    <col min="28" max="30" width="25.33203125" bestFit="1" customWidth="1"/>
    <col min="31" max="31" width="27.5" bestFit="1" customWidth="1"/>
    <col min="32" max="32" width="26.1640625" bestFit="1" customWidth="1"/>
    <col min="33" max="35" width="25" bestFit="1" customWidth="1"/>
    <col min="36" max="36" width="54" bestFit="1" customWidth="1"/>
    <col min="37" max="39" width="56.1640625" bestFit="1" customWidth="1"/>
  </cols>
  <sheetData>
    <row r="1" spans="1:39" ht="21" x14ac:dyDescent="0.2">
      <c r="A1" s="31" t="s">
        <v>282</v>
      </c>
    </row>
    <row r="2" spans="1:39" s="32" customFormat="1" x14ac:dyDescent="0.2">
      <c r="A2" s="35" t="s">
        <v>251</v>
      </c>
      <c r="B2" s="35" t="s">
        <v>255</v>
      </c>
      <c r="C2" s="35" t="s">
        <v>252</v>
      </c>
      <c r="D2" s="35" t="s">
        <v>254</v>
      </c>
      <c r="E2" s="35" t="s">
        <v>189</v>
      </c>
      <c r="F2" s="35" t="s">
        <v>194</v>
      </c>
      <c r="G2" s="35" t="s">
        <v>196</v>
      </c>
      <c r="H2" s="35" t="s">
        <v>198</v>
      </c>
      <c r="I2" s="35" t="s">
        <v>200</v>
      </c>
      <c r="J2" s="35" t="s">
        <v>202</v>
      </c>
      <c r="K2" s="35" t="s">
        <v>203</v>
      </c>
      <c r="L2" s="35" t="s">
        <v>249</v>
      </c>
      <c r="M2" s="35" t="s">
        <v>248</v>
      </c>
      <c r="N2" s="35" t="s">
        <v>250</v>
      </c>
      <c r="O2" s="35" t="s">
        <v>253</v>
      </c>
      <c r="P2" s="35" t="s">
        <v>288</v>
      </c>
      <c r="Q2" s="35" t="s">
        <v>204</v>
      </c>
      <c r="R2" s="35" t="s">
        <v>208</v>
      </c>
      <c r="S2" s="35" t="s">
        <v>210</v>
      </c>
      <c r="T2" s="35" t="s">
        <v>212</v>
      </c>
      <c r="U2" s="35" t="s">
        <v>214</v>
      </c>
      <c r="V2" s="35" t="s">
        <v>216</v>
      </c>
      <c r="W2" s="35" t="s">
        <v>219</v>
      </c>
      <c r="X2" s="35" t="s">
        <v>220</v>
      </c>
      <c r="Y2" s="35" t="s">
        <v>221</v>
      </c>
      <c r="Z2" s="35" t="s">
        <v>222</v>
      </c>
      <c r="AA2" s="35" t="s">
        <v>223</v>
      </c>
      <c r="AB2" s="35" t="s">
        <v>224</v>
      </c>
      <c r="AC2" s="35" t="s">
        <v>225</v>
      </c>
      <c r="AD2" s="35" t="s">
        <v>227</v>
      </c>
      <c r="AE2" s="35" t="s">
        <v>289</v>
      </c>
      <c r="AF2" s="35" t="s">
        <v>229</v>
      </c>
      <c r="AG2" s="35" t="s">
        <v>230</v>
      </c>
      <c r="AH2" s="35" t="s">
        <v>231</v>
      </c>
      <c r="AI2" s="35" t="s">
        <v>232</v>
      </c>
      <c r="AJ2" s="35" t="s">
        <v>290</v>
      </c>
      <c r="AK2" s="35" t="s">
        <v>291</v>
      </c>
      <c r="AL2" s="35" t="s">
        <v>292</v>
      </c>
      <c r="AM2" s="35" t="s">
        <v>293</v>
      </c>
    </row>
    <row r="3" spans="1:39" ht="16" x14ac:dyDescent="0.2">
      <c r="A3" s="16" t="s">
        <v>294</v>
      </c>
      <c r="B3" s="16" t="s">
        <v>295</v>
      </c>
      <c r="C3" s="16" t="s">
        <v>296</v>
      </c>
      <c r="D3" s="16" t="s">
        <v>297</v>
      </c>
      <c r="E3" s="16" t="s">
        <v>260</v>
      </c>
      <c r="F3" s="16" t="s">
        <v>261</v>
      </c>
      <c r="G3" s="16" t="s">
        <v>262</v>
      </c>
      <c r="H3" s="16" t="s">
        <v>263</v>
      </c>
      <c r="I3" s="16" t="s">
        <v>264</v>
      </c>
      <c r="J3" s="16" t="s">
        <v>265</v>
      </c>
      <c r="K3" s="16" t="s">
        <v>266</v>
      </c>
      <c r="L3" s="16" t="s">
        <v>267</v>
      </c>
      <c r="M3" s="16" t="s">
        <v>298</v>
      </c>
      <c r="N3" s="16" t="s">
        <v>299</v>
      </c>
      <c r="O3" s="16" t="s">
        <v>300</v>
      </c>
      <c r="P3" s="16" t="s">
        <v>301</v>
      </c>
      <c r="Q3" s="16" t="s">
        <v>268</v>
      </c>
      <c r="R3" s="16" t="s">
        <v>269</v>
      </c>
      <c r="S3" s="16" t="s">
        <v>270</v>
      </c>
      <c r="T3" s="16" t="s">
        <v>271</v>
      </c>
      <c r="U3" s="16" t="s">
        <v>272</v>
      </c>
      <c r="V3" s="16" t="s">
        <v>273</v>
      </c>
      <c r="W3" s="16" t="s">
        <v>274</v>
      </c>
      <c r="X3" s="16" t="s">
        <v>275</v>
      </c>
      <c r="Y3" s="16" t="s">
        <v>276</v>
      </c>
      <c r="Z3" s="16" t="s">
        <v>277</v>
      </c>
      <c r="AA3" s="16" t="s">
        <v>278</v>
      </c>
      <c r="AB3" s="16" t="s">
        <v>279</v>
      </c>
      <c r="AC3" s="16" t="s">
        <v>280</v>
      </c>
      <c r="AD3" s="16" t="s">
        <v>281</v>
      </c>
      <c r="AE3" s="16" t="s">
        <v>302</v>
      </c>
      <c r="AF3" s="16" t="s">
        <v>303</v>
      </c>
      <c r="AG3" s="16" t="s">
        <v>304</v>
      </c>
      <c r="AH3" s="16" t="s">
        <v>305</v>
      </c>
      <c r="AI3" s="16" t="s">
        <v>306</v>
      </c>
      <c r="AJ3" s="16" t="s">
        <v>308</v>
      </c>
      <c r="AK3" s="16" t="s">
        <v>309</v>
      </c>
      <c r="AL3" s="16" t="s">
        <v>310</v>
      </c>
      <c r="AM3" s="16" t="s">
        <v>311</v>
      </c>
    </row>
    <row r="4" spans="1:39" x14ac:dyDescent="0.2">
      <c r="A4" s="30"/>
    </row>
    <row r="5" spans="1:39" x14ac:dyDescent="0.2">
      <c r="A5" s="30"/>
    </row>
    <row r="6" spans="1:39" x14ac:dyDescent="0.2">
      <c r="A6" s="30"/>
    </row>
    <row r="7" spans="1:39" x14ac:dyDescent="0.2">
      <c r="A7" s="30"/>
    </row>
    <row r="8" spans="1:39" x14ac:dyDescent="0.2">
      <c r="A8" s="30"/>
    </row>
    <row r="9" spans="1:39" x14ac:dyDescent="0.2">
      <c r="A9" s="30"/>
    </row>
    <row r="10" spans="1:39" x14ac:dyDescent="0.2">
      <c r="A10" s="30"/>
    </row>
    <row r="11" spans="1:39" x14ac:dyDescent="0.2">
      <c r="A11" s="30"/>
    </row>
    <row r="12" spans="1:39" x14ac:dyDescent="0.2">
      <c r="A12" s="30"/>
    </row>
    <row r="13" spans="1:39" x14ac:dyDescent="0.2">
      <c r="A13" s="30"/>
    </row>
    <row r="14" spans="1:39" x14ac:dyDescent="0.2">
      <c r="A14" s="30"/>
    </row>
    <row r="15" spans="1:39" x14ac:dyDescent="0.2">
      <c r="A15" s="30"/>
    </row>
    <row r="16" spans="1:39" x14ac:dyDescent="0.2">
      <c r="A16" s="30"/>
    </row>
    <row r="17" spans="1:1" x14ac:dyDescent="0.2">
      <c r="A17" s="30"/>
    </row>
    <row r="18" spans="1:1" x14ac:dyDescent="0.2">
      <c r="A18" s="30"/>
    </row>
    <row r="19" spans="1:1" x14ac:dyDescent="0.2">
      <c r="A19" s="30"/>
    </row>
    <row r="20" spans="1:1" x14ac:dyDescent="0.2">
      <c r="A20" s="30"/>
    </row>
    <row r="21" spans="1:1" x14ac:dyDescent="0.2">
      <c r="A21" s="30"/>
    </row>
    <row r="22" spans="1:1" x14ac:dyDescent="0.2">
      <c r="A22" s="30"/>
    </row>
    <row r="23" spans="1:1" x14ac:dyDescent="0.2">
      <c r="A23" s="30"/>
    </row>
    <row r="24" spans="1:1" x14ac:dyDescent="0.2">
      <c r="A24" s="30"/>
    </row>
    <row r="25" spans="1:1" x14ac:dyDescent="0.2">
      <c r="A25" s="30"/>
    </row>
    <row r="26" spans="1:1" x14ac:dyDescent="0.2">
      <c r="A26" s="30"/>
    </row>
    <row r="27" spans="1:1" x14ac:dyDescent="0.2">
      <c r="A27" s="30"/>
    </row>
    <row r="28" spans="1:1" x14ac:dyDescent="0.2">
      <c r="A28" s="30"/>
    </row>
    <row r="29" spans="1:1" x14ac:dyDescent="0.2">
      <c r="A29" s="30"/>
    </row>
    <row r="30" spans="1:1" x14ac:dyDescent="0.2">
      <c r="A30" s="30"/>
    </row>
    <row r="31" spans="1:1" x14ac:dyDescent="0.2">
      <c r="A31" s="30"/>
    </row>
    <row r="32" spans="1:1" x14ac:dyDescent="0.2">
      <c r="A32" s="30"/>
    </row>
    <row r="33" spans="1:1" x14ac:dyDescent="0.2">
      <c r="A33" s="30"/>
    </row>
    <row r="34" spans="1:1" x14ac:dyDescent="0.2">
      <c r="A34" s="30"/>
    </row>
    <row r="35" spans="1:1" x14ac:dyDescent="0.2">
      <c r="A35" s="30"/>
    </row>
    <row r="36" spans="1:1" x14ac:dyDescent="0.2">
      <c r="A36" s="30"/>
    </row>
    <row r="37" spans="1:1" x14ac:dyDescent="0.2">
      <c r="A37" s="30"/>
    </row>
    <row r="38" spans="1:1" x14ac:dyDescent="0.2">
      <c r="A38" s="30"/>
    </row>
    <row r="39" spans="1:1" x14ac:dyDescent="0.2">
      <c r="A39" s="30"/>
    </row>
    <row r="40" spans="1:1" x14ac:dyDescent="0.2">
      <c r="A40" s="30"/>
    </row>
    <row r="41" spans="1:1" x14ac:dyDescent="0.2">
      <c r="A41" s="30"/>
    </row>
    <row r="42" spans="1:1" x14ac:dyDescent="0.2">
      <c r="A42" s="30"/>
    </row>
    <row r="43" spans="1:1" x14ac:dyDescent="0.2">
      <c r="A43" s="30"/>
    </row>
    <row r="44" spans="1:1" x14ac:dyDescent="0.2">
      <c r="A44" s="30"/>
    </row>
    <row r="45" spans="1:1" x14ac:dyDescent="0.2">
      <c r="A45" s="30"/>
    </row>
    <row r="46" spans="1:1" x14ac:dyDescent="0.2">
      <c r="A46" s="30"/>
    </row>
  </sheetData>
  <sortState xmlns:xlrd2="http://schemas.microsoft.com/office/spreadsheetml/2017/richdata2" ref="B4:B46">
    <sortCondition ref="B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C35C-DAD7-470B-9A42-F327B0A26509}">
  <dimension ref="A1:L82"/>
  <sheetViews>
    <sheetView workbookViewId="0">
      <selection activeCell="J41" sqref="J41"/>
    </sheetView>
  </sheetViews>
  <sheetFormatPr baseColWidth="10" defaultColWidth="11.5" defaultRowHeight="15" x14ac:dyDescent="0.2"/>
  <cols>
    <col min="1" max="1" width="22.1640625" style="17" bestFit="1" customWidth="1"/>
    <col min="2" max="5" width="9.83203125" style="1" customWidth="1"/>
    <col min="6" max="8" width="11.5" style="1"/>
    <col min="9" max="9" width="24.1640625" style="1" bestFit="1" customWidth="1"/>
    <col min="10" max="10" width="30" bestFit="1" customWidth="1"/>
    <col min="11" max="11" width="30.6640625" bestFit="1" customWidth="1"/>
    <col min="12" max="12" width="30.6640625" style="33" bestFit="1" customWidth="1"/>
  </cols>
  <sheetData>
    <row r="1" spans="1:12" ht="24" x14ac:dyDescent="0.3">
      <c r="A1" s="9" t="s">
        <v>179</v>
      </c>
      <c r="B1" s="10"/>
      <c r="C1" s="10"/>
      <c r="D1" s="10"/>
    </row>
    <row r="2" spans="1:12" s="13" customFormat="1" ht="28" customHeight="1" x14ac:dyDescent="0.2">
      <c r="A2" s="11" t="s">
        <v>180</v>
      </c>
      <c r="B2" s="12" t="s">
        <v>181</v>
      </c>
      <c r="C2" s="12" t="s">
        <v>182</v>
      </c>
      <c r="D2" s="12" t="s">
        <v>183</v>
      </c>
      <c r="E2" s="12" t="s">
        <v>184</v>
      </c>
      <c r="F2" s="12" t="s">
        <v>185</v>
      </c>
      <c r="G2" s="12" t="s">
        <v>186</v>
      </c>
      <c r="H2" s="12" t="s">
        <v>187</v>
      </c>
      <c r="I2" s="12" t="s">
        <v>185</v>
      </c>
      <c r="J2" s="12" t="s">
        <v>186</v>
      </c>
      <c r="K2" s="12" t="s">
        <v>187</v>
      </c>
      <c r="L2" s="34" t="s">
        <v>188</v>
      </c>
    </row>
    <row r="3" spans="1:12" s="17" customFormat="1" ht="16" x14ac:dyDescent="0.2">
      <c r="A3" t="s">
        <v>251</v>
      </c>
      <c r="B3" t="s">
        <v>190</v>
      </c>
      <c r="C3" s="1" t="s">
        <v>256</v>
      </c>
      <c r="D3" s="1" t="s">
        <v>257</v>
      </c>
      <c r="E3" s="1" t="s">
        <v>195</v>
      </c>
      <c r="F3" s="14"/>
      <c r="G3" s="15">
        <v>100</v>
      </c>
      <c r="H3" s="15"/>
      <c r="I3" s="15" t="str">
        <f>IF(F3="","",IF(F3=100,$B3&amp;"/"&amp;$C3&amp;"+"&amp;I$2&amp;"/"&amp;$D3&amp;"/"&amp;$E3,IF(F3&gt;0,F3&amp;"% "&amp;$B3&amp;"/"&amp;$C3&amp;"+"&amp;I$2&amp;"/"&amp;$D3&amp;"/"&amp;$E3,"")))</f>
        <v/>
      </c>
      <c r="J3" s="15" t="str">
        <f>IF(G3="","",IF(G3=100,$B3&amp;"/"&amp;$C3&amp;"+"&amp;J$2&amp;"/"&amp;$D3&amp;"/"&amp;$E3,IF(G3&gt;0,G3&amp;"% "&amp;$B3&amp;"/"&amp;$C3&amp;"+"&amp;J$2&amp;"/"&amp;$D3&amp;"/"&amp;$E3,"")))</f>
        <v>CR/LDUAL+DUL/HBET:13-/COM12</v>
      </c>
      <c r="K3" s="15" t="str">
        <f>IF(H3="","",IF(H3=100,$B3&amp;"/"&amp;$C3&amp;"+"&amp;K$2&amp;"/"&amp;$D3&amp;"/"&amp;$E3,IF(H3&gt;0,H3&amp;"% "&amp;$B3&amp;"/"&amp;$C3&amp;"+"&amp;K$2&amp;"/"&amp;$D3&amp;"/"&amp;$E3,"")))</f>
        <v/>
      </c>
      <c r="L3" s="16" t="str">
        <f>IF(D3="",A3,I3&amp;IF(J3="","",IF(I3="",J3,CHAR(10)&amp;J3))&amp;IF(K3="","",IF(J3="",K3,CHAR(10)&amp;K3)))</f>
        <v>CR/LDUAL+DUL/HBET:13-/COM12</v>
      </c>
    </row>
    <row r="4" spans="1:12" s="17" customFormat="1" ht="16" x14ac:dyDescent="0.2">
      <c r="A4" t="s">
        <v>255</v>
      </c>
      <c r="B4" t="s">
        <v>190</v>
      </c>
      <c r="C4" s="1" t="s">
        <v>256</v>
      </c>
      <c r="D4" s="1" t="s">
        <v>257</v>
      </c>
      <c r="E4" s="1" t="s">
        <v>197</v>
      </c>
      <c r="F4" s="14"/>
      <c r="G4" s="15">
        <v>100</v>
      </c>
      <c r="H4" s="15"/>
      <c r="I4" s="15" t="str">
        <f t="shared" ref="I4:I37" si="0">IF(F4="","",IF(F4=100,$B4&amp;"/"&amp;$C4&amp;"+"&amp;I$2&amp;"/"&amp;$D4&amp;"/"&amp;$E4,IF(F4&gt;0,F4&amp;"% "&amp;$B4&amp;"/"&amp;$C4&amp;"+"&amp;I$2&amp;"/"&amp;$D4&amp;"/"&amp;$E4,"")))</f>
        <v/>
      </c>
      <c r="J4" s="15" t="str">
        <f t="shared" ref="J4:J37" si="1">IF(G4="","",IF(G4=100,$B4&amp;"/"&amp;$C4&amp;"+"&amp;J$2&amp;"/"&amp;$D4&amp;"/"&amp;$E4,IF(G4&gt;0,G4&amp;"% "&amp;$B4&amp;"/"&amp;$C4&amp;"+"&amp;J$2&amp;"/"&amp;$D4&amp;"/"&amp;$E4,"")))</f>
        <v>CR/LDUAL+DUL/HBET:13-/COM3</v>
      </c>
      <c r="K4" s="15" t="str">
        <f t="shared" ref="K4:K39" si="2">IF(H4="","",IF(H4=100,$B4&amp;"/"&amp;$C4&amp;"+"&amp;K$2&amp;"/"&amp;$D4&amp;"/"&amp;$E4,IF(H4&gt;0,H4&amp;"% "&amp;$B4&amp;"/"&amp;$C4&amp;"+"&amp;K$2&amp;"/"&amp;$D4&amp;"/"&amp;$E4,"")))</f>
        <v/>
      </c>
      <c r="L4" s="16" t="str">
        <f t="shared" ref="L4:L39" si="3">IF(D4="",A4,I4&amp;IF(J4="","",IF(I4="",J4,CHAR(10)&amp;J4))&amp;IF(K4="","",IF(J4="",K4,CHAR(10)&amp;K4)))</f>
        <v>CR/LDUAL+DUL/HBET:13-/COM3</v>
      </c>
    </row>
    <row r="5" spans="1:12" s="17" customFormat="1" ht="16" x14ac:dyDescent="0.2">
      <c r="A5" t="s">
        <v>252</v>
      </c>
      <c r="B5" t="s">
        <v>190</v>
      </c>
      <c r="C5" s="1" t="s">
        <v>256</v>
      </c>
      <c r="D5" s="1" t="s">
        <v>258</v>
      </c>
      <c r="E5" s="1" t="s">
        <v>195</v>
      </c>
      <c r="F5" s="15"/>
      <c r="G5" s="15">
        <v>100</v>
      </c>
      <c r="H5" s="15"/>
      <c r="I5" s="15" t="str">
        <f t="shared" si="0"/>
        <v/>
      </c>
      <c r="J5" s="15" t="str">
        <f t="shared" si="1"/>
        <v>CR/LDUAL+DUL/HBET:6-12/COM12</v>
      </c>
      <c r="K5" s="15" t="str">
        <f t="shared" si="2"/>
        <v/>
      </c>
      <c r="L5" s="16" t="str">
        <f t="shared" si="3"/>
        <v>CR/LDUAL+DUL/HBET:6-12/COM12</v>
      </c>
    </row>
    <row r="6" spans="1:12" s="17" customFormat="1" ht="16" x14ac:dyDescent="0.2">
      <c r="A6" t="s">
        <v>254</v>
      </c>
      <c r="B6" t="s">
        <v>190</v>
      </c>
      <c r="C6" s="1" t="s">
        <v>256</v>
      </c>
      <c r="D6" s="1" t="s">
        <v>258</v>
      </c>
      <c r="E6" s="1" t="s">
        <v>197</v>
      </c>
      <c r="F6" s="14"/>
      <c r="G6" s="15">
        <v>100</v>
      </c>
      <c r="H6" s="15"/>
      <c r="I6" s="15" t="str">
        <f t="shared" si="0"/>
        <v/>
      </c>
      <c r="J6" s="15" t="str">
        <f t="shared" si="1"/>
        <v>CR/LDUAL+DUL/HBET:6-12/COM3</v>
      </c>
      <c r="K6" s="15" t="str">
        <f t="shared" si="2"/>
        <v/>
      </c>
      <c r="L6" s="16" t="str">
        <f t="shared" si="3"/>
        <v>CR/LDUAL+DUL/HBET:6-12/COM3</v>
      </c>
    </row>
    <row r="7" spans="1:12" s="17" customFormat="1" ht="16" x14ac:dyDescent="0.2">
      <c r="A7" t="s">
        <v>189</v>
      </c>
      <c r="B7" t="s">
        <v>190</v>
      </c>
      <c r="C7" s="1" t="s">
        <v>191</v>
      </c>
      <c r="D7" s="1" t="s">
        <v>192</v>
      </c>
      <c r="E7" s="1" t="s">
        <v>193</v>
      </c>
      <c r="F7" s="14"/>
      <c r="G7" s="15">
        <f t="shared" ref="G7:G14" si="4">100-SUM(H7:H7)</f>
        <v>100</v>
      </c>
      <c r="H7" s="15"/>
      <c r="I7" s="15" t="str">
        <f t="shared" si="0"/>
        <v/>
      </c>
      <c r="J7" s="15" t="str">
        <f t="shared" si="1"/>
        <v>CR/LFINF+DUL/H:1/COM1</v>
      </c>
      <c r="K7" s="15" t="str">
        <f t="shared" si="2"/>
        <v/>
      </c>
      <c r="L7" s="16" t="str">
        <f t="shared" si="3"/>
        <v>CR/LFINF+DUL/H:1/COM1</v>
      </c>
    </row>
    <row r="8" spans="1:12" s="17" customFormat="1" ht="16" x14ac:dyDescent="0.2">
      <c r="A8" t="s">
        <v>194</v>
      </c>
      <c r="B8" t="s">
        <v>190</v>
      </c>
      <c r="C8" s="1" t="s">
        <v>191</v>
      </c>
      <c r="D8" s="1" t="s">
        <v>192</v>
      </c>
      <c r="E8" s="1" t="s">
        <v>195</v>
      </c>
      <c r="F8" s="14"/>
      <c r="G8" s="15">
        <f t="shared" si="4"/>
        <v>100</v>
      </c>
      <c r="H8" s="15"/>
      <c r="I8" s="15" t="str">
        <f t="shared" si="0"/>
        <v/>
      </c>
      <c r="J8" s="15" t="str">
        <f t="shared" si="1"/>
        <v>CR/LFINF+DUL/H:1/COM12</v>
      </c>
      <c r="K8" s="15" t="str">
        <f t="shared" si="2"/>
        <v/>
      </c>
      <c r="L8" s="16" t="str">
        <f t="shared" si="3"/>
        <v>CR/LFINF+DUL/H:1/COM12</v>
      </c>
    </row>
    <row r="9" spans="1:12" s="17" customFormat="1" ht="16" x14ac:dyDescent="0.2">
      <c r="A9" t="s">
        <v>196</v>
      </c>
      <c r="B9" t="s">
        <v>190</v>
      </c>
      <c r="C9" s="1" t="s">
        <v>191</v>
      </c>
      <c r="D9" s="1" t="s">
        <v>192</v>
      </c>
      <c r="E9" s="1" t="s">
        <v>197</v>
      </c>
      <c r="F9" s="15"/>
      <c r="G9" s="15">
        <f t="shared" si="4"/>
        <v>100</v>
      </c>
      <c r="H9" s="15"/>
      <c r="I9" s="15" t="str">
        <f t="shared" si="0"/>
        <v/>
      </c>
      <c r="J9" s="15" t="str">
        <f t="shared" si="1"/>
        <v>CR/LFINF+DUL/H:1/COM3</v>
      </c>
      <c r="K9" s="15" t="str">
        <f t="shared" si="2"/>
        <v/>
      </c>
      <c r="L9" s="16" t="str">
        <f t="shared" si="3"/>
        <v>CR/LFINF+DUL/H:1/COM3</v>
      </c>
    </row>
    <row r="10" spans="1:12" s="17" customFormat="1" ht="16" x14ac:dyDescent="0.2">
      <c r="A10" t="s">
        <v>198</v>
      </c>
      <c r="B10" t="s">
        <v>190</v>
      </c>
      <c r="C10" s="1" t="s">
        <v>191</v>
      </c>
      <c r="D10" s="1" t="s">
        <v>192</v>
      </c>
      <c r="E10" s="1" t="s">
        <v>199</v>
      </c>
      <c r="F10" s="14"/>
      <c r="G10" s="15">
        <f t="shared" si="4"/>
        <v>100</v>
      </c>
      <c r="H10" s="15"/>
      <c r="I10" s="15" t="str">
        <f t="shared" si="0"/>
        <v/>
      </c>
      <c r="J10" s="15" t="str">
        <f t="shared" si="1"/>
        <v>CR/LFINF+DUL/H:1/COM5</v>
      </c>
      <c r="K10" s="15" t="str">
        <f t="shared" si="2"/>
        <v/>
      </c>
      <c r="L10" s="16" t="str">
        <f t="shared" si="3"/>
        <v>CR/LFINF+DUL/H:1/COM5</v>
      </c>
    </row>
    <row r="11" spans="1:12" s="17" customFormat="1" ht="16" x14ac:dyDescent="0.2">
      <c r="A11" t="s">
        <v>200</v>
      </c>
      <c r="B11" t="s">
        <v>190</v>
      </c>
      <c r="C11" s="1" t="s">
        <v>191</v>
      </c>
      <c r="D11" s="1" t="s">
        <v>201</v>
      </c>
      <c r="E11" s="1" t="s">
        <v>193</v>
      </c>
      <c r="F11" s="15"/>
      <c r="G11" s="15">
        <f t="shared" si="4"/>
        <v>100</v>
      </c>
      <c r="H11" s="15"/>
      <c r="I11" s="15" t="str">
        <f t="shared" si="0"/>
        <v/>
      </c>
      <c r="J11" s="15" t="str">
        <f t="shared" si="1"/>
        <v>CR/LFINF+DUL/H:2/COM1</v>
      </c>
      <c r="K11" s="15" t="str">
        <f t="shared" si="2"/>
        <v/>
      </c>
      <c r="L11" s="16" t="str">
        <f t="shared" si="3"/>
        <v>CR/LFINF+DUL/H:2/COM1</v>
      </c>
    </row>
    <row r="12" spans="1:12" s="17" customFormat="1" ht="16" x14ac:dyDescent="0.2">
      <c r="A12" t="s">
        <v>202</v>
      </c>
      <c r="B12" t="s">
        <v>190</v>
      </c>
      <c r="C12" s="1" t="s">
        <v>191</v>
      </c>
      <c r="D12" s="1" t="s">
        <v>201</v>
      </c>
      <c r="E12" s="1" t="s">
        <v>195</v>
      </c>
      <c r="F12" s="14"/>
      <c r="G12" s="15">
        <f t="shared" si="4"/>
        <v>100</v>
      </c>
      <c r="H12" s="15"/>
      <c r="I12" s="15" t="str">
        <f t="shared" si="0"/>
        <v/>
      </c>
      <c r="J12" s="15" t="str">
        <f t="shared" si="1"/>
        <v>CR/LFINF+DUL/H:2/COM12</v>
      </c>
      <c r="K12" s="15" t="str">
        <f t="shared" si="2"/>
        <v/>
      </c>
      <c r="L12" s="16" t="str">
        <f t="shared" si="3"/>
        <v>CR/LFINF+DUL/H:2/COM12</v>
      </c>
    </row>
    <row r="13" spans="1:12" s="17" customFormat="1" ht="16" x14ac:dyDescent="0.2">
      <c r="A13" t="s">
        <v>203</v>
      </c>
      <c r="B13" t="s">
        <v>190</v>
      </c>
      <c r="C13" s="1" t="s">
        <v>191</v>
      </c>
      <c r="D13" s="1" t="s">
        <v>201</v>
      </c>
      <c r="E13" s="1" t="s">
        <v>197</v>
      </c>
      <c r="F13" s="14"/>
      <c r="G13" s="15">
        <f t="shared" si="4"/>
        <v>100</v>
      </c>
      <c r="H13" s="15"/>
      <c r="I13" s="15" t="str">
        <f t="shared" si="0"/>
        <v/>
      </c>
      <c r="J13" s="15" t="str">
        <f t="shared" si="1"/>
        <v>CR/LFINF+DUL/H:2/COM3</v>
      </c>
      <c r="K13" s="15" t="str">
        <f t="shared" si="2"/>
        <v/>
      </c>
      <c r="L13" s="16" t="str">
        <f t="shared" si="3"/>
        <v>CR/LFINF+DUL/H:2/COM3</v>
      </c>
    </row>
    <row r="14" spans="1:12" s="17" customFormat="1" ht="16" x14ac:dyDescent="0.2">
      <c r="A14" t="s">
        <v>249</v>
      </c>
      <c r="B14" t="s">
        <v>190</v>
      </c>
      <c r="C14" s="1" t="s">
        <v>191</v>
      </c>
      <c r="D14" s="1" t="s">
        <v>201</v>
      </c>
      <c r="E14" s="1" t="s">
        <v>199</v>
      </c>
      <c r="F14" s="14"/>
      <c r="G14" s="15">
        <f t="shared" si="4"/>
        <v>100</v>
      </c>
      <c r="H14" s="15"/>
      <c r="I14" s="15" t="str">
        <f t="shared" si="0"/>
        <v/>
      </c>
      <c r="J14" s="15" t="str">
        <f t="shared" si="1"/>
        <v>CR/LFINF+DUL/H:2/COM5</v>
      </c>
      <c r="K14" s="15" t="str">
        <f t="shared" si="2"/>
        <v/>
      </c>
      <c r="L14" s="16" t="str">
        <f t="shared" si="3"/>
        <v>CR/LFINF+DUL/H:2/COM5</v>
      </c>
    </row>
    <row r="15" spans="1:12" s="17" customFormat="1" ht="16" x14ac:dyDescent="0.2">
      <c r="A15" t="s">
        <v>248</v>
      </c>
      <c r="B15" t="s">
        <v>190</v>
      </c>
      <c r="C15" s="1" t="s">
        <v>191</v>
      </c>
      <c r="D15" s="1" t="s">
        <v>259</v>
      </c>
      <c r="E15" s="1" t="s">
        <v>193</v>
      </c>
      <c r="F15" s="15"/>
      <c r="G15" s="15">
        <v>100</v>
      </c>
      <c r="H15" s="15">
        <v>0</v>
      </c>
      <c r="I15" s="15" t="str">
        <f t="shared" si="0"/>
        <v/>
      </c>
      <c r="J15" s="15" t="str">
        <f t="shared" si="1"/>
        <v>CR/LFINF+DUL/HBET:3-5/COM1</v>
      </c>
      <c r="K15" s="15" t="str">
        <f t="shared" si="2"/>
        <v/>
      </c>
      <c r="L15" s="16" t="str">
        <f t="shared" si="3"/>
        <v>CR/LFINF+DUL/HBET:3-5/COM1</v>
      </c>
    </row>
    <row r="16" spans="1:12" s="17" customFormat="1" ht="16" x14ac:dyDescent="0.2">
      <c r="A16" t="s">
        <v>250</v>
      </c>
      <c r="B16" t="s">
        <v>190</v>
      </c>
      <c r="C16" s="1" t="s">
        <v>191</v>
      </c>
      <c r="D16" s="1" t="s">
        <v>259</v>
      </c>
      <c r="E16" s="1" t="s">
        <v>195</v>
      </c>
      <c r="F16" s="14"/>
      <c r="G16" s="15">
        <f t="shared" ref="F16:G28" si="5">100-SUM(H16:H16)</f>
        <v>100</v>
      </c>
      <c r="H16" s="15">
        <v>0</v>
      </c>
      <c r="I16" s="15" t="str">
        <f t="shared" si="0"/>
        <v/>
      </c>
      <c r="J16" s="15" t="str">
        <f t="shared" si="1"/>
        <v>CR/LFINF+DUL/HBET:3-5/COM12</v>
      </c>
      <c r="K16" s="15" t="str">
        <f t="shared" si="2"/>
        <v/>
      </c>
      <c r="L16" s="16" t="str">
        <f t="shared" si="3"/>
        <v>CR/LFINF+DUL/HBET:3-5/COM12</v>
      </c>
    </row>
    <row r="17" spans="1:12" s="17" customFormat="1" ht="16" x14ac:dyDescent="0.2">
      <c r="A17" t="s">
        <v>253</v>
      </c>
      <c r="B17" t="s">
        <v>190</v>
      </c>
      <c r="C17" s="1" t="s">
        <v>191</v>
      </c>
      <c r="D17" s="1" t="s">
        <v>259</v>
      </c>
      <c r="E17" s="1" t="s">
        <v>197</v>
      </c>
      <c r="F17" s="15"/>
      <c r="G17" s="15">
        <f t="shared" ref="G17" si="6">100-SUM(H17:H17)</f>
        <v>100</v>
      </c>
      <c r="H17" s="15">
        <v>0</v>
      </c>
      <c r="I17" s="15" t="str">
        <f t="shared" si="0"/>
        <v/>
      </c>
      <c r="J17" s="15" t="str">
        <f t="shared" si="1"/>
        <v>CR/LFINF+DUL/HBET:3-5/COM3</v>
      </c>
      <c r="K17" s="15" t="str">
        <f t="shared" si="2"/>
        <v/>
      </c>
      <c r="L17" s="16" t="str">
        <f t="shared" si="3"/>
        <v>CR/LFINF+DUL/HBET:3-5/COM3</v>
      </c>
    </row>
    <row r="18" spans="1:12" s="17" customFormat="1" ht="16" x14ac:dyDescent="0.2">
      <c r="A18" t="s">
        <v>288</v>
      </c>
      <c r="B18" t="s">
        <v>190</v>
      </c>
      <c r="C18" s="1" t="s">
        <v>191</v>
      </c>
      <c r="D18" s="1" t="s">
        <v>259</v>
      </c>
      <c r="E18" s="1" t="s">
        <v>199</v>
      </c>
      <c r="F18" s="15"/>
      <c r="G18" s="15">
        <f t="shared" ref="G18:G22" si="7">100-SUM(H18:H18)</f>
        <v>100</v>
      </c>
      <c r="H18" s="15"/>
      <c r="I18" s="15" t="str">
        <f t="shared" si="0"/>
        <v/>
      </c>
      <c r="J18" s="15" t="str">
        <f t="shared" si="1"/>
        <v>CR/LFINF+DUL/HBET:3-5/COM5</v>
      </c>
      <c r="K18" s="15" t="str">
        <f t="shared" si="2"/>
        <v/>
      </c>
      <c r="L18" s="16" t="str">
        <f t="shared" si="3"/>
        <v>CR/LFINF+DUL/HBET:3-5/COM5</v>
      </c>
    </row>
    <row r="19" spans="1:12" s="17" customFormat="1" ht="16" x14ac:dyDescent="0.2">
      <c r="A19" t="s">
        <v>204</v>
      </c>
      <c r="B19" t="s">
        <v>190</v>
      </c>
      <c r="C19" s="1" t="s">
        <v>205</v>
      </c>
      <c r="D19" s="1" t="s">
        <v>206</v>
      </c>
      <c r="E19" s="1" t="s">
        <v>207</v>
      </c>
      <c r="F19" s="15"/>
      <c r="G19" s="15">
        <f t="shared" si="7"/>
        <v>100</v>
      </c>
      <c r="H19" s="15"/>
      <c r="I19" s="15" t="str">
        <f t="shared" si="0"/>
        <v/>
      </c>
      <c r="J19" s="15" t="str">
        <f t="shared" si="1"/>
        <v>CR/LFM+DUL/HBET:1-2/COM</v>
      </c>
      <c r="K19" s="15" t="str">
        <f t="shared" si="2"/>
        <v/>
      </c>
      <c r="L19" s="16" t="str">
        <f t="shared" si="3"/>
        <v>CR/LFM+DUL/HBET:1-2/COM</v>
      </c>
    </row>
    <row r="20" spans="1:12" s="17" customFormat="1" ht="16" x14ac:dyDescent="0.2">
      <c r="A20" t="s">
        <v>208</v>
      </c>
      <c r="B20" t="s">
        <v>190</v>
      </c>
      <c r="C20" s="1" t="s">
        <v>205</v>
      </c>
      <c r="D20" s="1" t="s">
        <v>206</v>
      </c>
      <c r="E20" s="1" t="s">
        <v>209</v>
      </c>
      <c r="F20" s="15"/>
      <c r="G20" s="15">
        <f t="shared" si="7"/>
        <v>100</v>
      </c>
      <c r="H20" s="15"/>
      <c r="I20" s="15" t="str">
        <f t="shared" si="0"/>
        <v/>
      </c>
      <c r="J20" s="15" t="str">
        <f t="shared" si="1"/>
        <v>CR/LFM+DUL/HBET:1-2/COM2</v>
      </c>
      <c r="K20" s="15" t="str">
        <f t="shared" si="2"/>
        <v/>
      </c>
      <c r="L20" s="16" t="str">
        <f t="shared" si="3"/>
        <v>CR/LFM+DUL/HBET:1-2/COM2</v>
      </c>
    </row>
    <row r="21" spans="1:12" s="17" customFormat="1" ht="16" x14ac:dyDescent="0.2">
      <c r="A21" t="s">
        <v>210</v>
      </c>
      <c r="B21" t="s">
        <v>190</v>
      </c>
      <c r="C21" s="1" t="s">
        <v>205</v>
      </c>
      <c r="D21" s="1" t="s">
        <v>206</v>
      </c>
      <c r="E21" s="1" t="s">
        <v>211</v>
      </c>
      <c r="F21" s="15"/>
      <c r="G21" s="15">
        <f t="shared" si="7"/>
        <v>100</v>
      </c>
      <c r="H21" s="15"/>
      <c r="I21" s="15" t="str">
        <f t="shared" si="0"/>
        <v/>
      </c>
      <c r="J21" s="15" t="str">
        <f t="shared" si="1"/>
        <v>CR/LFM+DUL/HBET:1-2/IND1</v>
      </c>
      <c r="K21" s="15" t="str">
        <f t="shared" si="2"/>
        <v/>
      </c>
      <c r="L21" s="16" t="str">
        <f t="shared" si="3"/>
        <v>CR/LFM+DUL/HBET:1-2/IND1</v>
      </c>
    </row>
    <row r="22" spans="1:12" s="17" customFormat="1" ht="16" x14ac:dyDescent="0.2">
      <c r="A22" t="s">
        <v>212</v>
      </c>
      <c r="B22" t="s">
        <v>190</v>
      </c>
      <c r="C22" s="1" t="s">
        <v>205</v>
      </c>
      <c r="D22" s="1" t="s">
        <v>206</v>
      </c>
      <c r="E22" s="1" t="s">
        <v>213</v>
      </c>
      <c r="F22" s="15"/>
      <c r="G22" s="15">
        <f t="shared" si="7"/>
        <v>100</v>
      </c>
      <c r="H22" s="15"/>
      <c r="I22" s="15" t="str">
        <f t="shared" si="0"/>
        <v/>
      </c>
      <c r="J22" s="15" t="str">
        <f t="shared" si="1"/>
        <v>CR/LFM+DUL/HBET:1-2/IND2</v>
      </c>
      <c r="K22" s="15" t="str">
        <f t="shared" si="2"/>
        <v/>
      </c>
      <c r="L22" s="16" t="str">
        <f t="shared" si="3"/>
        <v>CR/LFM+DUL/HBET:1-2/IND2</v>
      </c>
    </row>
    <row r="23" spans="1:12" s="17" customFormat="1" ht="16" x14ac:dyDescent="0.2">
      <c r="A23" t="s">
        <v>214</v>
      </c>
      <c r="B23" t="s">
        <v>190</v>
      </c>
      <c r="C23" s="1" t="s">
        <v>205</v>
      </c>
      <c r="D23" s="1" t="s">
        <v>206</v>
      </c>
      <c r="E23" s="1" t="s">
        <v>215</v>
      </c>
      <c r="G23" s="15">
        <v>100</v>
      </c>
      <c r="H23" s="15"/>
      <c r="I23" s="15" t="str">
        <f t="shared" si="0"/>
        <v/>
      </c>
      <c r="J23" s="15" t="str">
        <f t="shared" si="1"/>
        <v>CR/LFM+DUL/HBET:1-2/IND6</v>
      </c>
      <c r="K23" s="15" t="str">
        <f t="shared" si="2"/>
        <v/>
      </c>
      <c r="L23" s="16" t="str">
        <f t="shared" si="3"/>
        <v>CR/LFM+DUL/HBET:1-2/IND6</v>
      </c>
    </row>
    <row r="24" spans="1:12" s="17" customFormat="1" ht="16" x14ac:dyDescent="0.2">
      <c r="A24" t="s">
        <v>216</v>
      </c>
      <c r="B24" t="s">
        <v>217</v>
      </c>
      <c r="C24" s="1" t="s">
        <v>218</v>
      </c>
      <c r="D24" s="1" t="s">
        <v>192</v>
      </c>
      <c r="E24" s="1" t="s">
        <v>207</v>
      </c>
      <c r="F24" s="15">
        <f t="shared" si="5"/>
        <v>100</v>
      </c>
      <c r="G24" s="15"/>
      <c r="H24" s="15"/>
      <c r="I24" s="15" t="str">
        <f t="shared" si="0"/>
        <v>MUR/LWAL+DNO/H:1/COM</v>
      </c>
      <c r="J24" s="15" t="str">
        <f t="shared" si="1"/>
        <v/>
      </c>
      <c r="K24" s="15" t="str">
        <f t="shared" si="2"/>
        <v/>
      </c>
      <c r="L24" s="16" t="str">
        <f t="shared" si="3"/>
        <v>MUR/LWAL+DNO/H:1/COM</v>
      </c>
    </row>
    <row r="25" spans="1:12" s="17" customFormat="1" ht="16" x14ac:dyDescent="0.2">
      <c r="A25" t="s">
        <v>219</v>
      </c>
      <c r="B25" t="s">
        <v>217</v>
      </c>
      <c r="C25" s="1" t="s">
        <v>218</v>
      </c>
      <c r="D25" s="1" t="s">
        <v>192</v>
      </c>
      <c r="E25" s="1" t="s">
        <v>193</v>
      </c>
      <c r="F25" s="15">
        <f t="shared" si="5"/>
        <v>100</v>
      </c>
      <c r="G25" s="15"/>
      <c r="H25" s="15"/>
      <c r="I25" s="15" t="str">
        <f t="shared" si="0"/>
        <v>MUR/LWAL+DNO/H:1/COM1</v>
      </c>
      <c r="J25" s="15" t="str">
        <f t="shared" si="1"/>
        <v/>
      </c>
      <c r="K25" s="15" t="str">
        <f t="shared" si="2"/>
        <v/>
      </c>
      <c r="L25" s="16" t="str">
        <f t="shared" si="3"/>
        <v>MUR/LWAL+DNO/H:1/COM1</v>
      </c>
    </row>
    <row r="26" spans="1:12" s="17" customFormat="1" ht="16" x14ac:dyDescent="0.2">
      <c r="A26" t="s">
        <v>220</v>
      </c>
      <c r="B26" t="s">
        <v>217</v>
      </c>
      <c r="C26" s="1" t="s">
        <v>218</v>
      </c>
      <c r="D26" s="1" t="s">
        <v>192</v>
      </c>
      <c r="E26" s="1" t="s">
        <v>195</v>
      </c>
      <c r="F26" s="15">
        <f t="shared" si="5"/>
        <v>100</v>
      </c>
      <c r="G26" s="15"/>
      <c r="H26" s="15"/>
      <c r="I26" s="15" t="str">
        <f t="shared" si="0"/>
        <v>MUR/LWAL+DNO/H:1/COM12</v>
      </c>
      <c r="J26" s="15" t="str">
        <f t="shared" si="1"/>
        <v/>
      </c>
      <c r="K26" s="15" t="str">
        <f t="shared" si="2"/>
        <v/>
      </c>
      <c r="L26" s="16" t="str">
        <f t="shared" si="3"/>
        <v>MUR/LWAL+DNO/H:1/COM12</v>
      </c>
    </row>
    <row r="27" spans="1:12" s="17" customFormat="1" ht="16" x14ac:dyDescent="0.2">
      <c r="A27" t="s">
        <v>221</v>
      </c>
      <c r="B27" t="s">
        <v>217</v>
      </c>
      <c r="C27" s="1" t="s">
        <v>218</v>
      </c>
      <c r="D27" s="1" t="s">
        <v>192</v>
      </c>
      <c r="E27" s="1" t="s">
        <v>209</v>
      </c>
      <c r="F27" s="15">
        <v>100</v>
      </c>
      <c r="G27" s="14"/>
      <c r="H27" s="15"/>
      <c r="I27" s="15" t="str">
        <f t="shared" si="0"/>
        <v>MUR/LWAL+DNO/H:1/COM2</v>
      </c>
      <c r="J27" s="15" t="str">
        <f t="shared" si="1"/>
        <v/>
      </c>
      <c r="K27" s="15" t="str">
        <f t="shared" si="2"/>
        <v/>
      </c>
      <c r="L27" s="16" t="str">
        <f t="shared" si="3"/>
        <v>MUR/LWAL+DNO/H:1/COM2</v>
      </c>
    </row>
    <row r="28" spans="1:12" s="17" customFormat="1" ht="16" x14ac:dyDescent="0.2">
      <c r="A28" t="s">
        <v>222</v>
      </c>
      <c r="B28" t="s">
        <v>217</v>
      </c>
      <c r="C28" s="1" t="s">
        <v>218</v>
      </c>
      <c r="D28" s="1" t="s">
        <v>192</v>
      </c>
      <c r="E28" s="1" t="s">
        <v>197</v>
      </c>
      <c r="F28" s="15">
        <f t="shared" si="5"/>
        <v>100</v>
      </c>
      <c r="G28" s="15"/>
      <c r="H28" s="15"/>
      <c r="I28" s="15" t="str">
        <f t="shared" si="0"/>
        <v>MUR/LWAL+DNO/H:1/COM3</v>
      </c>
      <c r="J28" s="15" t="str">
        <f t="shared" si="1"/>
        <v/>
      </c>
      <c r="K28" s="15" t="str">
        <f t="shared" si="2"/>
        <v/>
      </c>
      <c r="L28" s="16" t="str">
        <f t="shared" si="3"/>
        <v>MUR/LWAL+DNO/H:1/COM3</v>
      </c>
    </row>
    <row r="29" spans="1:12" s="17" customFormat="1" ht="16" x14ac:dyDescent="0.2">
      <c r="A29" t="s">
        <v>223</v>
      </c>
      <c r="B29" t="s">
        <v>217</v>
      </c>
      <c r="C29" s="1" t="s">
        <v>218</v>
      </c>
      <c r="D29" s="1" t="s">
        <v>192</v>
      </c>
      <c r="E29" s="1" t="s">
        <v>199</v>
      </c>
      <c r="F29" s="15">
        <f t="shared" ref="F29:G35" si="8">100-SUM(G29:G29)</f>
        <v>100</v>
      </c>
      <c r="G29" s="15"/>
      <c r="H29" s="15"/>
      <c r="I29" s="15" t="str">
        <f t="shared" si="0"/>
        <v>MUR/LWAL+DNO/H:1/COM5</v>
      </c>
      <c r="J29" s="15" t="str">
        <f t="shared" si="1"/>
        <v/>
      </c>
      <c r="K29" s="15" t="str">
        <f t="shared" si="2"/>
        <v/>
      </c>
      <c r="L29" s="16" t="str">
        <f t="shared" si="3"/>
        <v>MUR/LWAL+DNO/H:1/COM5</v>
      </c>
    </row>
    <row r="30" spans="1:12" s="17" customFormat="1" ht="16" x14ac:dyDescent="0.2">
      <c r="A30" t="s">
        <v>224</v>
      </c>
      <c r="B30" t="s">
        <v>217</v>
      </c>
      <c r="C30" s="1" t="s">
        <v>218</v>
      </c>
      <c r="D30" s="1" t="s">
        <v>192</v>
      </c>
      <c r="E30" s="1" t="s">
        <v>213</v>
      </c>
      <c r="F30" s="15">
        <v>100</v>
      </c>
      <c r="G30" s="15"/>
      <c r="H30" s="15"/>
      <c r="I30" s="15" t="str">
        <f t="shared" si="0"/>
        <v>MUR/LWAL+DNO/H:1/IND2</v>
      </c>
      <c r="J30" s="15" t="str">
        <f t="shared" si="1"/>
        <v/>
      </c>
      <c r="K30" s="15" t="str">
        <f t="shared" si="2"/>
        <v/>
      </c>
      <c r="L30" s="16" t="str">
        <f t="shared" si="3"/>
        <v>MUR/LWAL+DNO/H:1/IND2</v>
      </c>
    </row>
    <row r="31" spans="1:12" s="17" customFormat="1" ht="16" x14ac:dyDescent="0.2">
      <c r="A31" t="s">
        <v>225</v>
      </c>
      <c r="B31" t="s">
        <v>217</v>
      </c>
      <c r="C31" s="1" t="s">
        <v>218</v>
      </c>
      <c r="D31" s="1" t="s">
        <v>192</v>
      </c>
      <c r="E31" s="1" t="s">
        <v>226</v>
      </c>
      <c r="F31" s="15">
        <f t="shared" si="8"/>
        <v>100</v>
      </c>
      <c r="G31" s="15"/>
      <c r="H31" s="15"/>
      <c r="I31" s="15" t="str">
        <f t="shared" si="0"/>
        <v>MUR/LWAL+DNO/H:1/IND4</v>
      </c>
      <c r="J31" s="15" t="str">
        <f t="shared" si="1"/>
        <v/>
      </c>
      <c r="K31" s="15" t="str">
        <f t="shared" si="2"/>
        <v/>
      </c>
      <c r="L31" s="16" t="str">
        <f t="shared" si="3"/>
        <v>MUR/LWAL+DNO/H:1/IND4</v>
      </c>
    </row>
    <row r="32" spans="1:12" s="17" customFormat="1" ht="16" x14ac:dyDescent="0.2">
      <c r="A32" t="s">
        <v>227</v>
      </c>
      <c r="B32" t="s">
        <v>217</v>
      </c>
      <c r="C32" s="1" t="s">
        <v>218</v>
      </c>
      <c r="D32" s="1" t="s">
        <v>192</v>
      </c>
      <c r="E32" s="1" t="s">
        <v>215</v>
      </c>
      <c r="F32" s="15">
        <f t="shared" si="8"/>
        <v>100</v>
      </c>
      <c r="G32" s="15"/>
      <c r="H32" s="15"/>
      <c r="I32" s="15" t="str">
        <f t="shared" si="0"/>
        <v>MUR/LWAL+DNO/H:1/IND6</v>
      </c>
      <c r="J32" s="15" t="str">
        <f t="shared" si="1"/>
        <v/>
      </c>
      <c r="K32" s="15" t="str">
        <f t="shared" si="2"/>
        <v/>
      </c>
      <c r="L32" s="16" t="str">
        <f t="shared" si="3"/>
        <v>MUR/LWAL+DNO/H:1/IND6</v>
      </c>
    </row>
    <row r="33" spans="1:12" ht="16" x14ac:dyDescent="0.2">
      <c r="A33" t="s">
        <v>289</v>
      </c>
      <c r="B33" t="s">
        <v>217</v>
      </c>
      <c r="C33" s="1" t="s">
        <v>218</v>
      </c>
      <c r="D33" s="1" t="s">
        <v>201</v>
      </c>
      <c r="E33" s="1" t="s">
        <v>195</v>
      </c>
      <c r="F33" s="15">
        <v>100</v>
      </c>
      <c r="G33" s="15"/>
      <c r="H33" s="15"/>
      <c r="I33" s="15" t="str">
        <f t="shared" si="0"/>
        <v>MUR/LWAL+DNO/H:2/COM12</v>
      </c>
      <c r="J33" s="15" t="str">
        <f t="shared" si="1"/>
        <v/>
      </c>
      <c r="K33" s="15" t="str">
        <f t="shared" si="2"/>
        <v/>
      </c>
      <c r="L33" s="16" t="str">
        <f t="shared" si="3"/>
        <v>MUR/LWAL+DNO/H:2/COM12</v>
      </c>
    </row>
    <row r="34" spans="1:12" ht="16" x14ac:dyDescent="0.2">
      <c r="A34" t="s">
        <v>229</v>
      </c>
      <c r="B34" t="s">
        <v>228</v>
      </c>
      <c r="C34" s="1" t="s">
        <v>205</v>
      </c>
      <c r="D34" s="1" t="s">
        <v>206</v>
      </c>
      <c r="E34" s="1" t="s">
        <v>209</v>
      </c>
      <c r="F34" s="15">
        <f t="shared" si="8"/>
        <v>0</v>
      </c>
      <c r="G34" s="15">
        <f t="shared" si="8"/>
        <v>100</v>
      </c>
      <c r="H34" s="15"/>
      <c r="I34" s="15" t="str">
        <f t="shared" si="0"/>
        <v/>
      </c>
      <c r="J34" s="15" t="str">
        <f t="shared" si="1"/>
        <v>S/LFM+DUL/HBET:1-2/COM2</v>
      </c>
      <c r="K34" s="15" t="str">
        <f t="shared" si="2"/>
        <v/>
      </c>
      <c r="L34" s="16" t="str">
        <f t="shared" si="3"/>
        <v>S/LFM+DUL/HBET:1-2/COM2</v>
      </c>
    </row>
    <row r="35" spans="1:12" ht="16" x14ac:dyDescent="0.2">
      <c r="A35" t="s">
        <v>230</v>
      </c>
      <c r="B35" t="s">
        <v>228</v>
      </c>
      <c r="C35" s="1" t="s">
        <v>205</v>
      </c>
      <c r="D35" s="1" t="s">
        <v>206</v>
      </c>
      <c r="E35" s="1" t="s">
        <v>211</v>
      </c>
      <c r="F35" s="15">
        <f t="shared" si="8"/>
        <v>0</v>
      </c>
      <c r="G35" s="15">
        <f t="shared" si="8"/>
        <v>100</v>
      </c>
      <c r="H35" s="15"/>
      <c r="I35" s="15" t="str">
        <f t="shared" si="0"/>
        <v/>
      </c>
      <c r="J35" s="15" t="str">
        <f t="shared" si="1"/>
        <v>S/LFM+DUL/HBET:1-2/IND1</v>
      </c>
      <c r="K35" s="15" t="str">
        <f t="shared" si="2"/>
        <v/>
      </c>
      <c r="L35" s="16" t="str">
        <f t="shared" si="3"/>
        <v>S/LFM+DUL/HBET:1-2/IND1</v>
      </c>
    </row>
    <row r="36" spans="1:12" ht="16" x14ac:dyDescent="0.2">
      <c r="A36" t="s">
        <v>231</v>
      </c>
      <c r="B36" t="s">
        <v>228</v>
      </c>
      <c r="C36" s="1" t="s">
        <v>205</v>
      </c>
      <c r="D36" s="1" t="s">
        <v>206</v>
      </c>
      <c r="E36" s="1" t="s">
        <v>213</v>
      </c>
      <c r="F36" s="15">
        <f t="shared" ref="F36:G37" si="9">100-SUM(G36:G36)</f>
        <v>0</v>
      </c>
      <c r="G36" s="15">
        <f t="shared" si="9"/>
        <v>100</v>
      </c>
      <c r="H36" s="15"/>
      <c r="I36" s="15" t="str">
        <f t="shared" si="0"/>
        <v/>
      </c>
      <c r="J36" s="15" t="str">
        <f t="shared" si="1"/>
        <v>S/LFM+DUL/HBET:1-2/IND2</v>
      </c>
      <c r="K36" s="15" t="str">
        <f t="shared" si="2"/>
        <v/>
      </c>
      <c r="L36" s="16" t="str">
        <f t="shared" si="3"/>
        <v>S/LFM+DUL/HBET:1-2/IND2</v>
      </c>
    </row>
    <row r="37" spans="1:12" ht="16" x14ac:dyDescent="0.2">
      <c r="A37" t="s">
        <v>232</v>
      </c>
      <c r="B37" t="s">
        <v>228</v>
      </c>
      <c r="C37" s="1" t="s">
        <v>205</v>
      </c>
      <c r="D37" s="1" t="s">
        <v>206</v>
      </c>
      <c r="E37" s="1" t="s">
        <v>215</v>
      </c>
      <c r="F37" s="15">
        <f t="shared" si="9"/>
        <v>0</v>
      </c>
      <c r="G37" s="15">
        <f t="shared" si="9"/>
        <v>100</v>
      </c>
      <c r="H37" s="15"/>
      <c r="I37" s="15" t="str">
        <f t="shared" si="0"/>
        <v/>
      </c>
      <c r="J37" s="15" t="str">
        <f t="shared" si="1"/>
        <v>S/LFM+DUL/HBET:1-2/IND6</v>
      </c>
      <c r="K37" s="15" t="str">
        <f t="shared" si="2"/>
        <v/>
      </c>
      <c r="L37" s="16" t="str">
        <f t="shared" si="3"/>
        <v>S/LFM+DUL/HBET:1-2/IND6</v>
      </c>
    </row>
    <row r="38" spans="1:12" ht="16" x14ac:dyDescent="0.2">
      <c r="A38" t="s">
        <v>290</v>
      </c>
      <c r="B38" t="s">
        <v>233</v>
      </c>
      <c r="D38" s="1" t="s">
        <v>206</v>
      </c>
      <c r="E38" s="1" t="s">
        <v>207</v>
      </c>
      <c r="F38" s="15">
        <f>100-SUM(G38:G38)</f>
        <v>90</v>
      </c>
      <c r="G38" s="15">
        <v>10</v>
      </c>
      <c r="H38" s="15"/>
      <c r="I38" s="15"/>
      <c r="J38" s="15" t="s">
        <v>308</v>
      </c>
      <c r="K38" s="15" t="str">
        <f t="shared" si="2"/>
        <v/>
      </c>
      <c r="L38" s="16" t="str">
        <f t="shared" si="3"/>
        <v>W/LFM+DUL/HBET:1-2/COM</v>
      </c>
    </row>
    <row r="39" spans="1:12" ht="16" x14ac:dyDescent="0.2">
      <c r="A39" t="s">
        <v>291</v>
      </c>
      <c r="B39" t="s">
        <v>233</v>
      </c>
      <c r="D39" s="1" t="s">
        <v>206</v>
      </c>
      <c r="E39" s="1" t="s">
        <v>193</v>
      </c>
      <c r="F39" s="15">
        <f>100-SUM(G39:G39)</f>
        <v>90</v>
      </c>
      <c r="G39" s="15">
        <v>10</v>
      </c>
      <c r="H39" s="15"/>
      <c r="I39" s="15"/>
      <c r="J39" s="15" t="s">
        <v>309</v>
      </c>
      <c r="K39" s="15" t="str">
        <f t="shared" si="2"/>
        <v/>
      </c>
      <c r="L39" s="16" t="str">
        <f t="shared" si="3"/>
        <v>W/LFM+DUL/HBET:1-2/COM1</v>
      </c>
    </row>
    <row r="40" spans="1:12" ht="16" x14ac:dyDescent="0.2">
      <c r="A40" t="s">
        <v>292</v>
      </c>
      <c r="B40" t="s">
        <v>233</v>
      </c>
      <c r="D40" s="1" t="s">
        <v>206</v>
      </c>
      <c r="E40" s="1" t="s">
        <v>209</v>
      </c>
      <c r="F40" s="15">
        <f t="shared" ref="F40:F41" si="10">100-SUM(G40:G40)</f>
        <v>90</v>
      </c>
      <c r="G40" s="1">
        <v>10</v>
      </c>
      <c r="I40" s="15"/>
      <c r="J40" s="15" t="s">
        <v>310</v>
      </c>
      <c r="K40" s="15" t="str">
        <f>IF(H40="","",IF(H40=100,$B40&amp;"/"&amp;$C40&amp;"+"&amp;K$2&amp;"/"&amp;$D40&amp;"/"&amp;$E40,IF(H40&gt;0,H40&amp;"% "&amp;$B40&amp;"/"&amp;$C40&amp;"+"&amp;K$2&amp;"/"&amp;$D40&amp;"/"&amp;$E40,"")))</f>
        <v/>
      </c>
      <c r="L40" s="16" t="str">
        <f>IF(D40="",A40,I40&amp;IF(J40="","",IF(I40="",J40,CHAR(10)&amp;J40))&amp;IF(K40="","",IF(J40="",K40,CHAR(10)&amp;K40)))</f>
        <v>W/LFM+DUL/HBET:1-2/COM2</v>
      </c>
    </row>
    <row r="41" spans="1:12" ht="16" x14ac:dyDescent="0.2">
      <c r="A41" t="s">
        <v>293</v>
      </c>
      <c r="B41" t="s">
        <v>233</v>
      </c>
      <c r="D41" s="1" t="s">
        <v>206</v>
      </c>
      <c r="E41" s="1" t="s">
        <v>199</v>
      </c>
      <c r="F41" s="15">
        <f t="shared" si="10"/>
        <v>90</v>
      </c>
      <c r="G41" s="1">
        <v>10</v>
      </c>
      <c r="I41" s="15"/>
      <c r="J41" s="15" t="s">
        <v>311</v>
      </c>
      <c r="K41" s="15" t="str">
        <f t="shared" ref="K41" si="11">IF(H41="","",IF(H41=100,$B41&amp;"/"&amp;$C41&amp;"+"&amp;K$2&amp;"/"&amp;$D41&amp;"/"&amp;$E41,IF(H41&gt;0,H41&amp;"% "&amp;$B41&amp;"/"&amp;$C41&amp;"+"&amp;K$2&amp;"/"&amp;$D41&amp;"/"&amp;$E41,"")))</f>
        <v/>
      </c>
      <c r="L41" s="16" t="str">
        <f t="shared" ref="L41" si="12">IF(D41="",A41,I41&amp;IF(J41="","",IF(I41="",J41,CHAR(10)&amp;J41))&amp;IF(K41="","",IF(J41="",K41,CHAR(10)&amp;K41)))</f>
        <v>W/LFM+DUL/HBET:1-2/COM5</v>
      </c>
    </row>
    <row r="44" spans="1:12" x14ac:dyDescent="0.2">
      <c r="A44"/>
    </row>
    <row r="45" spans="1:12" x14ac:dyDescent="0.2">
      <c r="A45"/>
    </row>
    <row r="46" spans="1:12" x14ac:dyDescent="0.2">
      <c r="A46"/>
    </row>
    <row r="47" spans="1:12" x14ac:dyDescent="0.2">
      <c r="A47"/>
    </row>
    <row r="48" spans="1:12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</sheetData>
  <conditionalFormatting sqref="F3:H22 G23:H23 F24:H37 G38:H39">
    <cfRule type="colorScale" priority="3">
      <colorScale>
        <cfvo type="min"/>
        <cfvo type="max"/>
        <color rgb="FFFCFCFF"/>
        <color rgb="FFF8696B"/>
      </colorScale>
    </cfRule>
  </conditionalFormatting>
  <conditionalFormatting sqref="I3:K41">
    <cfRule type="colorScale" priority="4">
      <colorScale>
        <cfvo type="min"/>
        <cfvo type="max"/>
        <color rgb="FFFCFCFF"/>
        <color rgb="FFF8696B"/>
      </colorScale>
    </cfRule>
  </conditionalFormatting>
  <conditionalFormatting sqref="F38:F39">
    <cfRule type="colorScale" priority="2">
      <colorScale>
        <cfvo type="min"/>
        <cfvo type="max"/>
        <color rgb="FFFCFCFF"/>
        <color rgb="FFF8696B"/>
      </colorScale>
    </cfRule>
  </conditionalFormatting>
  <conditionalFormatting sqref="F40:F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7E0F-6168-493F-ADE7-F5F769148EA4}">
  <dimension ref="A1:D79"/>
  <sheetViews>
    <sheetView topLeftCell="A57" workbookViewId="0">
      <selection sqref="A1:B78"/>
    </sheetView>
  </sheetViews>
  <sheetFormatPr baseColWidth="10" defaultColWidth="11.5" defaultRowHeight="15" x14ac:dyDescent="0.2"/>
  <cols>
    <col min="2" max="2" width="15.1640625" bestFit="1" customWidth="1"/>
  </cols>
  <sheetData>
    <row r="1" spans="1:4" x14ac:dyDescent="0.2">
      <c r="A1" t="s">
        <v>168</v>
      </c>
      <c r="B1" t="s">
        <v>169</v>
      </c>
      <c r="C1" t="s">
        <v>170</v>
      </c>
      <c r="D1" t="s">
        <v>171</v>
      </c>
    </row>
    <row r="2" spans="1:4" x14ac:dyDescent="0.2">
      <c r="A2" t="s">
        <v>14</v>
      </c>
      <c r="B2" t="s">
        <v>15</v>
      </c>
      <c r="C2">
        <v>143</v>
      </c>
      <c r="D2">
        <v>20768</v>
      </c>
    </row>
    <row r="3" spans="1:4" x14ac:dyDescent="0.2">
      <c r="A3" t="s">
        <v>16</v>
      </c>
      <c r="B3" t="s">
        <v>17</v>
      </c>
      <c r="C3">
        <v>21</v>
      </c>
      <c r="D3">
        <v>475</v>
      </c>
    </row>
    <row r="4" spans="1:4" x14ac:dyDescent="0.2">
      <c r="A4" t="s">
        <v>18</v>
      </c>
      <c r="B4" t="s">
        <v>19</v>
      </c>
      <c r="C4">
        <v>318</v>
      </c>
      <c r="D4">
        <v>14323</v>
      </c>
    </row>
    <row r="5" spans="1:4" x14ac:dyDescent="0.2">
      <c r="A5" t="s">
        <v>20</v>
      </c>
      <c r="B5" t="s">
        <v>21</v>
      </c>
      <c r="C5">
        <v>33</v>
      </c>
      <c r="D5">
        <v>1048</v>
      </c>
    </row>
    <row r="6" spans="1:4" x14ac:dyDescent="0.2">
      <c r="A6" t="s">
        <v>22</v>
      </c>
      <c r="B6" t="s">
        <v>23</v>
      </c>
      <c r="C6">
        <v>172</v>
      </c>
      <c r="D6">
        <v>4056</v>
      </c>
    </row>
    <row r="7" spans="1:4" x14ac:dyDescent="0.2">
      <c r="A7" t="s">
        <v>24</v>
      </c>
      <c r="B7" t="s">
        <v>25</v>
      </c>
      <c r="C7">
        <v>8</v>
      </c>
      <c r="D7">
        <v>340</v>
      </c>
    </row>
    <row r="8" spans="1:4" x14ac:dyDescent="0.2">
      <c r="A8" t="s">
        <v>26</v>
      </c>
      <c r="B8" t="s">
        <v>27</v>
      </c>
    </row>
    <row r="9" spans="1:4" x14ac:dyDescent="0.2">
      <c r="A9" t="s">
        <v>28</v>
      </c>
      <c r="B9" t="s">
        <v>29</v>
      </c>
      <c r="C9">
        <v>14</v>
      </c>
      <c r="D9">
        <v>332</v>
      </c>
    </row>
    <row r="10" spans="1:4" x14ac:dyDescent="0.2">
      <c r="A10" t="s">
        <v>30</v>
      </c>
      <c r="B10" t="s">
        <v>31</v>
      </c>
      <c r="C10">
        <v>63</v>
      </c>
      <c r="D10">
        <v>1343</v>
      </c>
    </row>
    <row r="11" spans="1:4" x14ac:dyDescent="0.2">
      <c r="A11" t="s">
        <v>32</v>
      </c>
      <c r="B11" t="s">
        <v>33</v>
      </c>
      <c r="C11">
        <v>9</v>
      </c>
      <c r="D11">
        <v>271</v>
      </c>
    </row>
    <row r="12" spans="1:4" x14ac:dyDescent="0.2">
      <c r="A12" t="s">
        <v>34</v>
      </c>
      <c r="B12" t="s">
        <v>35</v>
      </c>
      <c r="C12">
        <v>49</v>
      </c>
      <c r="D12">
        <v>4759</v>
      </c>
    </row>
    <row r="13" spans="1:4" x14ac:dyDescent="0.2">
      <c r="A13" t="s">
        <v>36</v>
      </c>
      <c r="B13" t="s">
        <v>37</v>
      </c>
      <c r="C13">
        <v>6</v>
      </c>
      <c r="D13">
        <v>100</v>
      </c>
    </row>
    <row r="14" spans="1:4" x14ac:dyDescent="0.2">
      <c r="A14" t="s">
        <v>38</v>
      </c>
      <c r="B14" t="s">
        <v>39</v>
      </c>
      <c r="C14">
        <v>97</v>
      </c>
      <c r="D14">
        <v>5100</v>
      </c>
    </row>
    <row r="15" spans="1:4" x14ac:dyDescent="0.2">
      <c r="A15" t="s">
        <v>40</v>
      </c>
      <c r="B15" t="s">
        <v>41</v>
      </c>
    </row>
    <row r="16" spans="1:4" x14ac:dyDescent="0.2">
      <c r="A16" t="s">
        <v>42</v>
      </c>
      <c r="B16" t="s">
        <v>43</v>
      </c>
      <c r="C16">
        <v>203</v>
      </c>
      <c r="D16">
        <v>19449</v>
      </c>
    </row>
    <row r="17" spans="1:4" x14ac:dyDescent="0.2">
      <c r="A17" t="s">
        <v>44</v>
      </c>
      <c r="B17" t="s">
        <v>45</v>
      </c>
      <c r="C17">
        <v>159</v>
      </c>
      <c r="D17">
        <v>6263</v>
      </c>
    </row>
    <row r="18" spans="1:4" x14ac:dyDescent="0.2">
      <c r="A18" t="s">
        <v>46</v>
      </c>
      <c r="B18" t="s">
        <v>47</v>
      </c>
      <c r="C18">
        <v>82</v>
      </c>
      <c r="D18">
        <v>3440</v>
      </c>
    </row>
    <row r="19" spans="1:4" x14ac:dyDescent="0.2">
      <c r="A19" t="s">
        <v>48</v>
      </c>
      <c r="B19" t="s">
        <v>49</v>
      </c>
      <c r="C19">
        <v>217</v>
      </c>
      <c r="D19">
        <v>8250</v>
      </c>
    </row>
    <row r="20" spans="1:4" x14ac:dyDescent="0.2">
      <c r="A20" t="s">
        <v>50</v>
      </c>
      <c r="B20" t="s">
        <v>51</v>
      </c>
      <c r="C20">
        <v>48</v>
      </c>
      <c r="D20">
        <v>3411</v>
      </c>
    </row>
    <row r="21" spans="1:4" x14ac:dyDescent="0.2">
      <c r="A21" t="s">
        <v>52</v>
      </c>
      <c r="B21" t="s">
        <v>53</v>
      </c>
      <c r="C21">
        <v>4</v>
      </c>
      <c r="D21">
        <v>50</v>
      </c>
    </row>
    <row r="22" spans="1:4" x14ac:dyDescent="0.2">
      <c r="A22" t="s">
        <v>54</v>
      </c>
      <c r="B22" t="s">
        <v>55</v>
      </c>
      <c r="C22">
        <v>11</v>
      </c>
      <c r="D22">
        <v>646</v>
      </c>
    </row>
    <row r="23" spans="1:4" x14ac:dyDescent="0.2">
      <c r="A23" t="s">
        <v>56</v>
      </c>
      <c r="B23" t="s">
        <v>57</v>
      </c>
      <c r="C23">
        <v>255</v>
      </c>
      <c r="D23">
        <v>18527</v>
      </c>
    </row>
    <row r="24" spans="1:4" x14ac:dyDescent="0.2">
      <c r="A24" t="s">
        <v>58</v>
      </c>
      <c r="B24" t="s">
        <v>59</v>
      </c>
      <c r="C24">
        <v>6</v>
      </c>
      <c r="D24">
        <v>142</v>
      </c>
    </row>
    <row r="25" spans="1:4" x14ac:dyDescent="0.2">
      <c r="A25" t="s">
        <v>60</v>
      </c>
      <c r="B25" t="s">
        <v>61</v>
      </c>
      <c r="C25">
        <v>246</v>
      </c>
      <c r="D25">
        <v>14244</v>
      </c>
    </row>
    <row r="26" spans="1:4" x14ac:dyDescent="0.2">
      <c r="A26" t="s">
        <v>62</v>
      </c>
      <c r="B26" t="s">
        <v>63</v>
      </c>
      <c r="C26">
        <v>8</v>
      </c>
      <c r="D26">
        <v>261</v>
      </c>
    </row>
    <row r="27" spans="1:4" x14ac:dyDescent="0.2">
      <c r="A27" t="s">
        <v>64</v>
      </c>
      <c r="B27" t="s">
        <v>65</v>
      </c>
      <c r="C27">
        <v>12</v>
      </c>
      <c r="D27">
        <v>622</v>
      </c>
    </row>
    <row r="28" spans="1:4" x14ac:dyDescent="0.2">
      <c r="A28" t="s">
        <v>66</v>
      </c>
      <c r="B28" t="s">
        <v>67</v>
      </c>
      <c r="C28">
        <v>176</v>
      </c>
      <c r="D28">
        <v>5926</v>
      </c>
    </row>
    <row r="29" spans="1:4" x14ac:dyDescent="0.2">
      <c r="A29" t="s">
        <v>68</v>
      </c>
      <c r="B29" t="s">
        <v>69</v>
      </c>
      <c r="C29">
        <v>6</v>
      </c>
      <c r="D29">
        <v>262</v>
      </c>
    </row>
    <row r="30" spans="1:4" x14ac:dyDescent="0.2">
      <c r="A30" t="s">
        <v>70</v>
      </c>
      <c r="B30" t="s">
        <v>71</v>
      </c>
      <c r="C30">
        <v>6</v>
      </c>
      <c r="D30">
        <v>67</v>
      </c>
    </row>
    <row r="31" spans="1:4" x14ac:dyDescent="0.2">
      <c r="A31" t="s">
        <v>72</v>
      </c>
      <c r="B31" t="s">
        <v>73</v>
      </c>
      <c r="C31">
        <v>1</v>
      </c>
    </row>
    <row r="32" spans="1:4" x14ac:dyDescent="0.2">
      <c r="A32" t="s">
        <v>74</v>
      </c>
      <c r="B32" t="s">
        <v>75</v>
      </c>
    </row>
    <row r="33" spans="1:4" x14ac:dyDescent="0.2">
      <c r="A33" t="s">
        <v>76</v>
      </c>
      <c r="B33" t="s">
        <v>77</v>
      </c>
      <c r="C33">
        <v>94</v>
      </c>
      <c r="D33">
        <v>8622</v>
      </c>
    </row>
    <row r="34" spans="1:4" x14ac:dyDescent="0.2">
      <c r="A34" t="s">
        <v>78</v>
      </c>
      <c r="B34" t="s">
        <v>79</v>
      </c>
      <c r="C34">
        <v>41</v>
      </c>
      <c r="D34">
        <v>489</v>
      </c>
    </row>
    <row r="35" spans="1:4" x14ac:dyDescent="0.2">
      <c r="A35" t="s">
        <v>80</v>
      </c>
      <c r="B35" t="s">
        <v>81</v>
      </c>
    </row>
    <row r="36" spans="1:4" x14ac:dyDescent="0.2">
      <c r="A36" t="s">
        <v>82</v>
      </c>
      <c r="B36" t="s">
        <v>83</v>
      </c>
      <c r="C36">
        <v>6</v>
      </c>
      <c r="D36">
        <v>782</v>
      </c>
    </row>
    <row r="37" spans="1:4" x14ac:dyDescent="0.2">
      <c r="A37" t="s">
        <v>84</v>
      </c>
      <c r="B37" t="s">
        <v>85</v>
      </c>
      <c r="C37">
        <v>1</v>
      </c>
    </row>
    <row r="38" spans="1:4" x14ac:dyDescent="0.2">
      <c r="A38" t="s">
        <v>86</v>
      </c>
      <c r="B38" t="s">
        <v>87</v>
      </c>
    </row>
    <row r="39" spans="1:4" x14ac:dyDescent="0.2">
      <c r="A39" t="s">
        <v>88</v>
      </c>
      <c r="B39" t="s">
        <v>89</v>
      </c>
      <c r="C39">
        <v>1</v>
      </c>
    </row>
    <row r="40" spans="1:4" x14ac:dyDescent="0.2">
      <c r="A40" t="s">
        <v>90</v>
      </c>
      <c r="B40" t="s">
        <v>91</v>
      </c>
      <c r="C40">
        <v>96</v>
      </c>
      <c r="D40">
        <v>3211</v>
      </c>
    </row>
    <row r="41" spans="1:4" x14ac:dyDescent="0.2">
      <c r="A41" t="s">
        <v>92</v>
      </c>
      <c r="B41" t="s">
        <v>93</v>
      </c>
    </row>
    <row r="42" spans="1:4" x14ac:dyDescent="0.2">
      <c r="A42" t="s">
        <v>94</v>
      </c>
      <c r="B42" t="s">
        <v>95</v>
      </c>
      <c r="C42">
        <v>1</v>
      </c>
    </row>
    <row r="43" spans="1:4" x14ac:dyDescent="0.2">
      <c r="A43" t="s">
        <v>96</v>
      </c>
      <c r="B43" t="s">
        <v>97</v>
      </c>
      <c r="C43">
        <v>5</v>
      </c>
      <c r="D43">
        <v>55</v>
      </c>
    </row>
    <row r="44" spans="1:4" x14ac:dyDescent="0.2">
      <c r="A44" t="s">
        <v>98</v>
      </c>
      <c r="B44" t="s">
        <v>99</v>
      </c>
      <c r="C44">
        <v>4</v>
      </c>
      <c r="D44">
        <v>67</v>
      </c>
    </row>
    <row r="45" spans="1:4" x14ac:dyDescent="0.2">
      <c r="A45" t="s">
        <v>100</v>
      </c>
      <c r="B45" t="s">
        <v>101</v>
      </c>
      <c r="C45">
        <v>123</v>
      </c>
      <c r="D45">
        <v>3344</v>
      </c>
    </row>
    <row r="46" spans="1:4" x14ac:dyDescent="0.2">
      <c r="A46" t="s">
        <v>102</v>
      </c>
      <c r="B46" t="s">
        <v>103</v>
      </c>
      <c r="C46">
        <v>185</v>
      </c>
      <c r="D46">
        <v>7963</v>
      </c>
    </row>
    <row r="47" spans="1:4" x14ac:dyDescent="0.2">
      <c r="A47" t="s">
        <v>104</v>
      </c>
      <c r="B47" t="s">
        <v>105</v>
      </c>
      <c r="C47">
        <v>65</v>
      </c>
      <c r="D47">
        <v>1646</v>
      </c>
    </row>
    <row r="48" spans="1:4" x14ac:dyDescent="0.2">
      <c r="A48" t="s">
        <v>106</v>
      </c>
      <c r="B48" t="s">
        <v>107</v>
      </c>
      <c r="C48">
        <v>3</v>
      </c>
      <c r="D48">
        <v>32</v>
      </c>
    </row>
    <row r="49" spans="1:4" x14ac:dyDescent="0.2">
      <c r="A49" t="s">
        <v>108</v>
      </c>
      <c r="B49" t="s">
        <v>109</v>
      </c>
      <c r="C49">
        <v>2</v>
      </c>
    </row>
    <row r="50" spans="1:4" x14ac:dyDescent="0.2">
      <c r="A50" t="s">
        <v>110</v>
      </c>
      <c r="B50" t="s">
        <v>111</v>
      </c>
      <c r="C50">
        <v>35</v>
      </c>
      <c r="D50">
        <v>490</v>
      </c>
    </row>
    <row r="51" spans="1:4" x14ac:dyDescent="0.2">
      <c r="A51" t="s">
        <v>112</v>
      </c>
      <c r="B51" t="s">
        <v>113</v>
      </c>
    </row>
    <row r="52" spans="1:4" x14ac:dyDescent="0.2">
      <c r="A52" t="s">
        <v>114</v>
      </c>
      <c r="B52" t="s">
        <v>115</v>
      </c>
    </row>
    <row r="53" spans="1:4" x14ac:dyDescent="0.2">
      <c r="A53" t="s">
        <v>116</v>
      </c>
      <c r="B53" t="s">
        <v>117</v>
      </c>
      <c r="C53">
        <v>1</v>
      </c>
    </row>
    <row r="54" spans="1:4" x14ac:dyDescent="0.2">
      <c r="A54" t="s">
        <v>118</v>
      </c>
      <c r="B54" t="s">
        <v>119</v>
      </c>
      <c r="C54">
        <v>1</v>
      </c>
    </row>
    <row r="55" spans="1:4" x14ac:dyDescent="0.2">
      <c r="A55" t="s">
        <v>120</v>
      </c>
      <c r="B55" t="s">
        <v>121</v>
      </c>
    </row>
    <row r="56" spans="1:4" x14ac:dyDescent="0.2">
      <c r="A56" t="s">
        <v>122</v>
      </c>
      <c r="B56" t="s">
        <v>123</v>
      </c>
      <c r="C56">
        <v>78</v>
      </c>
      <c r="D56">
        <v>2383</v>
      </c>
    </row>
    <row r="57" spans="1:4" x14ac:dyDescent="0.2">
      <c r="A57" t="s">
        <v>124</v>
      </c>
      <c r="B57" t="s">
        <v>125</v>
      </c>
      <c r="C57">
        <v>3</v>
      </c>
      <c r="D57">
        <v>33</v>
      </c>
    </row>
    <row r="58" spans="1:4" x14ac:dyDescent="0.2">
      <c r="A58" t="s">
        <v>126</v>
      </c>
      <c r="B58" t="s">
        <v>127</v>
      </c>
      <c r="C58">
        <v>1</v>
      </c>
    </row>
    <row r="59" spans="1:4" x14ac:dyDescent="0.2">
      <c r="A59" t="s">
        <v>128</v>
      </c>
      <c r="B59" t="s">
        <v>129</v>
      </c>
      <c r="C59">
        <v>2</v>
      </c>
    </row>
    <row r="60" spans="1:4" x14ac:dyDescent="0.2">
      <c r="A60" t="s">
        <v>130</v>
      </c>
      <c r="B60" t="s">
        <v>131</v>
      </c>
    </row>
    <row r="61" spans="1:4" x14ac:dyDescent="0.2">
      <c r="A61" t="s">
        <v>132</v>
      </c>
      <c r="B61" t="s">
        <v>133</v>
      </c>
      <c r="C61">
        <v>5</v>
      </c>
      <c r="D61">
        <v>103</v>
      </c>
    </row>
    <row r="62" spans="1:4" x14ac:dyDescent="0.2">
      <c r="A62" t="s">
        <v>134</v>
      </c>
      <c r="B62" t="s">
        <v>135</v>
      </c>
      <c r="C62">
        <v>3</v>
      </c>
      <c r="D62">
        <v>53</v>
      </c>
    </row>
    <row r="63" spans="1:4" x14ac:dyDescent="0.2">
      <c r="A63" t="s">
        <v>136</v>
      </c>
      <c r="B63" t="s">
        <v>137</v>
      </c>
      <c r="C63">
        <v>6</v>
      </c>
      <c r="D63">
        <v>114</v>
      </c>
    </row>
    <row r="64" spans="1:4" x14ac:dyDescent="0.2">
      <c r="A64" t="s">
        <v>138</v>
      </c>
      <c r="B64" t="s">
        <v>139</v>
      </c>
      <c r="C64">
        <v>23</v>
      </c>
      <c r="D64">
        <v>314</v>
      </c>
    </row>
    <row r="65" spans="1:4" x14ac:dyDescent="0.2">
      <c r="A65" t="s">
        <v>140</v>
      </c>
      <c r="B65" t="s">
        <v>141</v>
      </c>
      <c r="C65">
        <v>9</v>
      </c>
      <c r="D65">
        <v>545</v>
      </c>
    </row>
    <row r="66" spans="1:4" x14ac:dyDescent="0.2">
      <c r="A66" t="s">
        <v>142</v>
      </c>
      <c r="B66" t="s">
        <v>143</v>
      </c>
      <c r="C66">
        <v>198</v>
      </c>
      <c r="D66">
        <v>4706</v>
      </c>
    </row>
    <row r="67" spans="1:4" x14ac:dyDescent="0.2">
      <c r="A67" t="s">
        <v>144</v>
      </c>
      <c r="B67" t="s">
        <v>145</v>
      </c>
      <c r="C67">
        <v>3</v>
      </c>
      <c r="D67">
        <v>400</v>
      </c>
    </row>
    <row r="68" spans="1:4" x14ac:dyDescent="0.2">
      <c r="A68" t="s">
        <v>146</v>
      </c>
      <c r="B68" t="s">
        <v>147</v>
      </c>
    </row>
    <row r="69" spans="1:4" x14ac:dyDescent="0.2">
      <c r="A69" t="s">
        <v>148</v>
      </c>
      <c r="B69" t="s">
        <v>149</v>
      </c>
      <c r="C69">
        <v>45</v>
      </c>
      <c r="D69">
        <v>566</v>
      </c>
    </row>
    <row r="70" spans="1:4" x14ac:dyDescent="0.2">
      <c r="A70" t="s">
        <v>150</v>
      </c>
      <c r="B70" t="s">
        <v>151</v>
      </c>
      <c r="C70">
        <v>62</v>
      </c>
      <c r="D70">
        <v>1041</v>
      </c>
    </row>
    <row r="71" spans="1:4" x14ac:dyDescent="0.2">
      <c r="A71" t="s">
        <v>152</v>
      </c>
      <c r="B71" t="s">
        <v>153</v>
      </c>
      <c r="C71">
        <v>22</v>
      </c>
      <c r="D71">
        <v>289</v>
      </c>
    </row>
    <row r="72" spans="1:4" x14ac:dyDescent="0.2">
      <c r="A72" t="s">
        <v>154</v>
      </c>
      <c r="B72" t="s">
        <v>155</v>
      </c>
      <c r="C72">
        <v>8</v>
      </c>
      <c r="D72">
        <v>102</v>
      </c>
    </row>
    <row r="73" spans="1:4" x14ac:dyDescent="0.2">
      <c r="A73" t="s">
        <v>156</v>
      </c>
      <c r="B73" t="s">
        <v>157</v>
      </c>
      <c r="C73">
        <v>110</v>
      </c>
      <c r="D73">
        <v>5177</v>
      </c>
    </row>
    <row r="74" spans="1:4" x14ac:dyDescent="0.2">
      <c r="A74" t="s">
        <v>158</v>
      </c>
      <c r="B74" t="s">
        <v>159</v>
      </c>
      <c r="C74">
        <v>106</v>
      </c>
      <c r="D74">
        <v>11477</v>
      </c>
    </row>
    <row r="75" spans="1:4" x14ac:dyDescent="0.2">
      <c r="A75" t="s">
        <v>160</v>
      </c>
      <c r="B75" t="s">
        <v>161</v>
      </c>
      <c r="C75">
        <v>35</v>
      </c>
      <c r="D75">
        <v>494</v>
      </c>
    </row>
    <row r="76" spans="1:4" x14ac:dyDescent="0.2">
      <c r="A76" t="s">
        <v>162</v>
      </c>
      <c r="B76" t="s">
        <v>163</v>
      </c>
      <c r="C76">
        <v>320</v>
      </c>
      <c r="D76">
        <v>15236</v>
      </c>
    </row>
    <row r="77" spans="1:4" x14ac:dyDescent="0.2">
      <c r="A77" t="s">
        <v>164</v>
      </c>
      <c r="B77" t="s">
        <v>165</v>
      </c>
    </row>
    <row r="78" spans="1:4" x14ac:dyDescent="0.2">
      <c r="A78" t="s">
        <v>166</v>
      </c>
      <c r="B78" t="s">
        <v>167</v>
      </c>
    </row>
    <row r="79" spans="1:4" x14ac:dyDescent="0.2">
      <c r="C79">
        <f>SUM(C1:C78)</f>
        <v>4076</v>
      </c>
      <c r="D79">
        <f>SUM(D1:D78)</f>
        <v>204209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Establishments (with H&amp;E)</vt:lpstr>
      <vt:lpstr>mapping_1var</vt:lpstr>
      <vt:lpstr>mapping_1</vt:lpstr>
      <vt:lpstr>mapping_2</vt:lpstr>
      <vt:lpstr>mapping_3</vt:lpstr>
      <vt:lpstr>Ductility</vt:lpstr>
      <vt:lpstr>Manufacturing_2011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2018-08-30T23:13:27Z</dcterms:created>
  <dcterms:modified xsi:type="dcterms:W3CDTF">2023-01-25T09:31:19Z</dcterms:modified>
</cp:coreProperties>
</file>